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defaultThemeVersion="166925"/>
  <mc:AlternateContent xmlns:mc="http://schemas.openxmlformats.org/markup-compatibility/2006">
    <mc:Choice Requires="x15">
      <x15ac:absPath xmlns:x15ac="http://schemas.microsoft.com/office/spreadsheetml/2010/11/ac" url="C:\Users\Lívia Tavares\Desktop\PMI\REPOSIÇÃO DE PAVIMENTO\"/>
    </mc:Choice>
  </mc:AlternateContent>
  <xr:revisionPtr revIDLastSave="0" documentId="13_ncr:1_{47E58964-DE0C-45D7-8B40-869F00C3A3C3}" xr6:coauthVersionLast="43" xr6:coauthVersionMax="47" xr10:uidLastSave="{00000000-0000-0000-0000-000000000000}"/>
  <bookViews>
    <workbookView xWindow="-120" yWindow="-120" windowWidth="20730" windowHeight="11160" activeTab="1" xr2:uid="{00000000-000D-0000-FFFF-FFFF00000000}"/>
  </bookViews>
  <sheets>
    <sheet name="REPOSIÇÃO RUAS ITAMBÉ" sheetId="3" r:id="rId1"/>
    <sheet name="COMPOSIÇÕES" sheetId="7" r:id="rId2"/>
    <sheet name="CRONOGRAMA" sheetId="6" r:id="rId3"/>
    <sheet name="BDI" sheetId="4" r:id="rId4"/>
    <sheet name="ENCARGOS SOCIAIS"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R">[1]DI!#REF!</definedName>
    <definedName name="___________ALE03">[2]Plan1!$X$1:$Y$27</definedName>
    <definedName name="___________AT2">[3]TOTAL!$B$11:$G$210</definedName>
    <definedName name="___________eap1">#REF!</definedName>
    <definedName name="__________ALE03">[2]Plan1!$X$1:$Y$27</definedName>
    <definedName name="__________AT2">[3]TOTAL!$B$11:$G$210</definedName>
    <definedName name="__________eap1">#REF!</definedName>
    <definedName name="_________ALE03">[2]Plan1!$X$1:$Y$27</definedName>
    <definedName name="_________AT2">[3]TOTAL!$B$11:$G$210</definedName>
    <definedName name="_________eap1">#REF!</definedName>
    <definedName name="________ALE03">[2]Plan1!$X$1:$Y$27</definedName>
    <definedName name="________AT2">[3]TOTAL!$B$11:$G$210</definedName>
    <definedName name="________eap1">#REF!</definedName>
    <definedName name="________sds5">[4]siig30!$A$6:$F$4749</definedName>
    <definedName name="_______ALE03">[2]Plan1!$X$1:$Y$27</definedName>
    <definedName name="_______AT2">[3]TOTAL!$B$11:$G$210</definedName>
    <definedName name="_______car2">#REF!</definedName>
    <definedName name="_______eap1">#REF!</definedName>
    <definedName name="_______sds5">[5]siig30!$A$6:$F$4749</definedName>
    <definedName name="______ALE03">[2]Plan1!$X$1:$Y$27</definedName>
    <definedName name="______AT2">[3]TOTAL!$B$11:$G$210</definedName>
    <definedName name="______eap1">#REF!</definedName>
    <definedName name="______sds5">'[6]EMLURB 2010'!$A$6:$F$4749</definedName>
    <definedName name="_____ALE03">[2]Plan1!$X$1:$Y$27</definedName>
    <definedName name="_____AT2">[3]TOTAL!$B$11:$G$210</definedName>
    <definedName name="_____car2">#REF!</definedName>
    <definedName name="_____eap1">#REF!</definedName>
    <definedName name="_____sds5">[7]siig30!$A$6:$F$4749</definedName>
    <definedName name="____ALE03">[2]Plan1!$X$1:$Y$27</definedName>
    <definedName name="____AT2">[3]TOTAL!$B$11:$G$210</definedName>
    <definedName name="____car2">#REF!</definedName>
    <definedName name="____eap1">#REF!</definedName>
    <definedName name="____sds5">[5]siig30!$A$6:$F$4749</definedName>
    <definedName name="___ALE03">[2]Plan1!$X$1:$Y$27</definedName>
    <definedName name="___AT2">[3]TOTAL!$B$11:$G$210</definedName>
    <definedName name="___car2">#REF!</definedName>
    <definedName name="___eap1">#REF!</definedName>
    <definedName name="___r">#N/A</definedName>
    <definedName name="___sds5">[7]siig30!$A$6:$F$4749</definedName>
    <definedName name="___xlnm.Print_Titles_2">#REF!</definedName>
    <definedName name="__ALE03">[2]Plan1!$X$1:$Y$27</definedName>
    <definedName name="__AT2">[3]TOTAL!$B$11:$G$210</definedName>
    <definedName name="__car2">#REF!</definedName>
    <definedName name="__eap1">#REF!</definedName>
    <definedName name="__gil2">#REF!</definedName>
    <definedName name="__r">'[8]PREDIO 3BL'!$B$8:$D$679</definedName>
    <definedName name="__Rc1">[9]EQUIPAM.!$C$194</definedName>
    <definedName name="__Rc2">[9]EQUIPAM.!$C$205</definedName>
    <definedName name="__sds5">[5]siig30!$A$6:$F$4749</definedName>
    <definedName name="__xlnm.Print_Titles_2">#REF!</definedName>
    <definedName name="_01">[2]Gráfico!$E$7:$E$154</definedName>
    <definedName name="_02">[2]Gráfico!$F$7:$F$154</definedName>
    <definedName name="_03">[2]Gráfico!$G$7:$G$154</definedName>
    <definedName name="_04">[2]Gráfico!$H$7:$H$154</definedName>
    <definedName name="_05">[2]Gráfico!$I$7:$I$154</definedName>
    <definedName name="_06">[2]Gráfico!$J$7:$J$154</definedName>
    <definedName name="_07">[2]Gráfico!$K$7:$K$154</definedName>
    <definedName name="_08">[2]Gráfico!$L$7:$L$154</definedName>
    <definedName name="_09">[2]Gráfico!$M$7:$M$154</definedName>
    <definedName name="_10">[2]Gráfico!$N$7:$N$154</definedName>
    <definedName name="_11">[2]Gráfico!$O$7:$O$154</definedName>
    <definedName name="_12">[2]Gráfico!$P$7:$P$154</definedName>
    <definedName name="_13">[2]Gráfico!$Q$7:$Q$154</definedName>
    <definedName name="_14">[2]Gráfico!$R$7:$R$154</definedName>
    <definedName name="_15">[2]Gráfico!$S$7:$S$154</definedName>
    <definedName name="_16">[2]Gráfico!$T$7:$T$154</definedName>
    <definedName name="_17">[2]Gráfico!$U$7:$U$154</definedName>
    <definedName name="_18">[2]Gráfico!$V$7:$V$154</definedName>
    <definedName name="_19">[2]Gráfico!$W$7:$W$154</definedName>
    <definedName name="_20">[2]Gráfico!$X$7:$X$154</definedName>
    <definedName name="_21">[2]Gráfico!$Y$7:$Y$154</definedName>
    <definedName name="_22">[2]Gráfico!$Z$7:$Z$154</definedName>
    <definedName name="_23">[2]Gráfico!$AA$7:$AA$154</definedName>
    <definedName name="_24">[2]Gráfico!$AB$7:$AB$154</definedName>
    <definedName name="_25">[2]Gráfico!$AC$7:$AC$154</definedName>
    <definedName name="_26">[2]Gráfico!$AD$7:$AD$154</definedName>
    <definedName name="_27">[2]Gráfico!$AE$7:$AE$154</definedName>
    <definedName name="_28">[2]Gráfico!$AF$7:$AF$154</definedName>
    <definedName name="_29">[2]Gráfico!$AG$7:$AG$154</definedName>
    <definedName name="_30">[2]Gráfico!$AH$7:$AH$154</definedName>
    <definedName name="_31">[2]Gráfico!$AI$7:$AI$154</definedName>
    <definedName name="_32">[2]Gráfico!$AJ$7:$AJ$154</definedName>
    <definedName name="_33">[2]Gráfico!$AK$7:$AK$154</definedName>
    <definedName name="_34">[2]Gráfico!$AL$7:$AL$154</definedName>
    <definedName name="_35">[2]Gráfico!$AM$7:$AM$154</definedName>
    <definedName name="_36">[2]Gráfico!$AN$7:$AN$154</definedName>
    <definedName name="_37">[2]Gráfico!$AO$7:$AO$154</definedName>
    <definedName name="_38">[2]Gráfico!$AP$7:$AP$154</definedName>
    <definedName name="_39">[2]Gráfico!$AQ$7:$AQ$154</definedName>
    <definedName name="_40">[2]Gráfico!$AR$7:$AR$154</definedName>
    <definedName name="_ALE03">[2]Plan1!$X$1:$Y$27</definedName>
    <definedName name="_AT2">[3]TOTAL!$B$11:$G$210</definedName>
    <definedName name="_BDI18">#REF!</definedName>
    <definedName name="_BDI25">#REF!</definedName>
    <definedName name="_BM3">#REF!</definedName>
    <definedName name="_car2">#REF!</definedName>
    <definedName name="_eap1">#REF!</definedName>
    <definedName name="_ID">#REF!</definedName>
    <definedName name="_QCI2">#REF!</definedName>
    <definedName name="_r">#N/A</definedName>
    <definedName name="_Rc1">[9]EQUIPAM.!$C$194</definedName>
    <definedName name="_Rc2">[9]EQUIPAM.!$C$205</definedName>
    <definedName name="_sds5">[10]siig30!$A$6:$F$4734</definedName>
    <definedName name="_sub1">#REF!</definedName>
    <definedName name="_sub2">#REF!</definedName>
    <definedName name="_sub3">#REF!</definedName>
    <definedName name="_sub4">#REF!</definedName>
    <definedName name="a">#REF!</definedName>
    <definedName name="aa">[11]!PassaExtenso</definedName>
    <definedName name="aaa">#REF!</definedName>
    <definedName name="aaaaaaa">#REF!</definedName>
    <definedName name="ABC">#REF!</definedName>
    <definedName name="ADITIVO">[12]CAIC!$A$12:$D$102</definedName>
    <definedName name="ADM">#REF!</definedName>
    <definedName name="and">#REF!</definedName>
    <definedName name="APOIO">#REF!</definedName>
    <definedName name="_xlnm.Print_Area" localSheetId="1">COMPOSIÇÕES!$A$1:$G$45</definedName>
    <definedName name="_xlnm.Print_Area" localSheetId="2">CRONOGRAMA!$A$1:$AD$19</definedName>
    <definedName name="_xlnm.Print_Area" localSheetId="4">'ENCARGOS SOCIAIS'!$A$4:$G$42</definedName>
    <definedName name="_xlnm.Print_Area" localSheetId="0">'REPOSIÇÃO RUAS ITAMBÉ'!$A$1:$I$12</definedName>
    <definedName name="AreaTeste">#REF!</definedName>
    <definedName name="AreaTeste2">#REF!</definedName>
    <definedName name="ARM_KG">[2]Gráfico!$AU$7:$AU$154</definedName>
    <definedName name="AT">[3]TOTAL!$B$11:$G$210</definedName>
    <definedName name="ATIV">[13]Programações!$J$4:$K$35</definedName>
    <definedName name="Atividad">#REF!</definedName>
    <definedName name="ATIVIDADE">#REF!</definedName>
    <definedName name="AUX">#REF!</definedName>
    <definedName name="B">#REF!</definedName>
    <definedName name="bacia16">#REF!</definedName>
    <definedName name="BANCO">[2]Gráfico!$B$7:$AS$155</definedName>
    <definedName name="_xlnm.Database">#REF!</definedName>
    <definedName name="BANCO01">'[14]AGEU MAGALHÃES'!$A:$G</definedName>
    <definedName name="Base">#REF!</definedName>
    <definedName name="BaseDados">[15]Base!$C$4:$E$1374</definedName>
    <definedName name="BDI">#REF!</definedName>
    <definedName name="BDI18_1">#REF!</definedName>
    <definedName name="BDI18_4">"$#REF!.$B$2"</definedName>
    <definedName name="BDI25_1">#REF!</definedName>
    <definedName name="BDI25_4">"$#REF!.$B$3"</definedName>
    <definedName name="BDIM">#REF!</definedName>
    <definedName name="BDIS">#REF!</definedName>
    <definedName name="CABO">#N/A</definedName>
    <definedName name="CAIX">#N/A</definedName>
    <definedName name="car">#REF!</definedName>
    <definedName name="CARNEIRO">#REF!</definedName>
    <definedName name="casa">#REF!</definedName>
    <definedName name="CDT">#N/A</definedName>
    <definedName name="CélulaInicioPlanilha">#REF!</definedName>
    <definedName name="CélulaResumo">#REF!</definedName>
    <definedName name="Cliente">#REF!</definedName>
    <definedName name="cnbi">'[16]Toposolo+Schahin'!$C$11:$AT$621</definedName>
    <definedName name="codigo">#REF!</definedName>
    <definedName name="CÓDIGO">#REF!</definedName>
    <definedName name="codigos">#REF!</definedName>
    <definedName name="COEF">#REF!</definedName>
    <definedName name="coluna">#REF!</definedName>
    <definedName name="comp.etapa">#N/A</definedName>
    <definedName name="COMPO">#REF!</definedName>
    <definedName name="CONC_M3">[2]Gráfico!$AV$7:$AV$154</definedName>
    <definedName name="COND">#N/A</definedName>
    <definedName name="CONE">#N/A</definedName>
    <definedName name="CONT_ML">[2]Gráfico!$AX$7:$AX$154</definedName>
    <definedName name="CRONO">[17]PLANILHA!$B$7:$G$128</definedName>
    <definedName name="cronobp">'[18]PLANILHA FONTE'!$B$1:$G$290</definedName>
    <definedName name="CRONOGRAMA">'[8]PREDIO 3BL'!$B$8:$D$679</definedName>
    <definedName name="CRONOGRAMA_PERDE">[19]!PassaExtenso</definedName>
    <definedName name="CRONOGRAMA2">#N/A</definedName>
    <definedName name="D">#REF!</definedName>
    <definedName name="da">'[20]PLANO DE SERVIÇO METRO NORTE'!$A:$G</definedName>
    <definedName name="dados">[16]Toposolo!$B$10:$AY$270</definedName>
    <definedName name="DADOSPROCV">#REF!</definedName>
    <definedName name="data">#REF!</definedName>
    <definedName name="Database">#REF!</definedName>
    <definedName name="Datas">'[16]Toposolo-Resumo'!$R$6:$S$123</definedName>
    <definedName name="DE">'[21]PLANO DE SERVIÇO METRO NORTE'!$A:$G</definedName>
    <definedName name="dele">#REF!</definedName>
    <definedName name="DESVIOCUSTO">#REF!</definedName>
    <definedName name="DESVIOCUSTOS">#REF!</definedName>
    <definedName name="Diasemana">'[22]06.05'!#REF!</definedName>
    <definedName name="DIDO">#REF!</definedName>
    <definedName name="DIVE">#N/A</definedName>
    <definedName name="DS">'[23]PLANO DE SERVIÇO METRO NORTE'!$A:$G</definedName>
    <definedName name="dv">#REF!</definedName>
    <definedName name="e">#REF!</definedName>
    <definedName name="ED">[24]COMPOSICAO!#REF!</definedName>
    <definedName name="ee">#N/A</definedName>
    <definedName name="efetivo23">[25]Sist!$D$4:$F$305</definedName>
    <definedName name="ELE">#REF!</definedName>
    <definedName name="EO">[24]COMPOSICAO!#REF!</definedName>
    <definedName name="EQUI">#N/A</definedName>
    <definedName name="ESC_M3">[2]Gráfico!$AT$7:$AT$154</definedName>
    <definedName name="Excel_BuiltIn__FilterDatabase_10">"$#REF!.$E$10:$E$55"</definedName>
    <definedName name="Excel_BuiltIn__FilterDatabase_2_1">"$#REF!.$D$9:$D$706"</definedName>
    <definedName name="Excel_BuiltIn__FilterDatabase_3">#REF!</definedName>
    <definedName name="Excel_BuiltIn_Print_Area">#REF!</definedName>
    <definedName name="Excel_BuiltIn_Print_Area_1">#REF!</definedName>
    <definedName name="Excel_BuiltIn_Print_Area_1_1">"$#REF!.$A$1:$J$1"</definedName>
    <definedName name="Excel_BuiltIn_Print_Area_1_1_1_3">"$#REF!.$A$1:$G$68"</definedName>
    <definedName name="Excel_BuiltIn_Print_Area_1_1_1_3_1">#REF!</definedName>
    <definedName name="Excel_BuiltIn_Print_Area_1_1_1_3_4">"$#REF!.$A$1:$G$67"</definedName>
    <definedName name="Excel_BuiltIn_Print_Area_2">#REF!</definedName>
    <definedName name="Excel_BuiltIn_Print_Area_2_1">"$#REF!.$A$1:$L$83"</definedName>
    <definedName name="Excel_BuiltIn_Print_Area_2_1_1_1_1_1_1_1_1_1_1_3">"$#REF!.$A$1:$G$92"</definedName>
    <definedName name="Excel_BuiltIn_Print_Area_2_1_1_1_1_1_1_1_1_1_1_3_1">#REF!</definedName>
    <definedName name="Excel_BuiltIn_Print_Area_2_1_1_1_1_1_1_1_1_1_1_3_4">"$#REF!.$A$1:$G$91"</definedName>
    <definedName name="Excel_BuiltIn_Print_Area_2_1_1_1_1_1_1_1_1_1_3">"$#REF!.$A$1:$G$92"</definedName>
    <definedName name="Excel_BuiltIn_Print_Area_2_1_1_1_1_1_1_1_1_1_3_1">#REF!</definedName>
    <definedName name="Excel_BuiltIn_Print_Area_2_1_1_1_1_1_1_1_1_1_3_4">"$#REF!.$A$1:$G$91"</definedName>
    <definedName name="Excel_BuiltIn_Print_Area_2_1_1_1_1_1_1_1_1_3">"$#REF!.$A$1:$G$92"</definedName>
    <definedName name="Excel_BuiltIn_Print_Area_2_1_1_1_1_1_1_1_1_3_1">#REF!</definedName>
    <definedName name="Excel_BuiltIn_Print_Area_2_1_1_1_1_1_1_1_1_3_4">"$#REF!.$A$1:$G$91"</definedName>
    <definedName name="Excel_BuiltIn_Print_Area_2_1_1_1_1_1_1_1_3">"$#REF!.$A$1:$G$92"</definedName>
    <definedName name="Excel_BuiltIn_Print_Area_2_1_1_1_1_1_1_1_3_1">#REF!</definedName>
    <definedName name="Excel_BuiltIn_Print_Area_2_1_1_1_1_1_1_1_3_4">"$#REF!.$A$1:$G$91"</definedName>
    <definedName name="Excel_BuiltIn_Print_Area_2_1_1_1_1_1_1_3">"$#REF!.$A$1:$G$92"</definedName>
    <definedName name="Excel_BuiltIn_Print_Area_2_1_1_1_1_1_1_3_1">#REF!</definedName>
    <definedName name="Excel_BuiltIn_Print_Area_2_1_1_1_1_1_1_3_4">"$#REF!.$A$1:$G$91"</definedName>
    <definedName name="Excel_BuiltIn_Print_Area_2_1_1_1_1_1_3">"$#REF!.$A$1:$G$92"</definedName>
    <definedName name="Excel_BuiltIn_Print_Area_2_1_1_1_1_1_3_1">#REF!</definedName>
    <definedName name="Excel_BuiltIn_Print_Area_2_1_1_1_1_1_3_4">"$#REF!.$A$1:$G$91"</definedName>
    <definedName name="Excel_BuiltIn_Print_Area_2_1_1_1_1_3">"$#REF!.$A$1:$G$72"</definedName>
    <definedName name="Excel_BuiltIn_Print_Area_2_1_1_1_1_3_1">#REF!</definedName>
    <definedName name="Excel_BuiltIn_Print_Area_2_1_1_1_1_3_4">"$#REF!.$A$1:$G$71"</definedName>
    <definedName name="Excel_BuiltIn_Print_Area_2_1_1_1_3">"$#REF!.$A$1:$G$71"</definedName>
    <definedName name="Excel_BuiltIn_Print_Area_2_1_1_1_3_1">#REF!</definedName>
    <definedName name="Excel_BuiltIn_Print_Area_2_1_1_1_3_4">"$#REF!.$A$1:$G$70"</definedName>
    <definedName name="Excel_BuiltIn_Print_Area_2_1_1_3">"$#REF!.$A$1:$G$67"</definedName>
    <definedName name="Excel_BuiltIn_Print_Area_2_1_1_3_1">#REF!</definedName>
    <definedName name="Excel_BuiltIn_Print_Area_2_1_1_3_4">"$#REF!.$A$1:$G$66"</definedName>
    <definedName name="Excel_BuiltIn_Print_Area_2_1_3">"$#REF!.$A$1:$G$70"</definedName>
    <definedName name="Excel_BuiltIn_Print_Area_2_1_3_1">#REF!</definedName>
    <definedName name="Excel_BuiltIn_Print_Area_2_1_3_4">"$#REF!.$A$1:$G$69"</definedName>
    <definedName name="Excel_BuiltIn_Print_Area_3">#REF!</definedName>
    <definedName name="Excel_BuiltIn_Print_Area_3_1">"$#REF!.$A$1:$L$71"</definedName>
    <definedName name="Excel_BuiltIn_Print_Area_4">#REF!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#REF!</definedName>
    <definedName name="Excel_BuiltIn_Print_Titles">#REF!</definedName>
    <definedName name="Excel_BuiltIn_Print_Titles_1">"$#REF!.$A$#REF!:$IV$#REF!"</definedName>
    <definedName name="Excel_BuiltIn_Print_Titles_1_1">"$#REF!.$A$#REF!:$IU$#REF!"</definedName>
    <definedName name="Excel_BuiltIn_Print_Titles_2_1">#REF!</definedName>
    <definedName name="f">[9]EQUIPAM.!$C$262</definedName>
    <definedName name="Fábio">#REF!</definedName>
    <definedName name="final">'[8]PREDIO 3BL'!$B$8:$D$679</definedName>
    <definedName name="FINAL1">[8]INSUMOS!$A$1:$D$1081</definedName>
    <definedName name="FINAL2">#N/A</definedName>
    <definedName name="fluxo">#REF!</definedName>
    <definedName name="FONTES">#REF!</definedName>
    <definedName name="Fornecedor">#REF!</definedName>
    <definedName name="fred">#REF!</definedName>
    <definedName name="FUNDACOES">#REF!</definedName>
    <definedName name="Furação">[9]EQUIPAM.!$C$227</definedName>
    <definedName name="G">#REF!</definedName>
    <definedName name="GASES">#REF!</definedName>
    <definedName name="geral">#REF!</definedName>
    <definedName name="gggg">#REF!</definedName>
    <definedName name="GIL">#REF!</definedName>
    <definedName name="gilb">#REF!</definedName>
    <definedName name="GILL12">#REF!</definedName>
    <definedName name="graf">#REF!</definedName>
    <definedName name="_xlnm.Recorder">#REF!</definedName>
    <definedName name="HHHH">#REF!</definedName>
    <definedName name="hhhhhhhhhhhhhhhhhhhhhhhhhhhhhhhh">#REF!</definedName>
    <definedName name="i">[11]!PassaExtenso</definedName>
    <definedName name="igreja">#REF!</definedName>
    <definedName name="ILUM">#N/A</definedName>
    <definedName name="imp">#REF!</definedName>
    <definedName name="inclin">[9]EQUIPAM.!$C$183</definedName>
    <definedName name="indice">'[26]ILUMINAÇÃO EXTERNA'!#REF!</definedName>
    <definedName name="insumo">[27]INSUMOS!$A$3:$D$74</definedName>
    <definedName name="insumos">[28]INSUMOS!$A$1:$D$786</definedName>
    <definedName name="INTE">#N/A</definedName>
    <definedName name="iracema">[29]!PassaExtenso</definedName>
    <definedName name="ISABELA">#REF!</definedName>
    <definedName name="Item">#REF!</definedName>
    <definedName name="J">#REF!</definedName>
    <definedName name="joa">#REF!</definedName>
    <definedName name="JOAO">#REF!</definedName>
    <definedName name="K">#REF!</definedName>
    <definedName name="LALA">[19]!PassaExtenso</definedName>
    <definedName name="LALU">[19]!PassaExtenso</definedName>
    <definedName name="LISTA">[30]INSUMOS!$A$1:$D$1081</definedName>
    <definedName name="Local">#REF!</definedName>
    <definedName name="lote01">#REF!</definedName>
    <definedName name="lote02">#REF!</definedName>
    <definedName name="maia">#REF!</definedName>
    <definedName name="mel">#REF!</definedName>
    <definedName name="melissa">[31]Orcamento!$B$7:$C$268</definedName>
    <definedName name="MEMORIA">[17]MC!$A$8:$K$749</definedName>
    <definedName name="MME">[32]SIIG_2011!$A$1:$F$14099</definedName>
    <definedName name="MONT_TON">[2]Gráfico!$AW$7:$AW$154</definedName>
    <definedName name="N0p">#REF!</definedName>
    <definedName name="NARCISO">#REF!</definedName>
    <definedName name="necessidades_de_produção_na_obra">[9]EQUIPAM.!$B$8</definedName>
    <definedName name="NOp">#REF!</definedName>
    <definedName name="Observações">[33]Observações!$A$7:$AC$727</definedName>
    <definedName name="orca">[31]Orcamento!$B$9:$C$149</definedName>
    <definedName name="ORDEM">#REF!</definedName>
    <definedName name="p1_">[9]EQUIPAM.!$C$189</definedName>
    <definedName name="p2_">[9]EQUIPAM.!$C$200</definedName>
    <definedName name="PARA">#N/A</definedName>
    <definedName name="parametros">#REF!</definedName>
    <definedName name="PassaExtenso">[34]!PassaExtenso</definedName>
    <definedName name="PATO">#REF!</definedName>
    <definedName name="perc">"$#REF!.$AX$2:$AX$32"</definedName>
    <definedName name="perc_1">#REF!</definedName>
    <definedName name="perc_4">"$#REF!.$AX$2:$AX$31"</definedName>
    <definedName name="plan">#REF!</definedName>
    <definedName name="plan1">#REF!</definedName>
    <definedName name="Plano">#REF!</definedName>
    <definedName name="plano_de_fogo">[9]EQUIPAM.!$A$176:$F$229</definedName>
    <definedName name="plm">#REF!</definedName>
    <definedName name="PRÉDIO">'[30]PREDIO 3BL'!$B$8:$D$679</definedName>
    <definedName name="PRINC">#REF!</definedName>
    <definedName name="Print_Area_MI">'[35]Percentual Adm Local'!#REF!</definedName>
    <definedName name="processo">#REF!</definedName>
    <definedName name="PROCESSOS">#REF!</definedName>
    <definedName name="PrzO">#REF!</definedName>
    <definedName name="REAT_M3">[2]Gráfico!$AU$7:$AU$154</definedName>
    <definedName name="SACO">[36]DI4!#REF!</definedName>
    <definedName name="SACO2">[36]DI4!#REF!</definedName>
    <definedName name="SACO3">[36]DI4!#REF!</definedName>
    <definedName name="SAL">[37]Plan1!$B$1:$C$36</definedName>
    <definedName name="SEMANAS">[2]Semanas!$A$9:$C$108</definedName>
    <definedName name="Serviços">[33]Serviços!$A$7:$CF$727</definedName>
    <definedName name="sifão">#REF!</definedName>
    <definedName name="SIIG">#REF!</definedName>
    <definedName name="solver_rel2" hidden="1">2</definedName>
    <definedName name="SXDX">'[23]PLANO DE SERVIÇO METRO NORTE'!$A:$G</definedName>
    <definedName name="t">#N/A</definedName>
    <definedName name="TAB.">'[38]PLANILHA FONTE'!$B$2:$G$197</definedName>
    <definedName name="TABELA">'[39]PLANILHA FONTE'!$B$1:$G$290</definedName>
    <definedName name="TABELA.">'[38]PLANILHA FONTE'!$B$2:$G$197</definedName>
    <definedName name="TABELAA">'[38]PLANILHA FONTE'!$B$2:$G$197</definedName>
    <definedName name="tabels">#REF!</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exto">#REF!</definedName>
    <definedName name="TITULO">#REF!</definedName>
    <definedName name="TÍTULO">[9]EQUIPAM.!$A$77</definedName>
    <definedName name="TONINHO">#REF!</definedName>
    <definedName name="total1">#REF!</definedName>
    <definedName name="total2">#REF!</definedName>
    <definedName name="total3">#REF!</definedName>
    <definedName name="total4">#REF!</definedName>
    <definedName name="total5">#REF!</definedName>
    <definedName name="total6">#REF!</definedName>
    <definedName name="Unidade">#REF!</definedName>
    <definedName name="URBAN">#REF!</definedName>
    <definedName name="v">#REF!</definedName>
    <definedName name="VAOS">[2]Gráfico!$D$7:$D$154</definedName>
    <definedName name="ww">#N/A</definedName>
    <definedName name="X">#REF!</definedName>
    <definedName name="ZS">'[23]PLANO DE SERVIÇO METRO NORTE'!$A:$G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4" i="7" l="1"/>
  <c r="H11" i="3"/>
  <c r="H10" i="3"/>
  <c r="H9" i="3"/>
  <c r="G39" i="7" l="1"/>
  <c r="G44" i="7" s="1"/>
  <c r="G23" i="7"/>
  <c r="N34" i="4" l="1"/>
  <c r="K47" i="4"/>
  <c r="K49" i="4"/>
  <c r="K51" i="4"/>
  <c r="I3" i="3"/>
  <c r="G41" i="5" l="1"/>
  <c r="F41" i="5"/>
  <c r="E41" i="5"/>
  <c r="D41" i="5"/>
  <c r="G37" i="5"/>
  <c r="F37" i="5"/>
  <c r="E37" i="5"/>
  <c r="D37" i="5"/>
  <c r="G30" i="5"/>
  <c r="G42" i="5" s="1"/>
  <c r="F30" i="5"/>
  <c r="F42" i="5" s="1"/>
  <c r="E30" i="5"/>
  <c r="E42" i="5" s="1"/>
  <c r="D30" i="5"/>
  <c r="D42" i="5" s="1"/>
  <c r="G22" i="7" l="1"/>
  <c r="I10" i="3" l="1"/>
  <c r="I9" i="3"/>
  <c r="I11" i="3"/>
  <c r="J10" i="3"/>
  <c r="J11" i="3"/>
  <c r="J9" i="3"/>
  <c r="G32" i="7"/>
  <c r="G33" i="7"/>
  <c r="G42" i="7"/>
  <c r="G43" i="7"/>
  <c r="G41" i="7"/>
  <c r="G40" i="7"/>
  <c r="G31" i="7"/>
  <c r="G30" i="7"/>
  <c r="G29" i="7"/>
  <c r="G28" i="7"/>
  <c r="G17" i="7"/>
  <c r="G18" i="7"/>
  <c r="G19" i="7"/>
  <c r="G20" i="7"/>
  <c r="G21" i="7"/>
  <c r="G16" i="7"/>
  <c r="I12" i="3" l="1"/>
  <c r="F13" i="6" l="1"/>
  <c r="AC13" i="6" l="1"/>
  <c r="Y13" i="6"/>
  <c r="W13" i="6"/>
  <c r="AA13" i="6"/>
  <c r="F11" i="6" l="1"/>
  <c r="W11" i="6" l="1"/>
  <c r="U11" i="6"/>
  <c r="K11" i="6"/>
  <c r="Y11" i="6"/>
  <c r="O11" i="6"/>
  <c r="M11" i="6"/>
  <c r="Q11" i="6"/>
  <c r="G11" i="6"/>
  <c r="G16" i="6" s="1"/>
  <c r="AA11" i="6"/>
  <c r="I11" i="6"/>
  <c r="AC11" i="6"/>
  <c r="S11" i="6"/>
  <c r="G18" i="6" l="1"/>
  <c r="F9" i="6" l="1"/>
  <c r="G19" i="6"/>
  <c r="U9" i="6" l="1"/>
  <c r="U16" i="6" s="1"/>
  <c r="Q9" i="6"/>
  <c r="Q16" i="6" s="1"/>
  <c r="K9" i="6"/>
  <c r="K16" i="6" s="1"/>
  <c r="AA9" i="6"/>
  <c r="AA16" i="6" s="1"/>
  <c r="I9" i="6"/>
  <c r="I16" i="6" s="1"/>
  <c r="F16" i="6"/>
  <c r="W9" i="6"/>
  <c r="W16" i="6" s="1"/>
  <c r="S9" i="6"/>
  <c r="S16" i="6" s="1"/>
  <c r="O9" i="6"/>
  <c r="O16" i="6" s="1"/>
  <c r="AC9" i="6"/>
  <c r="AC16" i="6" s="1"/>
  <c r="Y9" i="6"/>
  <c r="Y16" i="6" s="1"/>
  <c r="M9" i="6"/>
  <c r="M16" i="6" s="1"/>
  <c r="D25" i="6"/>
  <c r="I7" i="3"/>
  <c r="E11" i="6" l="1"/>
  <c r="E9" i="6"/>
  <c r="H16" i="6"/>
  <c r="H18" i="6"/>
  <c r="H19" i="6"/>
  <c r="AD16" i="6"/>
  <c r="AC18" i="6"/>
  <c r="AD18" i="6" s="1"/>
  <c r="E13" i="6"/>
  <c r="Q18" i="6"/>
  <c r="R18" i="6" s="1"/>
  <c r="R16" i="6"/>
  <c r="O18" i="6"/>
  <c r="P18" i="6" s="1"/>
  <c r="P16" i="6"/>
  <c r="I18" i="6"/>
  <c r="J16" i="6"/>
  <c r="U18" i="6"/>
  <c r="V18" i="6" s="1"/>
  <c r="V16" i="6"/>
  <c r="N16" i="6"/>
  <c r="M18" i="6"/>
  <c r="N18" i="6" s="1"/>
  <c r="S18" i="6"/>
  <c r="T18" i="6" s="1"/>
  <c r="T16" i="6"/>
  <c r="AA18" i="6"/>
  <c r="AB18" i="6" s="1"/>
  <c r="AB16" i="6"/>
  <c r="Z16" i="6"/>
  <c r="Y18" i="6"/>
  <c r="Z18" i="6" s="1"/>
  <c r="W18" i="6"/>
  <c r="X18" i="6" s="1"/>
  <c r="X16" i="6"/>
  <c r="L16" i="6"/>
  <c r="K18" i="6"/>
  <c r="E16" i="6" l="1"/>
  <c r="J18" i="6"/>
  <c r="I19" i="6"/>
  <c r="J19" i="6" s="1"/>
  <c r="L18" i="6"/>
  <c r="K19" i="6" l="1"/>
  <c r="M19" i="6" l="1"/>
  <c r="L19" i="6"/>
  <c r="O19" i="6" l="1"/>
  <c r="N19" i="6"/>
  <c r="Q19" i="6" l="1"/>
  <c r="P19" i="6"/>
  <c r="S19" i="6" l="1"/>
  <c r="R19" i="6"/>
  <c r="U19" i="6" l="1"/>
  <c r="T19" i="6"/>
  <c r="W19" i="6" l="1"/>
  <c r="V19" i="6"/>
  <c r="Y19" i="6" l="1"/>
  <c r="X19" i="6"/>
  <c r="AA19" i="6" l="1"/>
  <c r="Z19" i="6"/>
  <c r="AC19" i="6" l="1"/>
  <c r="AD19" i="6" s="1"/>
  <c r="AB19" i="6"/>
</calcChain>
</file>

<file path=xl/sharedStrings.xml><?xml version="1.0" encoding="utf-8"?>
<sst xmlns="http://schemas.openxmlformats.org/spreadsheetml/2006/main" count="317" uniqueCount="219">
  <si>
    <t>PREFEITURA MUNICIPAL DE ITAMBÉ</t>
  </si>
  <si>
    <t>SECRETARIA DE INFRAESTRUTURA</t>
  </si>
  <si>
    <t>PLANILHA ORÇAMENTÁRIA
QUANTITATIVOS E PREÇOS UNITÁRIOS</t>
  </si>
  <si>
    <t>DATA:</t>
  </si>
  <si>
    <t>ENC. SOCIAIS:</t>
  </si>
  <si>
    <t>BDI EQUIP.:</t>
  </si>
  <si>
    <t>-</t>
  </si>
  <si>
    <t>BDI:</t>
  </si>
  <si>
    <t>TOTAL (R$):</t>
  </si>
  <si>
    <t>FONTE</t>
  </si>
  <si>
    <t>CÓDIGO</t>
  </si>
  <si>
    <t>ITEM</t>
  </si>
  <si>
    <t>DESCRIÇÃO DO ITEM</t>
  </si>
  <si>
    <t>UNID</t>
  </si>
  <si>
    <t>QUANT</t>
  </si>
  <si>
    <t>PREÇO UNITÁRIO S/ BDI</t>
  </si>
  <si>
    <t>PREÇO UNITÁRIO C/ BDI</t>
  </si>
  <si>
    <t>1.1</t>
  </si>
  <si>
    <t>QUADRO DE COMPOSIÇÃO DE CUSTOS UNITÁRIOS</t>
  </si>
  <si>
    <t>COEF.</t>
  </si>
  <si>
    <t>M3</t>
  </si>
  <si>
    <t>H</t>
  </si>
  <si>
    <t>SERVENTE COM ENCARGOS COMPLEMENTARES</t>
  </si>
  <si>
    <t>ARGAMASSA TRAÇO 1:3 (EM VOLUME DE CIMENTO E AREIA MÉDIA ÚMIDA), PREPARO MECÂNICO COM BETONEIRA 400 L. AF_08/2019</t>
  </si>
  <si>
    <t>1.2</t>
  </si>
  <si>
    <t>1.3</t>
  </si>
  <si>
    <t>PREÇO TOTAL C/ BDI</t>
  </si>
  <si>
    <t>CHP</t>
  </si>
  <si>
    <t>CHI</t>
  </si>
  <si>
    <t>LOCALIZAÇÃO: DIVERSAS RUAS NO MUNICÍPIO DE ITAMBÉ</t>
  </si>
  <si>
    <t>ROLO COMPACTADOR VIBRATÓRIO DE UM CILINDRO AÇO LISO, POTÊNCIA 80 HP, PESO OPERACIONAL MÁXIMO 8,1 T, IMPACTO DINÂMICO 16,15 / 9,5 T, LARGURA DE TRABALHO 1,68 M - CHI DIURNO. AF_06/2014</t>
  </si>
  <si>
    <t>CALCETEIRO COM ENCARGOS COMPLEMENTARES</t>
  </si>
  <si>
    <t>PARALELEPIPEDO GRANITICO OU BASALTICO, PARA PAVIMENTACAO, SEM FRETE (VARIACAO REGIONAL DE PECAS POR M2)</t>
  </si>
  <si>
    <t>MIL</t>
  </si>
  <si>
    <t xml:space="preserve">COMPOSIÇÃO DO BDI </t>
  </si>
  <si>
    <t>QUADRO DE COMPOSIÇÃO DA TAXA DE BDI</t>
  </si>
  <si>
    <t xml:space="preserve">MODALIDADE DE LICITAÇÃO:  </t>
  </si>
  <si>
    <t>1. CUSTO DIRETO DA OBRA (CD):</t>
  </si>
  <si>
    <t>2. COMPOSIÇÃO DO CUSTO INDIRETO (CI) QUE INCIDE SOBRE OS CUSTOS DIRETOS (CD)</t>
  </si>
  <si>
    <t>DISCRIMINAÇÃO DOS CUSTOS INDIRETOS (CI)</t>
  </si>
  <si>
    <t>PORCENTAGEM (%) ADOTADA</t>
  </si>
  <si>
    <r>
      <t xml:space="preserve">Custo de Administração Central  </t>
    </r>
    <r>
      <rPr>
        <b/>
        <sz val="10"/>
        <rFont val="Arial"/>
        <family val="2"/>
      </rPr>
      <t>(AC)</t>
    </r>
  </si>
  <si>
    <r>
      <t xml:space="preserve">Custo de Seguro </t>
    </r>
    <r>
      <rPr>
        <b/>
        <sz val="10"/>
        <rFont val="Arial"/>
        <family val="2"/>
      </rPr>
      <t>(S)</t>
    </r>
    <r>
      <rPr>
        <sz val="10"/>
        <rFont val="Arial"/>
        <family val="2"/>
      </rPr>
      <t xml:space="preserve"> e Garantia </t>
    </r>
    <r>
      <rPr>
        <b/>
        <sz val="10"/>
        <rFont val="Arial"/>
        <family val="2"/>
      </rPr>
      <t>(G)</t>
    </r>
  </si>
  <si>
    <r>
      <t xml:space="preserve">Custo de Margem de Incerteza do Empreendimento </t>
    </r>
    <r>
      <rPr>
        <b/>
        <sz val="10"/>
        <rFont val="Arial"/>
        <family val="2"/>
      </rPr>
      <t>(R)</t>
    </r>
  </si>
  <si>
    <r>
      <t xml:space="preserve">Despesas Financeiras </t>
    </r>
    <r>
      <rPr>
        <b/>
        <sz val="10"/>
        <rFont val="Arial"/>
        <family val="2"/>
      </rPr>
      <t>(DF)</t>
    </r>
  </si>
  <si>
    <t>3. COMPOSIÇÃO DO CUSTO INDIRETO (CI) QUE INCIDE SOBRE O PREÇO TOTAL DA OBRA (PT)</t>
  </si>
  <si>
    <r>
      <t xml:space="preserve">Custos Tributários - Total </t>
    </r>
    <r>
      <rPr>
        <b/>
        <sz val="10"/>
        <rFont val="Arial"/>
        <family val="2"/>
      </rPr>
      <t>(T)</t>
    </r>
  </si>
  <si>
    <t xml:space="preserve">           PIS</t>
  </si>
  <si>
    <t xml:space="preserve">           CONFINS</t>
  </si>
  <si>
    <t xml:space="preserve">           ISS</t>
  </si>
  <si>
    <t xml:space="preserve">           CPRB</t>
  </si>
  <si>
    <r>
      <t xml:space="preserve">Margem de Contribuição Bruta - Benefício ou Lucro - </t>
    </r>
    <r>
      <rPr>
        <b/>
        <sz val="10"/>
        <rFont val="Arial"/>
        <family val="2"/>
      </rPr>
      <t>(L)</t>
    </r>
  </si>
  <si>
    <t>Fórmula do BDI</t>
  </si>
  <si>
    <t>Onde:</t>
  </si>
  <si>
    <t>AC: Administração Central</t>
  </si>
  <si>
    <r>
      <rPr>
        <b/>
        <i/>
        <sz val="16"/>
        <rFont val="Arial"/>
        <family val="2"/>
      </rPr>
      <t xml:space="preserve">BDI </t>
    </r>
    <r>
      <rPr>
        <b/>
        <i/>
        <sz val="16"/>
        <rFont val="Calibri"/>
        <family val="2"/>
      </rPr>
      <t xml:space="preserve">= </t>
    </r>
    <r>
      <rPr>
        <b/>
        <i/>
        <u/>
        <sz val="16"/>
        <rFont val="Arial"/>
        <family val="2"/>
      </rPr>
      <t xml:space="preserve">(1 + AC + R + S + G)( 1 + DF)(1 + L) </t>
    </r>
    <r>
      <rPr>
        <b/>
        <i/>
        <sz val="16"/>
        <rFont val="Arial"/>
        <family val="2"/>
      </rPr>
      <t xml:space="preserve">   -  1</t>
    </r>
  </si>
  <si>
    <t>R: Corresponde aos Riscos</t>
  </si>
  <si>
    <t>S: taxa representativa de Seguros</t>
  </si>
  <si>
    <t>G: é a taxa que representa o ônus das garantias exigidas em edital;</t>
  </si>
  <si>
    <t>(1 - T)</t>
  </si>
  <si>
    <t>DF: é a taxa representativa das despesas financeiras;</t>
  </si>
  <si>
    <t>L: corresponde ao lucro/remuneração bruta do construtor</t>
  </si>
  <si>
    <t>I: é a taxa representativa dos tributos incidentes sobre o preço de venda (PIS, Cofins, CPRB e ISS).</t>
  </si>
  <si>
    <t>4. TAXA DE BDI:</t>
  </si>
  <si>
    <t xml:space="preserve">5. PREÇO TOTAL DA OBRA COM BDI(PT = CDx(1+BDI/100))  </t>
  </si>
  <si>
    <t xml:space="preserve">MODALIDADE DA LICITAÇÃO: </t>
  </si>
  <si>
    <t xml:space="preserve">ORÇAMENTISTA: </t>
  </si>
  <si>
    <t xml:space="preserve">DATA:  </t>
  </si>
  <si>
    <t>CUSTOS TRIBUTÁRIOS COM MATERIAL</t>
  </si>
  <si>
    <t>TIPO DE IMPOSTO</t>
  </si>
  <si>
    <t>LUCRO PRESUMIDO(%)</t>
  </si>
  <si>
    <t>PIS - Programa de Integração Social</t>
  </si>
  <si>
    <t>COFINS - Finaciamento da Seguridade Social</t>
  </si>
  <si>
    <t>ISS - Imposto sobre Serviço</t>
  </si>
  <si>
    <t xml:space="preserve">SUB-TOTAL </t>
  </si>
  <si>
    <t>CPRB</t>
  </si>
  <si>
    <t>TOTAL</t>
  </si>
  <si>
    <t>TOTAL GERAL</t>
  </si>
  <si>
    <t>⁽*⁾ A taxa de incidência do ISS pode ser de 2% a 5%. Foi considerada a taxa cobrada pela PREFEITURA MUNICIPAL DE ITAMBÉ, ou seja, 5% sobre a mão-de-obra e considerada essa última 50% do custo total da obra, logo 5% x 50% = 2,5%.</t>
  </si>
  <si>
    <t>ROLO COMPACTADOR VIBRATÓRIO DE UM CILINDRO AÇO LISO, POTÊNCIA 80 HP, PESO OPERACIONAL MÁXIMO 8,1 T, IMPACTO DINÂMICO 16,15 / 9,5 T, LARGURA DE TRABALHO 1,68 M - CHP DIURNO. AF_06/2014</t>
  </si>
  <si>
    <t>AREIA GROSSA - POSTO JAZIDA/FORNECEDOR (RETIRADO NA JAZIDA, SEM TRANSPORTE)</t>
  </si>
  <si>
    <t>TOTAL=</t>
  </si>
  <si>
    <t>EXECUÇÃO DE PAVIMENTO EM PARALELEPÍPEDOS, REJUNTAMENTO COM ARGAMASSA TRAÇO 1:3 (CIMENTO E AREIA). AF_05/2020</t>
  </si>
  <si>
    <t>M2</t>
  </si>
  <si>
    <t xml:space="preserve">REPOSIÇÃO DE PAVIMENTAÇÃO EM PARALELEPÍPEDO GRANÍTICO, EXCLUSIVE PARALELOS, INCLUSIVE COLCHÃO DE AREIA DE 0.13 M E REJ. ARG. CIMENTO E AREIA 1:3 </t>
  </si>
  <si>
    <t xml:space="preserve">REASSENTAMENTO DE MEIO FIO </t>
  </si>
  <si>
    <t>M</t>
  </si>
  <si>
    <t>AREIA FINA - POSTO JAZIDA/FORNECEDOR (RETIRADO NA JAZIDA, SEM TRANSPORTE)</t>
  </si>
  <si>
    <t>CALCETEIRO (HORISTA)</t>
  </si>
  <si>
    <t>ENCARGOS COMPLEMENTARES - SERVENTE</t>
  </si>
  <si>
    <t>PEDREIRO (HORISTA)</t>
  </si>
  <si>
    <t>SERVENTE DE OBRAS</t>
  </si>
  <si>
    <t xml:space="preserve">OBJETO: CONTRATAÇÃO DE EMPRESA PRESTADORA DE SERVIÇOS DE ENGENHARIA, PARA REPOSIÇÃO DE PAVIMENTO EM PARALELEPÍPEDOS GRANÍTICOS ASSENTADOS SOBRE COLCHÃO DE AREIA, COM FORNECIMENTO DE MATERIAL E MÃO DE OBRA POR CONTA DA CONTRATADA. </t>
  </si>
  <si>
    <t>CRONOGRAMA FÍSICO-FINANCEIRO</t>
  </si>
  <si>
    <t>META</t>
  </si>
  <si>
    <t>ESPECIFICAÇÃO</t>
  </si>
  <si>
    <t>%</t>
  </si>
  <si>
    <t>TOTAL R$</t>
  </si>
  <si>
    <t>MÊS 01</t>
  </si>
  <si>
    <t>MÊS 02</t>
  </si>
  <si>
    <t>MÊS 03</t>
  </si>
  <si>
    <t>MÊS 04</t>
  </si>
  <si>
    <t>MÊS 05</t>
  </si>
  <si>
    <t>MÊS 06</t>
  </si>
  <si>
    <t>MÊS 07</t>
  </si>
  <si>
    <t>MÊS 08</t>
  </si>
  <si>
    <t>2.0</t>
  </si>
  <si>
    <t>3.0</t>
  </si>
  <si>
    <t>T  O  T  A  L  .  .  .  .  .</t>
  </si>
  <si>
    <t>Total acumulado</t>
  </si>
  <si>
    <t>Percentual acumulado</t>
  </si>
  <si>
    <t>PREFEITURA MUNICIPAL DE ITAMBÉ-PE</t>
  </si>
  <si>
    <t>MÊS 09</t>
  </si>
  <si>
    <t>MÊS 10</t>
  </si>
  <si>
    <t>MÊS 11</t>
  </si>
  <si>
    <t>MÊS 12</t>
  </si>
  <si>
    <t>QUADRO DE COMPOSIÇÕES UNITÁRIAS</t>
  </si>
  <si>
    <t>LOCALIDADE: ITAMBÉ/PE</t>
  </si>
  <si>
    <t>CLASSE/TIPO</t>
  </si>
  <si>
    <t>CÓDIGOS</t>
  </si>
  <si>
    <t>DESCRIÇÃO</t>
  </si>
  <si>
    <t>UNIDADE</t>
  </si>
  <si>
    <t>PREÇO UNITÁRIO</t>
  </si>
  <si>
    <t>PREÇO TOTAL</t>
  </si>
  <si>
    <t/>
  </si>
  <si>
    <t>R$</t>
  </si>
  <si>
    <t>COMPOSICAO</t>
  </si>
  <si>
    <t>INSUMO</t>
  </si>
  <si>
    <t>TOTAL MATERIAL/EQUIPAMENTO/MÃO DE OBRA</t>
  </si>
  <si>
    <t>Composição 02</t>
  </si>
  <si>
    <t>Composição 01</t>
  </si>
  <si>
    <t>02606/ORSE</t>
  </si>
  <si>
    <t>REPOSIÇÃO DE PAVIMENTAÇÃO EM PARALELEPÍPEDO GRANÍTICO, EXCLUSIVE PARALELOS, INCLUSIVE COLCHÃO DE AREIA DE 0.13 M E REJ. ARG. CIMENTO E AREIA 1:3</t>
  </si>
  <si>
    <t>ARGAMASSA CIMENTO E AREIA TRAÇO T-1 (1:3) - 1 SACO CIMENTO 50KG / 3 PADIOLAS AREIA DIM. 0.35 X 0.45 X 0.23 M - CONFECÇÃO MECÂNICA E TRANSPORTE</t>
  </si>
  <si>
    <t>01903/ORSE</t>
  </si>
  <si>
    <t>Composição 03</t>
  </si>
  <si>
    <t xml:space="preserve">02625/ORSE	</t>
  </si>
  <si>
    <t>REASSENTAMENTO DE MEIO FIO</t>
  </si>
  <si>
    <t>10549/ORSE</t>
  </si>
  <si>
    <t>10550/ORSE</t>
  </si>
  <si>
    <t>ENCARGOS COMPLEMENTARES - PEDREIRO</t>
  </si>
  <si>
    <t>ENCARGOS COMPLEMENTARES - CALCETEIRO</t>
  </si>
  <si>
    <t>10579/ORSE</t>
  </si>
  <si>
    <t>OBJETO: CONTRATAÇÃO DE EMPRESA PRESTADORA DE SERVIÇOS DE ENGENHARIA, PARA REPOSIÇÃO DE PAVIMENTO EM PARALELEPÍPEDOS GRANÍTICOS ASSENTADOS SOBRE COLCHÃO DE AREIA, COM FORNECIMENTO DE MATERIAL E MÃO DE OBRA POR CONTA DA CONTRATADA</t>
  </si>
  <si>
    <t>2606/ORSE</t>
  </si>
  <si>
    <t>2625/ORSE</t>
  </si>
  <si>
    <t>COMPOSIÇÃO</t>
  </si>
  <si>
    <t>101169/SINAPI</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</si>
  <si>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</si>
  <si>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</si>
  <si>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</si>
  <si>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</si>
  <si>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</si>
  <si>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</si>
  <si>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</si>
  <si>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</si>
  <si>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</si>
  <si>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</si>
  <si>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</si>
  <si>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</si>
  <si>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</si>
  <si>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</si>
  <si>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</si>
  <si>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</si>
  <si>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</si>
  <si>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</si>
  <si>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</si>
  <si>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</si>
  <si>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</si>
  <si>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</si>
  <si>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</si>
  <si>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</si>
  <si>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</si>
  <si>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</si>
  <si>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</si>
  <si>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</si>
  <si>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</si>
  <si>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</si>
  <si>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</si>
  <si>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</si>
  <si>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</si>
  <si>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</si>
  <si>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</si>
  <si>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</si>
  <si>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</si>
  <si>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</si>
  <si>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</si>
  <si>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</si>
  <si>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</si>
  <si>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</si>
  <si>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</si>
  <si>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</si>
  <si>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</si>
  <si>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</si>
  <si>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</si>
  <si>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</si>
  <si>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</si>
  <si>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</si>
  <si>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</si>
  <si>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</si>
  <si>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</si>
  <si>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</si>
  <si>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</si>
  <si>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</si>
  <si>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</si>
  <si>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</si>
  <si>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</si>
  <si>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</si>
  <si>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</si>
  <si>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</si>
  <si>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</si>
  <si>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</si>
  <si>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</si>
  <si>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</si>
  <si>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</si>
  <si>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</si>
  <si>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ARGAMASSA TRAÇO 1:3 (EM VOLUME DE CIMENTO E AREIA MÉDIA ÚMIDA), PREPARO MANUAL. AF_08/2019</t>
  </si>
  <si>
    <t>TABELA DE REFERÊNCIA: SINAPI 07/2023 - NÃO DESONERADO / ORSE JUNHO/2023-1</t>
  </si>
  <si>
    <t>MÊS DA COLETA: SINAPI JULHO DE 2023 - Não Desonerado                  ORSE JUNHO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</si>
</sst>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4" formatCode="_-&quot;R$&quot;\ * #,##0.00_-;\-&quot;R$&quot;\ * #,##0.00_-;_-&quot;R$&quot;\ * &quot;-&quot;??_-;_-@_-"/>
    <numFmt numFmtId="43" formatCode="_-* #,##0.00_-;\-* #,##0.00_-;_-* &quot;-&quot;??_-;_-@_-"/>
    <numFmt numFmtId="164" formatCode="00000"/>
    <numFmt numFmtId="165" formatCode="_(* #,##0.00_);_(* \(#,##0.00\);_(* &quot;-&quot;??_);_(@_)"/>
    <numFmt numFmtId="166" formatCode="&quot;R$&quot;\ #,##0.00"/>
    <numFmt numFmtId="167" formatCode="&quot;R$ &quot;#,##0.00_);[Red]\(&quot;R$ &quot;#,##0.00\)"/>
    <numFmt numFmtId="168" formatCode="&quot;R$ &quot;#,##0.00"/>
    <numFmt numFmtId="169" formatCode="#,##0.000"/>
  </numFmts>
  <fonts count="53" x14ac:knownFonts="1">
    <font>
      <sz val="10"/>
      <name val="Arial"/>
    </font>
    <font>
      <sz val="11"/>
      <color theme="1"/>
      <name val="Calibri"/>
      <family val="2"/>
      <scheme val="minor"/>
    </font>
    <font>
      <sz val="11"/>
      <color theme="1"/>
      <name val="Calibri"/>
      <family val="2"/>
      <scheme val="minor"/>
    </font>
    <font>
      <sz val="10"/>
      <name val="Times New Roman"/>
      <family val="1"/>
    </font>
    <font>
      <sz val="11"/>
      <name val="Arial"/>
      <family val="2"/>
    </font>
    <font>
      <sz val="10"/>
      <name val="Arial"/>
      <family val="2"/>
    </font>
    <font>
      <b/>
      <sz val="16"/>
      <name val="Arial"/>
      <family val="2"/>
    </font>
    <font>
      <b/>
      <sz val="18"/>
      <name val="Arial"/>
      <family val="2"/>
    </font>
    <font>
      <b/>
      <sz val="11"/>
      <name val="Arial"/>
      <family val="2"/>
    </font>
    <font>
      <b/>
      <sz val="12"/>
      <name val="Arial"/>
      <family val="2"/>
    </font>
    <font>
      <b/>
      <sz val="10"/>
      <name val="Arial"/>
      <family val="2"/>
    </font>
    <font>
      <sz val="8"/>
      <name val="Arial"/>
      <family val="2"/>
    </font>
    <font>
      <sz val="10"/>
      <name val="Courier New"/>
      <family val="3"/>
    </font>
    <font>
      <b/>
      <sz val="16"/>
      <color rgb="FF000000"/>
      <name val="Calibri"/>
      <family val="2"/>
      <scheme val="minor"/>
    </font>
    <font>
      <b/>
      <sz val="11"/>
      <color rgb="FF000000"/>
      <name val="Calibri"/>
      <family val="2"/>
      <scheme val="minor"/>
    </font>
    <font>
      <b/>
      <sz val="14"/>
      <name val="Arial"/>
      <family val="2"/>
    </font>
    <font>
      <b/>
      <i/>
      <u/>
      <sz val="16"/>
      <name val="Arial"/>
      <family val="2"/>
    </font>
    <font>
      <b/>
      <i/>
      <sz val="16"/>
      <name val="Arial"/>
      <family val="2"/>
    </font>
    <font>
      <b/>
      <i/>
      <sz val="16"/>
      <name val="Calibri"/>
      <family val="2"/>
    </font>
    <font>
      <sz val="12"/>
      <color theme="1"/>
      <name val="Calibri"/>
      <family val="2"/>
      <scheme val="minor"/>
    </font>
    <font>
      <sz val="10"/>
      <name val="Calibri"/>
      <family val="2"/>
    </font>
    <font>
      <sz val="12"/>
      <name val="Arial"/>
      <family val="2"/>
    </font>
    <font>
      <b/>
      <sz val="8"/>
      <name val="Arial Narrow"/>
      <family val="2"/>
    </font>
    <font>
      <b/>
      <sz val="14"/>
      <name val="Arial Narrow"/>
      <family val="2"/>
    </font>
    <font>
      <b/>
      <sz val="16"/>
      <name val="Arial Narrow"/>
      <family val="2"/>
    </font>
    <font>
      <b/>
      <sz val="22"/>
      <name val="Arial Narrow"/>
      <family val="2"/>
    </font>
    <font>
      <b/>
      <sz val="24"/>
      <name val="Arial Narrow"/>
      <family val="2"/>
    </font>
    <font>
      <sz val="16"/>
      <name val="Arial"/>
      <family val="2"/>
    </font>
    <font>
      <b/>
      <sz val="15"/>
      <color rgb="FF000000"/>
      <name val="Arial"/>
      <family val="2"/>
    </font>
    <font>
      <b/>
      <sz val="18"/>
      <color rgb="FF000000"/>
      <name val="Arial"/>
      <family val="2"/>
    </font>
    <font>
      <b/>
      <sz val="12"/>
      <color rgb="FF000000"/>
      <name val="Arial"/>
      <family val="2"/>
    </font>
    <font>
      <b/>
      <sz val="14"/>
      <color rgb="FF000000"/>
      <name val="Arial"/>
      <family val="2"/>
    </font>
    <font>
      <sz val="11"/>
      <color indexed="8"/>
      <name val="Calibri"/>
      <family val="2"/>
    </font>
    <font>
      <sz val="10"/>
      <color indexed="18"/>
      <name val="Arial Narrow"/>
      <family val="2"/>
    </font>
    <font>
      <b/>
      <sz val="16"/>
      <color indexed="8"/>
      <name val="Arial Narrow"/>
      <family val="2"/>
    </font>
    <font>
      <b/>
      <sz val="10"/>
      <color indexed="8"/>
      <name val="Arial Narrow"/>
      <family val="2"/>
    </font>
    <font>
      <b/>
      <sz val="10"/>
      <name val="Arial Narrow"/>
      <family val="2"/>
    </font>
    <font>
      <b/>
      <sz val="14"/>
      <color indexed="8"/>
      <name val="Arial Narrow"/>
      <family val="2"/>
    </font>
    <font>
      <sz val="14"/>
      <color indexed="8"/>
      <name val="Arial Narrow"/>
      <family val="2"/>
    </font>
    <font>
      <sz val="14"/>
      <color rgb="FF000000"/>
      <name val="Arial Narrow"/>
      <family val="2"/>
    </font>
    <font>
      <sz val="14"/>
      <color theme="1"/>
      <name val="Arial Narrow"/>
      <family val="2"/>
    </font>
    <font>
      <b/>
      <sz val="14"/>
      <color theme="1"/>
      <name val="Arial Narrow"/>
      <family val="2"/>
    </font>
    <font>
      <sz val="18"/>
      <name val="Arial Narrow"/>
      <family val="2"/>
    </font>
    <font>
      <b/>
      <sz val="18"/>
      <name val="Arial Narrow"/>
      <family val="2"/>
    </font>
    <font>
      <b/>
      <sz val="9"/>
      <color theme="0"/>
      <name val="Calibri"/>
      <family val="2"/>
    </font>
    <font>
      <b/>
      <sz val="9"/>
      <name val="Calibri"/>
      <family val="2"/>
    </font>
    <font>
      <b/>
      <sz val="9"/>
      <color theme="1"/>
      <name val="Calibri"/>
      <family val="2"/>
      <scheme val="minor"/>
    </font>
    <font>
      <b/>
      <sz val="9"/>
      <color rgb="FFFFFFFF"/>
      <name val="Calibri"/>
      <family val="2"/>
      <scheme val="minor"/>
    </font>
    <font>
      <sz val="9"/>
      <color theme="1"/>
      <name val="Calibri"/>
      <family val="2"/>
      <scheme val="minor"/>
    </font>
    <font>
      <sz val="8.5"/>
      <color theme="1"/>
      <name val="Times New Roman"/>
      <family val="1"/>
    </font>
    <font>
      <sz val="9"/>
      <color rgb="FF000000"/>
      <name val="Calibri"/>
      <family val="2"/>
      <scheme val="minor"/>
    </font>
    <font>
      <sz val="9.5"/>
      <color theme="1"/>
      <name val="Times New Roman"/>
      <family val="1"/>
    </font>
    <font>
      <b/>
      <sz val="9"/>
      <color rgb="FF000000"/>
      <name val="Calibri"/>
      <family val="2"/>
      <scheme val="minor"/>
    </font>
  </fonts>
  <fills count="18">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rgb="FF000000"/>
      </patternFill>
    </fill>
    <fill>
      <patternFill patternType="solid">
        <fgColor rgb="FFA6A6A6"/>
        <bgColor rgb="FF000000"/>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9"/>
        <bgColor indexed="8"/>
      </patternFill>
    </fill>
    <fill>
      <patternFill patternType="solid">
        <fgColor theme="4"/>
        <bgColor indexed="64"/>
      </patternFill>
    </fill>
    <fill>
      <patternFill patternType="solid">
        <fgColor rgb="FF808080"/>
        <bgColor indexed="64"/>
      </patternFill>
    </fill>
    <fill>
      <patternFill patternType="solid">
        <fgColor rgb="FF548DD4"/>
        <bgColor indexed="64"/>
      </patternFill>
    </fill>
    <fill>
      <patternFill patternType="solid">
        <fgColor rgb="FFB8CCE4"/>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rgb="FF7AA0CD"/>
      </right>
      <top style="medium">
        <color rgb="FF7AA0CD"/>
      </top>
      <bottom/>
      <diagonal/>
    </border>
    <border>
      <left style="medium">
        <color rgb="FF7AA0CD"/>
      </left>
      <right/>
      <top style="medium">
        <color rgb="FF7AA0CD"/>
      </top>
      <bottom/>
      <diagonal/>
    </border>
    <border>
      <left style="medium">
        <color rgb="FF7AA0CD"/>
      </left>
      <right/>
      <top style="medium">
        <color rgb="FF808080"/>
      </top>
      <bottom style="medium">
        <color rgb="FF808080"/>
      </bottom>
      <diagonal/>
    </border>
    <border>
      <left/>
      <right style="medium">
        <color rgb="FF7AA0CD"/>
      </right>
      <top style="medium">
        <color rgb="FF808080"/>
      </top>
      <bottom style="medium">
        <color rgb="FF808080"/>
      </bottom>
      <diagonal/>
    </border>
    <border>
      <left/>
      <right/>
      <top style="medium">
        <color rgb="FF808080"/>
      </top>
      <bottom style="medium">
        <color rgb="FF808080"/>
      </bottom>
      <diagonal/>
    </border>
    <border>
      <left/>
      <right style="medium">
        <color rgb="FF7AA0CD"/>
      </right>
      <top/>
      <bottom/>
      <diagonal/>
    </border>
    <border>
      <left style="medium">
        <color rgb="FF7AA0CD"/>
      </left>
      <right/>
      <top/>
      <bottom/>
      <diagonal/>
    </border>
    <border>
      <left style="medium">
        <color rgb="FF7AA0CD"/>
      </left>
      <right style="medium">
        <color rgb="FF7AA0CD"/>
      </right>
      <top style="medium">
        <color rgb="FF808080"/>
      </top>
      <bottom/>
      <diagonal/>
    </border>
    <border>
      <left style="medium">
        <color rgb="FF7AA0CD"/>
      </left>
      <right/>
      <top style="medium">
        <color rgb="FF808080"/>
      </top>
      <bottom/>
      <diagonal/>
    </border>
    <border>
      <left style="medium">
        <color rgb="FF7AA0CD"/>
      </left>
      <right style="medium">
        <color rgb="FF7AA0CD"/>
      </right>
      <top/>
      <bottom style="medium">
        <color rgb="FF7AA0CD"/>
      </bottom>
      <diagonal/>
    </border>
    <border>
      <left style="medium">
        <color rgb="FF7AA0CD"/>
      </left>
      <right style="medium">
        <color rgb="FF7AA0CD"/>
      </right>
      <top/>
      <bottom/>
      <diagonal/>
    </border>
    <border>
      <left/>
      <right/>
      <top/>
      <bottom style="medium">
        <color rgb="FF548DD4"/>
      </bottom>
      <diagonal/>
    </border>
    <border>
      <left/>
      <right style="medium">
        <color rgb="FF7AA0CD"/>
      </right>
      <top/>
      <bottom style="medium">
        <color rgb="FFB8CCE4"/>
      </bottom>
      <diagonal/>
    </border>
    <border>
      <left/>
      <right/>
      <top/>
      <bottom style="medium">
        <color rgb="FFB8CCE4"/>
      </bottom>
      <diagonal/>
    </border>
    <border>
      <left style="medium">
        <color rgb="FF7AA0CD"/>
      </left>
      <right/>
      <top style="medium">
        <color rgb="FFB8CCE4"/>
      </top>
      <bottom/>
      <diagonal/>
    </border>
    <border>
      <left/>
      <right style="medium">
        <color rgb="FF7AA0CD"/>
      </right>
      <top style="medium">
        <color rgb="FFB8CCE4"/>
      </top>
      <bottom/>
      <diagonal/>
    </border>
    <border>
      <left style="medium">
        <color rgb="FF7AA0CD"/>
      </left>
      <right/>
      <top/>
      <bottom style="medium">
        <color rgb="FFB8CCE4"/>
      </bottom>
      <diagonal/>
    </border>
    <border>
      <left/>
      <right/>
      <top style="medium">
        <color rgb="FFB8CCE4"/>
      </top>
      <bottom style="medium">
        <color rgb="FF548DD4"/>
      </bottom>
      <diagonal/>
    </border>
    <border>
      <left style="medium">
        <color rgb="FF7AA0CD"/>
      </left>
      <right/>
      <top style="medium">
        <color rgb="FF548DD4"/>
      </top>
      <bottom/>
      <diagonal/>
    </border>
    <border>
      <left/>
      <right style="medium">
        <color rgb="FF7AA0CD"/>
      </right>
      <top style="medium">
        <color rgb="FF548DD4"/>
      </top>
      <bottom/>
      <diagonal/>
    </border>
    <border>
      <left/>
      <right style="medium">
        <color rgb="FF7AA0CD"/>
      </right>
      <top/>
      <bottom style="medium">
        <color rgb="FF548DD4"/>
      </bottom>
      <diagonal/>
    </border>
  </borders>
  <cellStyleXfs count="14">
    <xf numFmtId="0" fontId="0" fillId="0" borderId="0"/>
    <xf numFmtId="165" fontId="5" fillId="0" borderId="0" applyFont="0" applyFill="0" applyBorder="0" applyAlignment="0" applyProtection="0"/>
    <xf numFmtId="0" fontId="3" fillId="0" borderId="0"/>
    <xf numFmtId="2" fontId="5"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43" fontId="1" fillId="0" borderId="0" applyFont="0" applyFill="0" applyBorder="0" applyAlignment="0" applyProtection="0"/>
    <xf numFmtId="165" fontId="3" fillId="0" borderId="0" applyFont="0" applyFill="0" applyBorder="0" applyAlignment="0" applyProtection="0"/>
    <xf numFmtId="0" fontId="32" fillId="0" borderId="0"/>
  </cellStyleXfs>
  <cellXfs count="380">
    <xf numFmtId="0" fontId="0" fillId="0" borderId="0" xfId="0"/>
    <xf numFmtId="0" fontId="4" fillId="2" borderId="1" xfId="2" applyFont="1" applyFill="1" applyBorder="1" applyAlignment="1">
      <alignment horizontal="center"/>
    </xf>
    <xf numFmtId="0" fontId="4" fillId="2" borderId="2" xfId="2" applyFont="1" applyFill="1" applyBorder="1" applyAlignment="1">
      <alignment horizontal="center"/>
    </xf>
    <xf numFmtId="0" fontId="5" fillId="2" borderId="3" xfId="2" applyFont="1" applyFill="1" applyBorder="1" applyAlignment="1">
      <alignment horizontal="center"/>
    </xf>
    <xf numFmtId="0" fontId="4" fillId="2" borderId="4" xfId="2" applyFont="1" applyFill="1" applyBorder="1" applyAlignment="1">
      <alignment horizontal="center"/>
    </xf>
    <xf numFmtId="14" fontId="8" fillId="2" borderId="3" xfId="1" applyNumberFormat="1" applyFont="1" applyFill="1" applyBorder="1" applyAlignment="1" applyProtection="1">
      <alignment horizontal="center" vertical="center" wrapText="1"/>
      <protection locked="0"/>
    </xf>
    <xf numFmtId="10" fontId="8" fillId="2" borderId="3" xfId="1" applyNumberFormat="1" applyFont="1" applyFill="1" applyBorder="1" applyAlignment="1" applyProtection="1">
      <alignment horizontal="center" vertical="center" wrapText="1"/>
      <protection locked="0"/>
    </xf>
    <xf numFmtId="0" fontId="4" fillId="2" borderId="6" xfId="2" applyFont="1" applyFill="1" applyBorder="1" applyAlignment="1">
      <alignment horizontal="center"/>
    </xf>
    <xf numFmtId="10" fontId="8" fillId="0" borderId="3" xfId="0" applyNumberFormat="1" applyFont="1" applyBorder="1" applyAlignment="1">
      <alignment horizontal="center" vertical="center"/>
    </xf>
    <xf numFmtId="10" fontId="8" fillId="0" borderId="3" xfId="1" applyNumberFormat="1" applyFont="1" applyFill="1" applyBorder="1" applyAlignment="1" applyProtection="1">
      <alignment horizontal="center" vertical="center" wrapText="1"/>
      <protection locked="0"/>
    </xf>
    <xf numFmtId="166" fontId="8" fillId="0" borderId="11" xfId="1" applyNumberFormat="1" applyFont="1" applyFill="1" applyBorder="1" applyAlignment="1" applyProtection="1">
      <alignment horizontal="center" vertical="center" wrapText="1"/>
      <protection locked="0"/>
    </xf>
    <xf numFmtId="0" fontId="10" fillId="4" borderId="12" xfId="2" applyFont="1" applyFill="1" applyBorder="1" applyAlignment="1">
      <alignment horizontal="center" vertical="center" wrapText="1"/>
    </xf>
    <xf numFmtId="0" fontId="10" fillId="4" borderId="10" xfId="2" applyFont="1" applyFill="1" applyBorder="1" applyAlignment="1">
      <alignment horizontal="center" vertical="center" wrapText="1"/>
    </xf>
    <xf numFmtId="165" fontId="10" fillId="4" borderId="10" xfId="1" applyFont="1" applyFill="1" applyBorder="1" applyAlignment="1">
      <alignment horizontal="center" vertical="center" wrapText="1"/>
    </xf>
    <xf numFmtId="165" fontId="10" fillId="4" borderId="12" xfId="1" applyFont="1" applyFill="1" applyBorder="1" applyAlignment="1">
      <alignment horizontal="center" vertical="center" wrapText="1"/>
    </xf>
    <xf numFmtId="166" fontId="8" fillId="2" borderId="1" xfId="1" applyNumberFormat="1" applyFont="1" applyFill="1" applyBorder="1" applyAlignment="1" applyProtection="1">
      <alignment horizontal="center" vertical="center" wrapText="1"/>
      <protection locked="0"/>
    </xf>
    <xf numFmtId="166" fontId="8" fillId="0" borderId="9" xfId="0" applyNumberFormat="1" applyFont="1" applyBorder="1" applyAlignment="1">
      <alignment horizontal="center" vertical="center" shrinkToFit="1"/>
    </xf>
    <xf numFmtId="166" fontId="8" fillId="0" borderId="1" xfId="1" applyNumberFormat="1" applyFont="1" applyFill="1" applyBorder="1" applyAlignment="1" applyProtection="1">
      <alignment horizontal="center" vertical="center" wrapText="1"/>
      <protection locked="0"/>
    </xf>
    <xf numFmtId="166" fontId="8" fillId="0" borderId="9" xfId="1" applyNumberFormat="1" applyFont="1" applyFill="1" applyBorder="1" applyAlignment="1" applyProtection="1">
      <alignment horizontal="center" vertical="center" wrapText="1"/>
      <protection locked="0"/>
    </xf>
    <xf numFmtId="166" fontId="10" fillId="4" borderId="12" xfId="1" applyNumberFormat="1" applyFont="1" applyFill="1" applyBorder="1" applyAlignment="1">
      <alignment horizontal="center" vertical="center" wrapText="1"/>
    </xf>
    <xf numFmtId="0" fontId="12" fillId="0" borderId="0" xfId="0" applyFont="1" applyAlignment="1">
      <alignment horizontal="left"/>
    </xf>
    <xf numFmtId="0" fontId="10" fillId="0" borderId="4" xfId="8" applyFont="1" applyBorder="1" applyAlignment="1">
      <alignment vertical="center"/>
    </xf>
    <xf numFmtId="0" fontId="5" fillId="0" borderId="0" xfId="8" applyAlignment="1">
      <alignment vertical="center"/>
    </xf>
    <xf numFmtId="0" fontId="5" fillId="0" borderId="5" xfId="8" applyBorder="1" applyAlignment="1">
      <alignment vertical="center"/>
    </xf>
    <xf numFmtId="0" fontId="19" fillId="0" borderId="0" xfId="0" applyFont="1"/>
    <xf numFmtId="10" fontId="9" fillId="0" borderId="27" xfId="8" applyNumberFormat="1" applyFont="1" applyBorder="1" applyAlignment="1">
      <alignment vertical="center"/>
    </xf>
    <xf numFmtId="10" fontId="9" fillId="0" borderId="28" xfId="8" applyNumberFormat="1" applyFont="1" applyBorder="1" applyAlignment="1">
      <alignment vertical="center"/>
    </xf>
    <xf numFmtId="0" fontId="5" fillId="0" borderId="22" xfId="8" applyBorder="1" applyAlignment="1">
      <alignment vertical="center"/>
    </xf>
    <xf numFmtId="0" fontId="5" fillId="0" borderId="30" xfId="8" applyBorder="1" applyAlignment="1">
      <alignment vertical="center"/>
    </xf>
    <xf numFmtId="0" fontId="5" fillId="0" borderId="36" xfId="8" applyBorder="1" applyAlignment="1">
      <alignment vertical="center"/>
    </xf>
    <xf numFmtId="0" fontId="5" fillId="0" borderId="37" xfId="8" applyBorder="1" applyAlignment="1">
      <alignment vertical="center"/>
    </xf>
    <xf numFmtId="0" fontId="5" fillId="0" borderId="33" xfId="8" applyBorder="1" applyAlignment="1">
      <alignment vertical="center"/>
    </xf>
    <xf numFmtId="0" fontId="5" fillId="0" borderId="34" xfId="8" applyBorder="1" applyAlignment="1">
      <alignment vertical="center"/>
    </xf>
    <xf numFmtId="0" fontId="5" fillId="0" borderId="35" xfId="8" applyBorder="1" applyAlignment="1">
      <alignment vertical="center"/>
    </xf>
    <xf numFmtId="0" fontId="5" fillId="0" borderId="38" xfId="8" applyBorder="1" applyAlignment="1">
      <alignment vertical="center"/>
    </xf>
    <xf numFmtId="0" fontId="5" fillId="0" borderId="39" xfId="8" applyBorder="1" applyAlignment="1">
      <alignment vertical="center"/>
    </xf>
    <xf numFmtId="0" fontId="5" fillId="0" borderId="4" xfId="8" applyBorder="1" applyAlignment="1">
      <alignment horizontal="left" vertical="center"/>
    </xf>
    <xf numFmtId="0" fontId="5" fillId="0" borderId="0" xfId="8" applyAlignment="1">
      <alignment horizontal="left" vertical="center"/>
    </xf>
    <xf numFmtId="0" fontId="5" fillId="0" borderId="32" xfId="8" applyBorder="1" applyAlignment="1">
      <alignment vertical="center"/>
    </xf>
    <xf numFmtId="0" fontId="5" fillId="0" borderId="40" xfId="8" applyBorder="1" applyAlignment="1">
      <alignment vertical="center"/>
    </xf>
    <xf numFmtId="0" fontId="5" fillId="0" borderId="4" xfId="8" applyBorder="1"/>
    <xf numFmtId="0" fontId="5" fillId="0" borderId="0" xfId="8"/>
    <xf numFmtId="0" fontId="5" fillId="0" borderId="5" xfId="8" applyBorder="1"/>
    <xf numFmtId="0" fontId="5" fillId="0" borderId="0" xfId="10"/>
    <xf numFmtId="0" fontId="4" fillId="2" borderId="0" xfId="2" applyFont="1" applyFill="1" applyBorder="1" applyAlignment="1">
      <alignment horizontal="center"/>
    </xf>
    <xf numFmtId="0" fontId="5" fillId="2" borderId="0" xfId="2" applyFont="1" applyFill="1" applyBorder="1" applyAlignment="1">
      <alignment horizontal="center"/>
    </xf>
    <xf numFmtId="0" fontId="21" fillId="0" borderId="19" xfId="2" applyFont="1" applyFill="1" applyBorder="1" applyAlignment="1" applyProtection="1">
      <alignment horizontal="center" vertical="center" wrapText="1"/>
      <protection locked="0"/>
    </xf>
    <xf numFmtId="0" fontId="21" fillId="0" borderId="20" xfId="2" applyFont="1" applyFill="1" applyBorder="1" applyAlignment="1" applyProtection="1">
      <alignment horizontal="center" vertical="center" wrapText="1"/>
      <protection locked="0"/>
    </xf>
    <xf numFmtId="0" fontId="22" fillId="0" borderId="9" xfId="0" applyFont="1" applyBorder="1" applyAlignment="1">
      <alignment horizontal="left" vertical="center" wrapText="1"/>
    </xf>
    <xf numFmtId="0" fontId="22" fillId="0" borderId="10" xfId="0" applyFont="1" applyBorder="1" applyAlignment="1">
      <alignment horizontal="left" vertical="center" wrapText="1"/>
    </xf>
    <xf numFmtId="0" fontId="22" fillId="0" borderId="11" xfId="0" applyFont="1" applyBorder="1" applyAlignment="1">
      <alignment horizontal="left" vertical="center" wrapText="1"/>
    </xf>
    <xf numFmtId="44" fontId="0" fillId="0" borderId="0" xfId="0" applyNumberFormat="1"/>
    <xf numFmtId="0" fontId="27" fillId="0" borderId="0" xfId="0" applyFont="1" applyBorder="1"/>
    <xf numFmtId="0" fontId="27" fillId="0" borderId="5" xfId="0" applyFont="1" applyBorder="1"/>
    <xf numFmtId="0" fontId="23" fillId="2" borderId="17" xfId="13" applyFont="1" applyFill="1" applyBorder="1" applyAlignment="1">
      <alignment horizontal="center" vertical="center" wrapText="1"/>
    </xf>
    <xf numFmtId="2" fontId="23" fillId="2" borderId="17" xfId="13" applyNumberFormat="1" applyFont="1" applyFill="1" applyBorder="1" applyAlignment="1">
      <alignment horizontal="center" vertical="center" wrapText="1"/>
    </xf>
    <xf numFmtId="4" fontId="23" fillId="2" borderId="17" xfId="13" applyNumberFormat="1" applyFont="1" applyFill="1" applyBorder="1" applyAlignment="1">
      <alignment horizontal="center" vertical="center" wrapText="1"/>
    </xf>
    <xf numFmtId="0" fontId="37" fillId="5" borderId="17" xfId="13" applyFont="1" applyFill="1" applyBorder="1" applyAlignment="1">
      <alignment horizontal="center" vertical="center" wrapText="1"/>
    </xf>
    <xf numFmtId="0" fontId="37" fillId="5" borderId="17" xfId="13" applyFont="1" applyFill="1" applyBorder="1" applyAlignment="1">
      <alignment horizontal="left" vertical="center" wrapText="1"/>
    </xf>
    <xf numFmtId="4" fontId="37" fillId="5" borderId="17" xfId="13" applyNumberFormat="1" applyFont="1" applyFill="1" applyBorder="1" applyAlignment="1">
      <alignment horizontal="right" wrapText="1"/>
    </xf>
    <xf numFmtId="4" fontId="38" fillId="0" borderId="17" xfId="13" applyNumberFormat="1" applyFont="1" applyBorder="1" applyAlignment="1">
      <alignment horizontal="right" wrapText="1"/>
    </xf>
    <xf numFmtId="0" fontId="38" fillId="0" borderId="17" xfId="13" applyFont="1" applyBorder="1" applyAlignment="1">
      <alignment horizontal="right" wrapText="1"/>
    </xf>
    <xf numFmtId="2" fontId="38" fillId="0" borderId="17" xfId="13" applyNumberFormat="1" applyFont="1" applyBorder="1" applyAlignment="1">
      <alignment horizontal="right" wrapText="1"/>
    </xf>
    <xf numFmtId="0" fontId="40" fillId="0" borderId="17" xfId="0" applyFont="1" applyBorder="1" applyAlignment="1">
      <alignment horizontal="center" vertical="center"/>
    </xf>
    <xf numFmtId="0" fontId="38" fillId="13" borderId="17" xfId="13" applyNumberFormat="1" applyFont="1" applyFill="1" applyBorder="1" applyAlignment="1">
      <alignment horizontal="center" vertical="center" wrapText="1"/>
    </xf>
    <xf numFmtId="0" fontId="38" fillId="13" borderId="17" xfId="13" applyFont="1" applyFill="1" applyBorder="1" applyAlignment="1">
      <alignment horizontal="left" vertical="center" wrapText="1"/>
    </xf>
    <xf numFmtId="0" fontId="38" fillId="13" borderId="17" xfId="13" applyFont="1" applyFill="1" applyBorder="1" applyAlignment="1">
      <alignment horizontal="center" vertical="center" wrapText="1"/>
    </xf>
    <xf numFmtId="0" fontId="39" fillId="6" borderId="17" xfId="0" applyFont="1" applyFill="1" applyBorder="1" applyAlignment="1">
      <alignment vertical="center" wrapText="1"/>
    </xf>
    <xf numFmtId="0" fontId="39" fillId="6" borderId="17" xfId="0" applyFont="1" applyFill="1" applyBorder="1" applyAlignment="1">
      <alignment horizontal="center" vertical="center" wrapText="1"/>
    </xf>
    <xf numFmtId="0" fontId="39" fillId="6" borderId="17" xfId="0" applyFont="1" applyFill="1" applyBorder="1" applyAlignment="1">
      <alignment horizontal="right" wrapText="1"/>
    </xf>
    <xf numFmtId="0" fontId="38" fillId="13" borderId="17" xfId="13" applyNumberFormat="1" applyFont="1" applyFill="1" applyBorder="1" applyAlignment="1">
      <alignment horizontal="right" wrapText="1"/>
    </xf>
    <xf numFmtId="0" fontId="0" fillId="0" borderId="0" xfId="0" applyAlignment="1">
      <alignment horizontal="right"/>
    </xf>
    <xf numFmtId="0" fontId="39" fillId="0" borderId="17" xfId="0" applyFont="1" applyBorder="1" applyAlignment="1">
      <alignment horizontal="center" vertical="center"/>
    </xf>
    <xf numFmtId="166" fontId="0" fillId="0" borderId="0" xfId="0" applyNumberFormat="1"/>
    <xf numFmtId="0" fontId="21" fillId="0" borderId="20" xfId="2" applyFont="1" applyFill="1" applyBorder="1" applyAlignment="1" applyProtection="1">
      <alignment horizontal="left" vertical="center" wrapText="1"/>
      <protection locked="0"/>
    </xf>
    <xf numFmtId="165" fontId="21" fillId="0" borderId="20" xfId="1" applyFont="1" applyFill="1" applyBorder="1" applyAlignment="1" applyProtection="1">
      <alignment horizontal="center" vertical="center" wrapText="1"/>
      <protection locked="0"/>
    </xf>
    <xf numFmtId="166" fontId="21" fillId="0" borderId="20" xfId="1" applyNumberFormat="1" applyFont="1" applyFill="1" applyBorder="1" applyAlignment="1" applyProtection="1">
      <alignment horizontal="right" vertical="center" wrapText="1"/>
      <protection locked="0"/>
    </xf>
    <xf numFmtId="44" fontId="9" fillId="0" borderId="21" xfId="1" applyNumberFormat="1" applyFont="1" applyFill="1" applyBorder="1" applyAlignment="1" applyProtection="1">
      <alignment horizontal="right" vertical="center"/>
    </xf>
    <xf numFmtId="44" fontId="9" fillId="0" borderId="18" xfId="1" applyNumberFormat="1" applyFont="1" applyFill="1" applyBorder="1" applyAlignment="1" applyProtection="1">
      <alignment horizontal="right" vertical="center"/>
    </xf>
    <xf numFmtId="44" fontId="9" fillId="0" borderId="46" xfId="2" applyNumberFormat="1" applyFont="1" applyFill="1" applyBorder="1" applyAlignment="1" applyProtection="1">
      <alignment horizontal="left" vertical="center" wrapText="1"/>
      <protection locked="0"/>
    </xf>
    <xf numFmtId="2" fontId="39" fillId="6" borderId="17" xfId="0" applyNumberFormat="1" applyFont="1" applyFill="1" applyBorder="1" applyAlignment="1">
      <alignment horizontal="right" vertical="center" wrapText="1"/>
    </xf>
    <xf numFmtId="0" fontId="42" fillId="0" borderId="12" xfId="0" applyFont="1" applyBorder="1"/>
    <xf numFmtId="165" fontId="43" fillId="0" borderId="12" xfId="0" applyNumberFormat="1" applyFont="1" applyBorder="1"/>
    <xf numFmtId="10" fontId="43" fillId="0" borderId="11" xfId="0" applyNumberFormat="1" applyFont="1" applyBorder="1"/>
    <xf numFmtId="4" fontId="43" fillId="0" borderId="12" xfId="0" applyNumberFormat="1" applyFont="1" applyBorder="1"/>
    <xf numFmtId="10" fontId="43" fillId="0" borderId="12" xfId="0" applyNumberFormat="1" applyFont="1" applyBorder="1"/>
    <xf numFmtId="0" fontId="42" fillId="0" borderId="50" xfId="0" applyFont="1" applyBorder="1"/>
    <xf numFmtId="165" fontId="43" fillId="0" borderId="51" xfId="0" applyNumberFormat="1" applyFont="1" applyBorder="1"/>
    <xf numFmtId="10" fontId="43" fillId="0" borderId="50" xfId="0" applyNumberFormat="1" applyFont="1" applyBorder="1"/>
    <xf numFmtId="4" fontId="43" fillId="0" borderId="50" xfId="0" applyNumberFormat="1" applyFont="1" applyBorder="1"/>
    <xf numFmtId="0" fontId="43" fillId="0" borderId="41" xfId="0" applyFont="1" applyBorder="1" applyAlignment="1">
      <alignment horizontal="center"/>
    </xf>
    <xf numFmtId="0" fontId="43" fillId="0" borderId="9" xfId="0" applyFont="1" applyBorder="1" applyAlignment="1">
      <alignment horizontal="center"/>
    </xf>
    <xf numFmtId="0" fontId="43" fillId="0" borderId="11" xfId="0" applyFont="1" applyBorder="1" applyAlignment="1">
      <alignment horizontal="center"/>
    </xf>
    <xf numFmtId="0" fontId="43" fillId="0" borderId="43" xfId="0" applyFont="1" applyBorder="1" applyAlignment="1">
      <alignment horizontal="center"/>
    </xf>
    <xf numFmtId="49" fontId="42" fillId="0" borderId="16" xfId="0" applyNumberFormat="1" applyFont="1" applyBorder="1" applyAlignment="1">
      <alignment horizontal="center"/>
    </xf>
    <xf numFmtId="10" fontId="42" fillId="0" borderId="26" xfId="0" applyNumberFormat="1" applyFont="1" applyBorder="1"/>
    <xf numFmtId="165" fontId="43" fillId="0" borderId="18" xfId="12" applyFont="1" applyBorder="1"/>
    <xf numFmtId="4" fontId="42" fillId="0" borderId="16" xfId="0" applyNumberFormat="1" applyFont="1" applyFill="1" applyBorder="1"/>
    <xf numFmtId="10" fontId="42" fillId="0" borderId="18" xfId="0" applyNumberFormat="1" applyFont="1" applyFill="1" applyBorder="1"/>
    <xf numFmtId="4" fontId="42" fillId="2" borderId="16" xfId="0" applyNumberFormat="1" applyFont="1" applyFill="1" applyBorder="1"/>
    <xf numFmtId="10" fontId="42" fillId="2" borderId="18" xfId="0" applyNumberFormat="1" applyFont="1" applyFill="1" applyBorder="1"/>
    <xf numFmtId="0" fontId="42" fillId="0" borderId="16" xfId="0" applyFont="1" applyBorder="1" applyAlignment="1">
      <alignment horizontal="center"/>
    </xf>
    <xf numFmtId="4" fontId="42" fillId="9" borderId="16" xfId="0" applyNumberFormat="1" applyFont="1" applyFill="1" applyBorder="1"/>
    <xf numFmtId="10" fontId="42" fillId="9" borderId="18" xfId="0" applyNumberFormat="1" applyFont="1" applyFill="1" applyBorder="1"/>
    <xf numFmtId="10" fontId="42" fillId="9" borderId="16" xfId="0" applyNumberFormat="1" applyFont="1" applyFill="1" applyBorder="1"/>
    <xf numFmtId="10" fontId="42" fillId="9" borderId="28" xfId="0" applyNumberFormat="1" applyFont="1" applyFill="1" applyBorder="1"/>
    <xf numFmtId="4" fontId="42" fillId="2" borderId="48" xfId="0" applyNumberFormat="1" applyFont="1" applyFill="1" applyBorder="1"/>
    <xf numFmtId="10" fontId="42" fillId="2" borderId="28" xfId="0" applyNumberFormat="1" applyFont="1" applyFill="1" applyBorder="1"/>
    <xf numFmtId="0" fontId="43" fillId="0" borderId="12" xfId="0" applyFont="1" applyBorder="1" applyAlignment="1">
      <alignment horizontal="center"/>
    </xf>
    <xf numFmtId="10" fontId="43" fillId="0" borderId="10" xfId="0" applyNumberFormat="1" applyFont="1" applyBorder="1"/>
    <xf numFmtId="165" fontId="43" fillId="0" borderId="43" xfId="12" applyFont="1" applyBorder="1"/>
    <xf numFmtId="165" fontId="43" fillId="0" borderId="12" xfId="12" applyFont="1" applyBorder="1"/>
    <xf numFmtId="0" fontId="48" fillId="0" borderId="58" xfId="0" applyFont="1" applyBorder="1" applyAlignment="1">
      <alignment horizontal="center" vertical="center" wrapText="1"/>
    </xf>
    <xf numFmtId="0" fontId="48" fillId="0" borderId="0" xfId="0" applyFont="1" applyAlignment="1">
      <alignment vertical="center" wrapText="1"/>
    </xf>
    <xf numFmtId="0" fontId="49" fillId="0" borderId="58" xfId="0" applyFont="1" applyBorder="1" applyAlignment="1">
      <alignment vertical="center" wrapText="1"/>
    </xf>
    <xf numFmtId="10" fontId="48" fillId="0" borderId="58" xfId="0" applyNumberFormat="1" applyFont="1" applyBorder="1" applyAlignment="1">
      <alignment horizontal="center" vertical="center" wrapText="1"/>
    </xf>
    <xf numFmtId="10" fontId="48" fillId="0" borderId="0" xfId="0" applyNumberFormat="1" applyFont="1" applyAlignment="1">
      <alignment horizontal="center" vertical="center" wrapText="1"/>
    </xf>
    <xf numFmtId="0" fontId="50" fillId="17" borderId="65" xfId="0" applyFont="1" applyFill="1" applyBorder="1" applyAlignment="1">
      <alignment horizontal="center" vertical="center" wrapText="1"/>
    </xf>
    <xf numFmtId="0" fontId="50" fillId="17" borderId="66" xfId="0" applyFont="1" applyFill="1" applyBorder="1" applyAlignment="1">
      <alignment vertical="center" wrapText="1"/>
    </xf>
    <xf numFmtId="0" fontId="51" fillId="17" borderId="65" xfId="0" applyFont="1" applyFill="1" applyBorder="1" applyAlignment="1">
      <alignment vertical="center" wrapText="1"/>
    </xf>
    <xf numFmtId="10" fontId="50" fillId="17" borderId="65" xfId="0" applyNumberFormat="1" applyFont="1" applyFill="1" applyBorder="1" applyAlignment="1">
      <alignment horizontal="center" vertical="center" wrapText="1"/>
    </xf>
    <xf numFmtId="10" fontId="50" fillId="17" borderId="66" xfId="0" applyNumberFormat="1" applyFont="1" applyFill="1" applyBorder="1" applyAlignment="1">
      <alignment horizontal="center" vertical="center" wrapText="1"/>
    </xf>
    <xf numFmtId="0" fontId="52" fillId="17" borderId="65" xfId="0" applyFont="1" applyFill="1" applyBorder="1" applyAlignment="1">
      <alignment horizontal="center" vertical="center" wrapText="1"/>
    </xf>
    <xf numFmtId="10" fontId="52" fillId="17" borderId="65" xfId="0" applyNumberFormat="1" applyFont="1" applyFill="1" applyBorder="1" applyAlignment="1">
      <alignment horizontal="center" vertical="center" wrapText="1"/>
    </xf>
    <xf numFmtId="10" fontId="52" fillId="17" borderId="66" xfId="0" applyNumberFormat="1" applyFont="1" applyFill="1" applyBorder="1" applyAlignment="1">
      <alignment horizontal="center" vertical="center" wrapText="1"/>
    </xf>
    <xf numFmtId="0" fontId="46" fillId="0" borderId="58" xfId="0" applyFont="1" applyBorder="1" applyAlignment="1">
      <alignment horizontal="center" vertical="center" wrapText="1"/>
    </xf>
    <xf numFmtId="10" fontId="46" fillId="0" borderId="58" xfId="0" applyNumberFormat="1" applyFont="1" applyBorder="1" applyAlignment="1">
      <alignment horizontal="center" vertical="center" wrapText="1"/>
    </xf>
    <xf numFmtId="0" fontId="50" fillId="17" borderId="58" xfId="0" applyFont="1" applyFill="1" applyBorder="1" applyAlignment="1">
      <alignment horizontal="center" vertical="center" wrapText="1"/>
    </xf>
    <xf numFmtId="10" fontId="50" fillId="17" borderId="63" xfId="0" applyNumberFormat="1" applyFont="1" applyFill="1" applyBorder="1" applyAlignment="1">
      <alignment horizontal="center" vertical="center" wrapText="1"/>
    </xf>
    <xf numFmtId="10" fontId="50" fillId="17" borderId="59" xfId="0" applyNumberFormat="1" applyFont="1" applyFill="1" applyBorder="1" applyAlignment="1">
      <alignment horizontal="center" vertical="center" wrapText="1"/>
    </xf>
    <xf numFmtId="10" fontId="46" fillId="0" borderId="0" xfId="0" applyNumberFormat="1" applyFont="1" applyAlignment="1">
      <alignment horizontal="center" vertical="center" wrapText="1"/>
    </xf>
    <xf numFmtId="10" fontId="47" fillId="16" borderId="73" xfId="0" applyNumberFormat="1" applyFont="1" applyFill="1" applyBorder="1" applyAlignment="1">
      <alignment horizontal="center" vertical="center" wrapText="1"/>
    </xf>
    <xf numFmtId="169" fontId="38" fillId="0" borderId="17" xfId="13" applyNumberFormat="1" applyFont="1" applyFill="1" applyBorder="1" applyAlignment="1">
      <alignment horizontal="right" wrapText="1"/>
    </xf>
    <xf numFmtId="0" fontId="38" fillId="0" borderId="17" xfId="13" applyFont="1" applyFill="1" applyBorder="1" applyAlignment="1">
      <alignment horizontal="center" vertical="center" wrapText="1"/>
    </xf>
    <xf numFmtId="0" fontId="38" fillId="0" borderId="17" xfId="13" applyFont="1" applyFill="1" applyBorder="1" applyAlignment="1">
      <alignment horizontal="left" vertical="center" wrapText="1"/>
    </xf>
    <xf numFmtId="0" fontId="38" fillId="0" borderId="17" xfId="13" applyFont="1" applyFill="1" applyBorder="1" applyAlignment="1">
      <alignment horizontal="right" wrapText="1"/>
    </xf>
    <xf numFmtId="2" fontId="28" fillId="6" borderId="1" xfId="3" applyFont="1" applyFill="1" applyBorder="1" applyAlignment="1">
      <alignment vertical="center" wrapText="1"/>
    </xf>
    <xf numFmtId="2" fontId="28" fillId="6" borderId="4" xfId="3" applyFont="1" applyFill="1" applyBorder="1" applyAlignment="1">
      <alignment vertical="center" wrapText="1"/>
    </xf>
    <xf numFmtId="164" fontId="29" fillId="2" borderId="4" xfId="0" applyNumberFormat="1" applyFont="1" applyFill="1" applyBorder="1" applyAlignment="1">
      <alignment vertical="center"/>
    </xf>
    <xf numFmtId="0" fontId="30" fillId="6" borderId="4" xfId="2" applyFont="1" applyFill="1" applyBorder="1" applyAlignment="1">
      <alignment vertical="center" wrapText="1"/>
    </xf>
    <xf numFmtId="0" fontId="31" fillId="6" borderId="4" xfId="2" applyFont="1" applyFill="1" applyBorder="1" applyAlignment="1">
      <alignment vertical="center" wrapText="1"/>
    </xf>
    <xf numFmtId="0" fontId="33" fillId="0" borderId="4" xfId="13" applyFont="1" applyBorder="1" applyAlignment="1">
      <alignment horizontal="center" vertical="center" wrapText="1"/>
    </xf>
    <xf numFmtId="0" fontId="33" fillId="0" borderId="0" xfId="13" applyFont="1" applyBorder="1" applyAlignment="1">
      <alignment horizontal="center" vertical="center" wrapText="1"/>
    </xf>
    <xf numFmtId="4" fontId="33" fillId="0" borderId="0" xfId="13" applyNumberFormat="1" applyFont="1" applyBorder="1" applyAlignment="1">
      <alignment horizontal="right" wrapText="1"/>
    </xf>
    <xf numFmtId="0" fontId="33" fillId="0" borderId="0" xfId="13" applyFont="1" applyBorder="1" applyAlignment="1">
      <alignment horizontal="right" wrapText="1"/>
    </xf>
    <xf numFmtId="4" fontId="33" fillId="0" borderId="5" xfId="13" applyNumberFormat="1" applyFont="1" applyBorder="1" applyAlignment="1">
      <alignment horizontal="right" wrapText="1"/>
    </xf>
    <xf numFmtId="0" fontId="0" fillId="0" borderId="4" xfId="0" applyBorder="1"/>
    <xf numFmtId="0" fontId="0" fillId="0" borderId="0" xfId="0" applyBorder="1"/>
    <xf numFmtId="0" fontId="23" fillId="2" borderId="16" xfId="13" applyFont="1" applyFill="1" applyBorder="1" applyAlignment="1">
      <alignment horizontal="center" vertical="center" wrapText="1"/>
    </xf>
    <xf numFmtId="4" fontId="23" fillId="2" borderId="18" xfId="13" applyNumberFormat="1" applyFont="1" applyFill="1" applyBorder="1" applyAlignment="1">
      <alignment horizontal="center" vertical="center" wrapText="1"/>
    </xf>
    <xf numFmtId="0" fontId="37" fillId="5" borderId="16" xfId="13" applyFont="1" applyFill="1" applyBorder="1" applyAlignment="1">
      <alignment horizontal="center" vertical="center" wrapText="1"/>
    </xf>
    <xf numFmtId="4" fontId="37" fillId="5" borderId="18" xfId="13" applyNumberFormat="1" applyFont="1" applyFill="1" applyBorder="1" applyAlignment="1">
      <alignment horizontal="center" vertical="center" wrapText="1"/>
    </xf>
    <xf numFmtId="0" fontId="38" fillId="0" borderId="16" xfId="13" applyFont="1" applyBorder="1" applyAlignment="1">
      <alignment horizontal="center" vertical="center" wrapText="1"/>
    </xf>
    <xf numFmtId="4" fontId="38" fillId="0" borderId="18" xfId="13" applyNumberFormat="1" applyFont="1" applyBorder="1" applyAlignment="1">
      <alignment horizontal="right" wrapText="1"/>
    </xf>
    <xf numFmtId="0" fontId="40" fillId="0" borderId="16" xfId="0" applyFont="1" applyBorder="1"/>
    <xf numFmtId="4" fontId="41" fillId="0" borderId="18" xfId="0" applyNumberFormat="1" applyFont="1" applyBorder="1" applyAlignment="1">
      <alignment horizontal="right"/>
    </xf>
    <xf numFmtId="0" fontId="0" fillId="0" borderId="0" xfId="0" applyBorder="1" applyAlignment="1">
      <alignment horizontal="right"/>
    </xf>
    <xf numFmtId="0" fontId="0" fillId="0" borderId="5" xfId="0" applyBorder="1"/>
    <xf numFmtId="0" fontId="0" fillId="0" borderId="7" xfId="0" applyBorder="1"/>
    <xf numFmtId="0" fontId="0" fillId="0" borderId="6" xfId="0" applyBorder="1"/>
    <xf numFmtId="0" fontId="0" fillId="0" borderId="6" xfId="0" applyBorder="1" applyAlignment="1">
      <alignment horizontal="right"/>
    </xf>
    <xf numFmtId="0" fontId="0" fillId="0" borderId="8" xfId="0" applyBorder="1"/>
    <xf numFmtId="0" fontId="0" fillId="0" borderId="1" xfId="0" applyBorder="1"/>
    <xf numFmtId="0" fontId="0" fillId="0" borderId="2" xfId="0" applyBorder="1"/>
    <xf numFmtId="0" fontId="0" fillId="0" borderId="3" xfId="0" applyBorder="1"/>
    <xf numFmtId="0" fontId="9" fillId="0" borderId="44" xfId="2" applyFont="1" applyFill="1" applyBorder="1" applyAlignment="1" applyProtection="1">
      <alignment horizontal="right" vertical="center"/>
      <protection locked="0"/>
    </xf>
    <xf numFmtId="0" fontId="9" fillId="0" borderId="45" xfId="2" applyFont="1" applyFill="1" applyBorder="1" applyAlignment="1" applyProtection="1">
      <alignment horizontal="right" vertical="center"/>
      <protection locked="0"/>
    </xf>
    <xf numFmtId="0" fontId="9" fillId="2" borderId="9" xfId="2" applyFont="1" applyFill="1" applyBorder="1" applyAlignment="1">
      <alignment horizontal="left" vertical="center" wrapText="1"/>
    </xf>
    <xf numFmtId="0" fontId="9" fillId="2" borderId="10" xfId="2" applyFont="1" applyFill="1" applyBorder="1" applyAlignment="1">
      <alignment horizontal="left" vertical="center" wrapText="1"/>
    </xf>
    <xf numFmtId="0" fontId="9" fillId="2" borderId="11" xfId="2" applyFont="1" applyFill="1" applyBorder="1" applyAlignment="1">
      <alignment horizontal="left" vertical="center" wrapText="1"/>
    </xf>
    <xf numFmtId="2" fontId="6" fillId="0" borderId="2" xfId="3" applyFont="1" applyBorder="1" applyAlignment="1">
      <alignment horizontal="center" vertical="center" wrapText="1"/>
    </xf>
    <xf numFmtId="2" fontId="6" fillId="0" borderId="3" xfId="3" applyFont="1" applyBorder="1" applyAlignment="1">
      <alignment horizontal="center" vertical="center" wrapText="1"/>
    </xf>
    <xf numFmtId="2" fontId="6" fillId="0" borderId="4" xfId="3" applyFont="1" applyBorder="1" applyAlignment="1">
      <alignment horizontal="center" vertical="center" wrapText="1"/>
    </xf>
    <xf numFmtId="2" fontId="6" fillId="0" borderId="0" xfId="3" applyFont="1" applyBorder="1" applyAlignment="1">
      <alignment horizontal="center" vertical="center" wrapText="1"/>
    </xf>
    <xf numFmtId="2" fontId="6" fillId="0" borderId="5" xfId="3" applyFont="1" applyBorder="1" applyAlignment="1">
      <alignment horizontal="center" vertical="center" wrapText="1"/>
    </xf>
    <xf numFmtId="164" fontId="7" fillId="3" borderId="1" xfId="0" applyNumberFormat="1" applyFont="1" applyFill="1" applyBorder="1" applyAlignment="1">
      <alignment horizontal="center" vertical="center" wrapText="1"/>
    </xf>
    <xf numFmtId="164" fontId="7" fillId="3" borderId="2" xfId="0" applyNumberFormat="1" applyFont="1" applyFill="1" applyBorder="1" applyAlignment="1">
      <alignment horizontal="center" vertical="center"/>
    </xf>
    <xf numFmtId="164" fontId="7" fillId="3" borderId="3" xfId="0" applyNumberFormat="1" applyFont="1" applyFill="1" applyBorder="1" applyAlignment="1">
      <alignment horizontal="center" vertical="center"/>
    </xf>
    <xf numFmtId="164" fontId="7" fillId="3" borderId="4" xfId="0" applyNumberFormat="1" applyFont="1" applyFill="1" applyBorder="1" applyAlignment="1">
      <alignment horizontal="center" vertical="center"/>
    </xf>
    <xf numFmtId="164" fontId="7" fillId="3" borderId="0" xfId="0" applyNumberFormat="1" applyFont="1" applyFill="1" applyBorder="1" applyAlignment="1">
      <alignment horizontal="center" vertical="center"/>
    </xf>
    <xf numFmtId="164" fontId="7" fillId="3" borderId="5" xfId="0" applyNumberFormat="1" applyFont="1" applyFill="1" applyBorder="1" applyAlignment="1">
      <alignment horizontal="center" vertical="center"/>
    </xf>
    <xf numFmtId="164" fontId="7" fillId="3" borderId="7" xfId="0" applyNumberFormat="1" applyFont="1" applyFill="1" applyBorder="1" applyAlignment="1">
      <alignment horizontal="center" vertical="center"/>
    </xf>
    <xf numFmtId="164" fontId="7" fillId="3" borderId="6" xfId="0" applyNumberFormat="1" applyFont="1" applyFill="1" applyBorder="1" applyAlignment="1">
      <alignment horizontal="center" vertical="center"/>
    </xf>
    <xf numFmtId="164" fontId="7" fillId="3" borderId="8" xfId="0" applyNumberFormat="1" applyFont="1" applyFill="1" applyBorder="1" applyAlignment="1">
      <alignment horizontal="center" vertical="center"/>
    </xf>
    <xf numFmtId="0" fontId="9" fillId="2" borderId="1" xfId="2" applyFont="1" applyFill="1" applyBorder="1" applyAlignment="1">
      <alignment horizontal="left" vertical="center" wrapText="1"/>
    </xf>
    <xf numFmtId="0" fontId="9" fillId="2" borderId="2" xfId="2" applyFont="1" applyFill="1" applyBorder="1" applyAlignment="1">
      <alignment horizontal="left" vertical="center" wrapText="1"/>
    </xf>
    <xf numFmtId="0" fontId="9" fillId="2" borderId="3" xfId="2" applyFont="1" applyFill="1" applyBorder="1" applyAlignment="1">
      <alignment horizontal="left" vertical="center" wrapText="1"/>
    </xf>
    <xf numFmtId="0" fontId="9" fillId="2" borderId="1" xfId="2" applyFont="1" applyFill="1" applyBorder="1" applyAlignment="1">
      <alignment horizontal="center" vertical="center" wrapText="1"/>
    </xf>
    <xf numFmtId="0" fontId="9" fillId="2" borderId="2" xfId="2" applyFont="1" applyFill="1" applyBorder="1" applyAlignment="1">
      <alignment horizontal="center" vertical="center" wrapText="1"/>
    </xf>
    <xf numFmtId="0" fontId="9" fillId="2" borderId="3" xfId="2" applyFont="1" applyFill="1" applyBorder="1" applyAlignment="1">
      <alignment horizontal="center" vertical="center" wrapText="1"/>
    </xf>
    <xf numFmtId="0" fontId="9" fillId="2" borderId="7" xfId="2" applyFont="1" applyFill="1" applyBorder="1" applyAlignment="1">
      <alignment horizontal="center" vertical="center" wrapText="1"/>
    </xf>
    <xf numFmtId="0" fontId="9" fillId="2" borderId="6" xfId="2" applyFont="1" applyFill="1" applyBorder="1" applyAlignment="1">
      <alignment horizontal="center" vertical="center" wrapText="1"/>
    </xf>
    <xf numFmtId="0" fontId="9" fillId="2" borderId="8" xfId="2" applyFont="1" applyFill="1" applyBorder="1" applyAlignment="1">
      <alignment horizontal="center" vertical="center" wrapText="1"/>
    </xf>
    <xf numFmtId="4" fontId="34" fillId="12" borderId="9" xfId="13" applyNumberFormat="1" applyFont="1" applyFill="1" applyBorder="1" applyAlignment="1">
      <alignment horizontal="center" vertical="center" wrapText="1"/>
    </xf>
    <xf numFmtId="4" fontId="34" fillId="12" borderId="10" xfId="13" applyNumberFormat="1" applyFont="1" applyFill="1" applyBorder="1" applyAlignment="1">
      <alignment horizontal="center" vertical="center" wrapText="1"/>
    </xf>
    <xf numFmtId="4" fontId="34" fillId="12" borderId="11" xfId="13" applyNumberFormat="1" applyFont="1" applyFill="1" applyBorder="1" applyAlignment="1">
      <alignment horizontal="center" vertical="center" wrapText="1"/>
    </xf>
    <xf numFmtId="2" fontId="28" fillId="6" borderId="2" xfId="3" applyFont="1" applyFill="1" applyBorder="1" applyAlignment="1">
      <alignment horizontal="center" vertical="center" wrapText="1"/>
    </xf>
    <xf numFmtId="2" fontId="28" fillId="6" borderId="3" xfId="3" applyFont="1" applyFill="1" applyBorder="1" applyAlignment="1">
      <alignment horizontal="center" vertical="center" wrapText="1"/>
    </xf>
    <xf numFmtId="2" fontId="28" fillId="6" borderId="0" xfId="3" applyFont="1" applyFill="1" applyBorder="1" applyAlignment="1">
      <alignment horizontal="center" vertical="center" wrapText="1"/>
    </xf>
    <xf numFmtId="2" fontId="28" fillId="6" borderId="5" xfId="3" applyFont="1" applyFill="1" applyBorder="1" applyAlignment="1">
      <alignment horizontal="center" vertical="center" wrapText="1"/>
    </xf>
    <xf numFmtId="164" fontId="29" fillId="11" borderId="0" xfId="0" applyNumberFormat="1" applyFont="1" applyFill="1" applyBorder="1" applyAlignment="1">
      <alignment horizontal="center" vertical="center"/>
    </xf>
    <xf numFmtId="164" fontId="29" fillId="11" borderId="5" xfId="0" applyNumberFormat="1" applyFont="1" applyFill="1" applyBorder="1" applyAlignment="1">
      <alignment horizontal="center" vertical="center"/>
    </xf>
    <xf numFmtId="0" fontId="30" fillId="6" borderId="0" xfId="2" applyFont="1" applyFill="1" applyBorder="1" applyAlignment="1">
      <alignment horizontal="left" vertical="center" wrapText="1"/>
    </xf>
    <xf numFmtId="0" fontId="30" fillId="6" borderId="5" xfId="2" applyFont="1" applyFill="1" applyBorder="1" applyAlignment="1">
      <alignment horizontal="left" vertical="center" wrapText="1"/>
    </xf>
    <xf numFmtId="0" fontId="37" fillId="0" borderId="17" xfId="13" applyFont="1" applyBorder="1" applyAlignment="1">
      <alignment horizontal="center" vertical="center" wrapText="1"/>
    </xf>
    <xf numFmtId="0" fontId="37" fillId="0" borderId="33" xfId="13" applyFont="1" applyBorder="1" applyAlignment="1">
      <alignment horizontal="center" vertical="center" wrapText="1"/>
    </xf>
    <xf numFmtId="0" fontId="37" fillId="0" borderId="34" xfId="13" applyFont="1" applyBorder="1" applyAlignment="1">
      <alignment horizontal="center" vertical="center" wrapText="1"/>
    </xf>
    <xf numFmtId="0" fontId="37" fillId="0" borderId="39" xfId="13" applyFont="1" applyBorder="1" applyAlignment="1">
      <alignment horizontal="center" vertical="center" wrapText="1"/>
    </xf>
    <xf numFmtId="0" fontId="37" fillId="0" borderId="31" xfId="13" applyFont="1" applyBorder="1" applyAlignment="1">
      <alignment horizontal="center" vertical="center" wrapText="1"/>
    </xf>
    <xf numFmtId="0" fontId="37" fillId="0" borderId="27" xfId="13" applyFont="1" applyBorder="1" applyAlignment="1">
      <alignment horizontal="center" vertical="center" wrapText="1"/>
    </xf>
    <xf numFmtId="0" fontId="37" fillId="0" borderId="52" xfId="13" applyFont="1" applyBorder="1" applyAlignment="1">
      <alignment horizontal="center" vertical="center" wrapText="1"/>
    </xf>
    <xf numFmtId="4" fontId="35" fillId="0" borderId="4" xfId="13" applyNumberFormat="1" applyFont="1" applyBorder="1" applyAlignment="1">
      <alignment horizontal="left" vertical="center" wrapText="1"/>
    </xf>
    <xf numFmtId="4" fontId="35" fillId="0" borderId="0" xfId="13" applyNumberFormat="1" applyFont="1" applyBorder="1" applyAlignment="1">
      <alignment horizontal="left" vertical="center" wrapText="1"/>
    </xf>
    <xf numFmtId="4" fontId="35" fillId="0" borderId="5" xfId="13" applyNumberFormat="1" applyFont="1" applyBorder="1" applyAlignment="1">
      <alignment horizontal="left" vertical="center" wrapText="1"/>
    </xf>
    <xf numFmtId="0" fontId="36" fillId="0" borderId="4" xfId="0" applyFont="1" applyBorder="1" applyAlignment="1">
      <alignment horizontal="left" vertical="center" wrapText="1"/>
    </xf>
    <xf numFmtId="0" fontId="36" fillId="0" borderId="0" xfId="0" applyFont="1" applyBorder="1" applyAlignment="1">
      <alignment horizontal="left" vertical="center" wrapText="1"/>
    </xf>
    <xf numFmtId="0" fontId="36" fillId="0" borderId="0" xfId="0" applyFont="1" applyBorder="1" applyAlignment="1">
      <alignment horizontal="center" vertical="center" wrapText="1"/>
    </xf>
    <xf numFmtId="0" fontId="36" fillId="0" borderId="5"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5" fillId="0" borderId="9" xfId="0" applyFont="1" applyBorder="1" applyAlignment="1">
      <alignment horizontal="center" vertical="top" wrapText="1"/>
    </xf>
    <xf numFmtId="0" fontId="25" fillId="0" borderId="10" xfId="0" applyFont="1" applyBorder="1" applyAlignment="1">
      <alignment horizontal="center" vertical="top" wrapText="1"/>
    </xf>
    <xf numFmtId="0" fontId="25" fillId="0" borderId="11" xfId="0" applyFont="1" applyBorder="1" applyAlignment="1">
      <alignment horizontal="center" vertical="top" wrapText="1"/>
    </xf>
    <xf numFmtId="0" fontId="24" fillId="0" borderId="9"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vertical="center" wrapText="1"/>
    </xf>
    <xf numFmtId="0" fontId="42" fillId="0" borderId="17" xfId="0" applyFont="1" applyBorder="1" applyAlignment="1">
      <alignment horizontal="left"/>
    </xf>
    <xf numFmtId="0" fontId="42" fillId="0" borderId="31" xfId="0" applyFont="1" applyBorder="1" applyAlignment="1">
      <alignment horizontal="left"/>
    </xf>
    <xf numFmtId="0" fontId="43" fillId="0" borderId="49" xfId="0" applyFont="1" applyBorder="1" applyAlignment="1">
      <alignment horizontal="left"/>
    </xf>
    <xf numFmtId="0" fontId="43" fillId="0" borderId="42" xfId="0" applyFont="1" applyBorder="1" applyAlignment="1">
      <alignment horizontal="left"/>
    </xf>
    <xf numFmtId="0" fontId="43" fillId="0" borderId="43" xfId="0" applyFont="1" applyBorder="1" applyAlignment="1">
      <alignment horizontal="left"/>
    </xf>
    <xf numFmtId="0" fontId="43" fillId="10" borderId="31" xfId="0" applyFont="1" applyFill="1" applyBorder="1" applyAlignment="1">
      <alignment horizontal="left" vertical="center" wrapText="1"/>
    </xf>
    <xf numFmtId="0" fontId="43" fillId="10" borderId="27" xfId="0" applyFont="1" applyFill="1" applyBorder="1" applyAlignment="1">
      <alignment horizontal="left" vertical="center" wrapText="1"/>
    </xf>
    <xf numFmtId="0" fontId="43" fillId="10" borderId="31" xfId="0" applyFont="1" applyFill="1" applyBorder="1" applyAlignment="1">
      <alignment horizontal="left" wrapText="1"/>
    </xf>
    <xf numFmtId="0" fontId="43" fillId="10" borderId="27" xfId="0" applyFont="1" applyFill="1" applyBorder="1" applyAlignment="1">
      <alignment horizontal="left" wrapText="1"/>
    </xf>
    <xf numFmtId="0" fontId="43" fillId="0" borderId="42" xfId="0" applyFont="1" applyBorder="1" applyAlignment="1">
      <alignment horizontal="center"/>
    </xf>
    <xf numFmtId="0" fontId="43" fillId="0" borderId="47" xfId="0" applyFont="1" applyBorder="1" applyAlignment="1">
      <alignment horizontal="center"/>
    </xf>
    <xf numFmtId="0" fontId="43" fillId="10" borderId="17" xfId="0" applyFont="1" applyFill="1" applyBorder="1" applyAlignment="1">
      <alignment wrapText="1"/>
    </xf>
    <xf numFmtId="0" fontId="43" fillId="10" borderId="31" xfId="0" applyFont="1" applyFill="1" applyBorder="1" applyAlignment="1">
      <alignment wrapText="1"/>
    </xf>
    <xf numFmtId="0" fontId="42" fillId="0" borderId="9" xfId="0" applyFont="1" applyBorder="1" applyAlignment="1">
      <alignment horizontal="center"/>
    </xf>
    <xf numFmtId="0" fontId="42" fillId="0" borderId="11" xfId="0" applyFont="1" applyBorder="1" applyAlignment="1">
      <alignment horizontal="center"/>
    </xf>
    <xf numFmtId="0" fontId="43" fillId="0" borderId="10" xfId="0" applyFont="1" applyBorder="1" applyAlignment="1">
      <alignment horizontal="left" wrapText="1"/>
    </xf>
    <xf numFmtId="0" fontId="43" fillId="0" borderId="49" xfId="0" applyFont="1" applyBorder="1" applyAlignment="1">
      <alignment horizontal="left" wrapText="1"/>
    </xf>
    <xf numFmtId="0" fontId="42" fillId="0" borderId="47"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15" fillId="7" borderId="13" xfId="8" applyFont="1" applyFill="1" applyBorder="1" applyAlignment="1">
      <alignment horizontal="center" vertical="center"/>
    </xf>
    <xf numFmtId="0" fontId="15" fillId="7" borderId="14"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23" xfId="8" applyFont="1" applyFill="1" applyBorder="1" applyAlignment="1">
      <alignment horizontal="center" vertical="center"/>
    </xf>
    <xf numFmtId="0" fontId="15" fillId="7" borderId="24" xfId="8" applyFont="1" applyFill="1" applyBorder="1" applyAlignment="1">
      <alignment horizontal="center" vertical="center"/>
    </xf>
    <xf numFmtId="0" fontId="15" fillId="7" borderId="25" xfId="8" applyFont="1" applyFill="1" applyBorder="1" applyAlignment="1">
      <alignment horizontal="center" vertical="center"/>
    </xf>
    <xf numFmtId="0" fontId="13" fillId="6" borderId="1" xfId="7" applyFont="1" applyFill="1" applyBorder="1" applyAlignment="1">
      <alignment horizontal="center" vertical="center" wrapText="1"/>
    </xf>
    <xf numFmtId="0" fontId="13" fillId="6" borderId="3" xfId="7" applyFont="1" applyFill="1" applyBorder="1" applyAlignment="1">
      <alignment horizontal="center" vertical="center" wrapText="1"/>
    </xf>
    <xf numFmtId="0" fontId="13" fillId="6" borderId="4" xfId="7" applyFont="1" applyFill="1" applyBorder="1" applyAlignment="1">
      <alignment horizontal="center" vertical="center" wrapText="1"/>
    </xf>
    <xf numFmtId="0" fontId="13" fillId="6" borderId="5" xfId="7" applyFont="1" applyFill="1" applyBorder="1" applyAlignment="1">
      <alignment horizontal="center" vertical="center" wrapText="1"/>
    </xf>
    <xf numFmtId="0" fontId="13" fillId="6" borderId="0" xfId="7" applyFont="1" applyFill="1" applyAlignment="1">
      <alignment horizontal="center" vertical="center" wrapText="1"/>
    </xf>
    <xf numFmtId="0" fontId="13" fillId="6" borderId="7" xfId="7" applyFont="1" applyFill="1" applyBorder="1" applyAlignment="1">
      <alignment horizontal="center" vertical="center" wrapText="1"/>
    </xf>
    <xf numFmtId="0" fontId="13" fillId="6" borderId="6" xfId="7" applyFont="1" applyFill="1" applyBorder="1" applyAlignment="1">
      <alignment horizontal="center" vertical="center" wrapText="1"/>
    </xf>
    <xf numFmtId="2" fontId="14" fillId="6" borderId="1" xfId="7" applyNumberFormat="1" applyFont="1" applyFill="1" applyBorder="1" applyAlignment="1">
      <alignment horizontal="center" vertical="center" wrapText="1"/>
    </xf>
    <xf numFmtId="2" fontId="14" fillId="6" borderId="2" xfId="7" applyNumberFormat="1" applyFont="1" applyFill="1" applyBorder="1" applyAlignment="1">
      <alignment horizontal="center" vertical="center" wrapText="1"/>
    </xf>
    <xf numFmtId="2" fontId="14" fillId="6" borderId="3" xfId="7" applyNumberFormat="1" applyFont="1" applyFill="1" applyBorder="1" applyAlignment="1">
      <alignment horizontal="center" vertical="center" wrapText="1"/>
    </xf>
    <xf numFmtId="2" fontId="14" fillId="6" borderId="4" xfId="7" applyNumberFormat="1" applyFont="1" applyFill="1" applyBorder="1" applyAlignment="1">
      <alignment horizontal="center" vertical="center" wrapText="1"/>
    </xf>
    <xf numFmtId="2" fontId="14" fillId="6" borderId="0" xfId="7" applyNumberFormat="1" applyFont="1" applyFill="1" applyAlignment="1">
      <alignment horizontal="center" vertical="center" wrapText="1"/>
    </xf>
    <xf numFmtId="2" fontId="14" fillId="6" borderId="5" xfId="7" applyNumberFormat="1" applyFont="1" applyFill="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14" fillId="6" borderId="7" xfId="7" applyNumberFormat="1" applyFont="1" applyFill="1" applyBorder="1" applyAlignment="1">
      <alignment horizontal="center" vertical="center" wrapText="1"/>
    </xf>
    <xf numFmtId="2" fontId="14" fillId="6" borderId="6" xfId="7" applyNumberFormat="1" applyFont="1" applyFill="1" applyBorder="1" applyAlignment="1">
      <alignment horizontal="center" vertical="center" wrapText="1"/>
    </xf>
    <xf numFmtId="2" fontId="14" fillId="6" borderId="8" xfId="7" applyNumberFormat="1" applyFont="1" applyFill="1" applyBorder="1" applyAlignment="1">
      <alignment horizontal="center" vertical="center" wrapText="1"/>
    </xf>
    <xf numFmtId="0" fontId="14" fillId="6" borderId="1" xfId="7" applyFont="1" applyFill="1" applyBorder="1" applyAlignment="1">
      <alignment horizontal="left" vertical="center" wrapText="1"/>
    </xf>
    <xf numFmtId="0" fontId="14" fillId="6" borderId="2" xfId="7" applyFont="1" applyFill="1" applyBorder="1" applyAlignment="1">
      <alignment horizontal="left" vertical="center" wrapText="1"/>
    </xf>
    <xf numFmtId="0" fontId="14" fillId="6" borderId="3" xfId="7" applyFont="1" applyFill="1" applyBorder="1" applyAlignment="1">
      <alignment horizontal="left" vertical="center" wrapText="1"/>
    </xf>
    <xf numFmtId="0" fontId="14" fillId="6" borderId="7" xfId="7" applyFont="1" applyFill="1" applyBorder="1" applyAlignment="1">
      <alignment horizontal="left" vertical="center" wrapText="1"/>
    </xf>
    <xf numFmtId="0" fontId="14" fillId="6" borderId="6" xfId="7" applyFont="1" applyFill="1" applyBorder="1" applyAlignment="1">
      <alignment horizontal="left" vertical="center" wrapText="1"/>
    </xf>
    <xf numFmtId="0" fontId="14" fillId="6" borderId="8" xfId="7" applyFont="1" applyFill="1" applyBorder="1" applyAlignment="1">
      <alignment horizontal="left" vertical="center" wrapText="1"/>
    </xf>
    <xf numFmtId="0" fontId="6" fillId="0" borderId="13" xfId="8" applyFont="1" applyBorder="1" applyAlignment="1">
      <alignment horizontal="center" vertical="center" wrapText="1"/>
    </xf>
    <xf numFmtId="0" fontId="6" fillId="0" borderId="14" xfId="8" applyFont="1" applyBorder="1" applyAlignment="1">
      <alignment horizontal="center" vertical="center" wrapText="1"/>
    </xf>
    <xf numFmtId="0" fontId="6" fillId="0" borderId="15" xfId="8" applyFont="1" applyBorder="1" applyAlignment="1">
      <alignment horizontal="center" vertical="center" wrapText="1"/>
    </xf>
    <xf numFmtId="0" fontId="10" fillId="0" borderId="26" xfId="8" applyFont="1" applyBorder="1" applyAlignment="1">
      <alignment horizontal="left" vertical="center"/>
    </xf>
    <xf numFmtId="0" fontId="10" fillId="0" borderId="27" xfId="8" applyFont="1" applyBorder="1" applyAlignment="1">
      <alignment horizontal="left" vertical="center"/>
    </xf>
    <xf numFmtId="167" fontId="10" fillId="0" borderId="27" xfId="8" applyNumberFormat="1" applyFont="1" applyBorder="1" applyAlignment="1">
      <alignment horizontal="center" vertical="center"/>
    </xf>
    <xf numFmtId="167" fontId="10" fillId="0" borderId="28" xfId="8" applyNumberFormat="1" applyFont="1" applyBorder="1" applyAlignment="1">
      <alignment horizontal="center" vertical="center"/>
    </xf>
    <xf numFmtId="0" fontId="10" fillId="0" borderId="16" xfId="8" applyFont="1" applyBorder="1" applyAlignment="1">
      <alignment horizontal="left" vertical="center"/>
    </xf>
    <xf numFmtId="0" fontId="10" fillId="0" borderId="17" xfId="8" applyFont="1" applyBorder="1" applyAlignment="1">
      <alignment horizontal="left" vertical="center"/>
    </xf>
    <xf numFmtId="0" fontId="10" fillId="0" borderId="18" xfId="8" applyFont="1" applyBorder="1" applyAlignment="1">
      <alignment horizontal="left" vertical="center"/>
    </xf>
    <xf numFmtId="0" fontId="5" fillId="0" borderId="16" xfId="8" applyBorder="1" applyAlignment="1">
      <alignment horizontal="left" vertical="center"/>
    </xf>
    <xf numFmtId="0" fontId="5" fillId="0" borderId="17" xfId="8" applyBorder="1" applyAlignment="1">
      <alignment horizontal="left" vertical="center"/>
    </xf>
    <xf numFmtId="0" fontId="5" fillId="0" borderId="17" xfId="8" applyBorder="1" applyAlignment="1">
      <alignment horizontal="center" vertical="center"/>
    </xf>
    <xf numFmtId="0" fontId="5" fillId="0" borderId="18" xfId="8" applyBorder="1" applyAlignment="1">
      <alignment horizontal="center" vertical="center"/>
    </xf>
    <xf numFmtId="10" fontId="10" fillId="0" borderId="17" xfId="8" applyNumberFormat="1" applyFont="1" applyBorder="1" applyAlignment="1">
      <alignment horizontal="center" vertical="center"/>
    </xf>
    <xf numFmtId="0" fontId="10" fillId="0" borderId="17" xfId="8" applyFont="1" applyBorder="1" applyAlignment="1">
      <alignment horizontal="center" vertical="center"/>
    </xf>
    <xf numFmtId="0" fontId="10" fillId="0" borderId="18" xfId="8" applyFont="1" applyBorder="1" applyAlignment="1">
      <alignment horizontal="center" vertical="center"/>
    </xf>
    <xf numFmtId="0" fontId="10" fillId="0" borderId="28" xfId="8" applyFont="1" applyBorder="1" applyAlignment="1">
      <alignment horizontal="left" vertical="center"/>
    </xf>
    <xf numFmtId="10" fontId="5" fillId="0" borderId="17" xfId="8" applyNumberFormat="1" applyBorder="1" applyAlignment="1">
      <alignment horizontal="center" vertical="center"/>
    </xf>
    <xf numFmtId="0" fontId="5" fillId="0" borderId="16" xfId="8" applyBorder="1" applyAlignment="1">
      <alignment horizontal="left"/>
    </xf>
    <xf numFmtId="0" fontId="5" fillId="0" borderId="17" xfId="8" applyBorder="1" applyAlignment="1">
      <alignment horizontal="left"/>
    </xf>
    <xf numFmtId="10" fontId="5" fillId="0" borderId="17" xfId="8" applyNumberFormat="1" applyBorder="1" applyAlignment="1">
      <alignment horizontal="center"/>
    </xf>
    <xf numFmtId="0" fontId="5" fillId="0" borderId="17" xfId="8" applyBorder="1" applyAlignment="1">
      <alignment horizontal="center"/>
    </xf>
    <xf numFmtId="0" fontId="5" fillId="0" borderId="18" xfId="8" applyBorder="1" applyAlignment="1">
      <alignment horizontal="center"/>
    </xf>
    <xf numFmtId="168" fontId="10" fillId="0" borderId="27" xfId="9" applyNumberFormat="1" applyFont="1" applyFill="1" applyBorder="1" applyAlignment="1">
      <alignment horizontal="center"/>
    </xf>
    <xf numFmtId="168" fontId="10" fillId="0" borderId="28" xfId="9" applyNumberFormat="1" applyFont="1" applyFill="1" applyBorder="1" applyAlignment="1">
      <alignment horizontal="center"/>
    </xf>
    <xf numFmtId="0" fontId="8" fillId="0" borderId="29" xfId="8" applyFont="1" applyBorder="1" applyAlignment="1">
      <alignment horizontal="center" vertical="center"/>
    </xf>
    <xf numFmtId="0" fontId="8" fillId="0" borderId="22" xfId="8" applyFont="1" applyBorder="1" applyAlignment="1">
      <alignment horizontal="center" vertical="center"/>
    </xf>
    <xf numFmtId="0" fontId="10" fillId="0" borderId="22" xfId="8" applyFont="1" applyBorder="1" applyAlignment="1">
      <alignment horizontal="right" vertical="center"/>
    </xf>
    <xf numFmtId="0" fontId="10" fillId="0" borderId="30" xfId="8" applyFont="1" applyBorder="1" applyAlignment="1">
      <alignment horizontal="right" vertical="center"/>
    </xf>
    <xf numFmtId="0" fontId="5" fillId="0" borderId="31" xfId="8" applyBorder="1" applyAlignment="1">
      <alignment horizontal="left" vertical="center"/>
    </xf>
    <xf numFmtId="0" fontId="5" fillId="0" borderId="27" xfId="8" applyBorder="1" applyAlignment="1">
      <alignment horizontal="left" vertical="center"/>
    </xf>
    <xf numFmtId="0" fontId="5" fillId="0" borderId="28" xfId="8" applyBorder="1" applyAlignment="1">
      <alignment horizontal="left" vertical="center"/>
    </xf>
    <xf numFmtId="0" fontId="16" fillId="0" borderId="4" xfId="8" applyFont="1" applyBorder="1" applyAlignment="1">
      <alignment horizontal="center"/>
    </xf>
    <xf numFmtId="0" fontId="16" fillId="0" borderId="0" xfId="8" applyFont="1" applyAlignment="1">
      <alignment horizontal="center"/>
    </xf>
    <xf numFmtId="0" fontId="16" fillId="0" borderId="32" xfId="8" applyFont="1" applyBorder="1" applyAlignment="1">
      <alignment horizontal="center"/>
    </xf>
    <xf numFmtId="0" fontId="5" fillId="0" borderId="31" xfId="8" applyBorder="1" applyAlignment="1">
      <alignment horizontal="left" vertical="center" wrapText="1"/>
    </xf>
    <xf numFmtId="0" fontId="5" fillId="0" borderId="31" xfId="8" applyBorder="1" applyAlignment="1">
      <alignment horizontal="justify" vertical="center" wrapText="1"/>
    </xf>
    <xf numFmtId="0" fontId="5" fillId="0" borderId="27" xfId="8" applyBorder="1" applyAlignment="1">
      <alignment horizontal="justify" vertical="center" wrapText="1"/>
    </xf>
    <xf numFmtId="0" fontId="5" fillId="0" borderId="28" xfId="8" applyBorder="1" applyAlignment="1">
      <alignment horizontal="justify" vertical="center" wrapText="1"/>
    </xf>
    <xf numFmtId="0" fontId="5" fillId="0" borderId="27" xfId="8" applyBorder="1" applyAlignment="1">
      <alignment horizontal="left" vertical="center" wrapText="1"/>
    </xf>
    <xf numFmtId="0" fontId="5" fillId="0" borderId="28" xfId="8" applyBorder="1" applyAlignment="1">
      <alignment horizontal="left" vertical="center" wrapText="1"/>
    </xf>
    <xf numFmtId="0" fontId="17" fillId="0" borderId="4" xfId="8" applyFont="1" applyBorder="1" applyAlignment="1">
      <alignment horizontal="center" vertical="top"/>
    </xf>
    <xf numFmtId="0" fontId="17" fillId="0" borderId="0" xfId="8" applyFont="1" applyAlignment="1">
      <alignment horizontal="center" vertical="top"/>
    </xf>
    <xf numFmtId="0" fontId="17" fillId="0" borderId="32" xfId="8" applyFont="1" applyBorder="1" applyAlignment="1">
      <alignment horizontal="center" vertical="top"/>
    </xf>
    <xf numFmtId="0" fontId="17" fillId="0" borderId="33" xfId="8" applyFont="1" applyBorder="1" applyAlignment="1">
      <alignment horizontal="center" vertical="top"/>
    </xf>
    <xf numFmtId="0" fontId="17" fillId="0" borderId="34" xfId="8" applyFont="1" applyBorder="1" applyAlignment="1">
      <alignment horizontal="center" vertical="top"/>
    </xf>
    <xf numFmtId="0" fontId="17" fillId="0" borderId="35" xfId="8" applyFont="1" applyBorder="1" applyAlignment="1">
      <alignment horizontal="center" vertical="top"/>
    </xf>
    <xf numFmtId="49" fontId="5" fillId="0" borderId="31" xfId="8" applyNumberFormat="1" applyBorder="1" applyAlignment="1">
      <alignment horizontal="justify" vertical="center" shrinkToFit="1"/>
    </xf>
    <xf numFmtId="49" fontId="5" fillId="0" borderId="27" xfId="8" applyNumberFormat="1" applyBorder="1" applyAlignment="1">
      <alignment horizontal="justify" vertical="center" shrinkToFit="1"/>
    </xf>
    <xf numFmtId="49" fontId="5" fillId="0" borderId="28" xfId="8" applyNumberFormat="1" applyBorder="1" applyAlignment="1">
      <alignment horizontal="justify" vertical="center" shrinkToFit="1"/>
    </xf>
    <xf numFmtId="0" fontId="5" fillId="0" borderId="31" xfId="8" applyBorder="1" applyAlignment="1">
      <alignment horizontal="justify" vertical="center" shrinkToFit="1"/>
    </xf>
    <xf numFmtId="0" fontId="5" fillId="0" borderId="27" xfId="8" applyBorder="1" applyAlignment="1">
      <alignment horizontal="justify" vertical="center" shrinkToFit="1"/>
    </xf>
    <xf numFmtId="0" fontId="5" fillId="0" borderId="28" xfId="8" applyBorder="1" applyAlignment="1">
      <alignment horizontal="justify" vertical="center" shrinkToFit="1"/>
    </xf>
    <xf numFmtId="0" fontId="9" fillId="0" borderId="26" xfId="8" applyFont="1" applyBorder="1" applyAlignment="1">
      <alignment horizontal="left" vertical="center"/>
    </xf>
    <xf numFmtId="0" fontId="9" fillId="0" borderId="27" xfId="8" applyFont="1" applyBorder="1" applyAlignment="1">
      <alignment horizontal="left" vertical="center"/>
    </xf>
    <xf numFmtId="0" fontId="5" fillId="0" borderId="29" xfId="8" applyBorder="1" applyAlignment="1">
      <alignment horizontal="left" vertical="center"/>
    </xf>
    <xf numFmtId="0" fontId="5" fillId="0" borderId="22" xfId="8" applyBorder="1" applyAlignment="1">
      <alignment horizontal="left" vertical="center"/>
    </xf>
    <xf numFmtId="0" fontId="10" fillId="8" borderId="16" xfId="8" applyFont="1" applyFill="1" applyBorder="1" applyAlignment="1">
      <alignment horizontal="center"/>
    </xf>
    <xf numFmtId="0" fontId="10" fillId="8" borderId="17" xfId="8" applyFont="1" applyFill="1" applyBorder="1" applyAlignment="1">
      <alignment horizontal="center"/>
    </xf>
    <xf numFmtId="0" fontId="10" fillId="8" borderId="18" xfId="8" applyFont="1" applyFill="1" applyBorder="1" applyAlignment="1">
      <alignment horizontal="center"/>
    </xf>
    <xf numFmtId="0" fontId="10" fillId="0" borderId="16" xfId="8" applyFont="1" applyBorder="1" applyAlignment="1">
      <alignment horizontal="center" vertical="center"/>
    </xf>
    <xf numFmtId="10" fontId="5" fillId="0" borderId="18" xfId="8" applyNumberFormat="1" applyBorder="1" applyAlignment="1">
      <alignment horizontal="center" vertical="center"/>
    </xf>
    <xf numFmtId="10" fontId="5" fillId="0" borderId="18" xfId="8" applyNumberFormat="1" applyBorder="1" applyAlignment="1">
      <alignment horizontal="center"/>
    </xf>
    <xf numFmtId="10" fontId="10" fillId="0" borderId="18" xfId="8" applyNumberFormat="1" applyFont="1" applyBorder="1" applyAlignment="1">
      <alignment horizontal="center" vertical="center"/>
    </xf>
    <xf numFmtId="0" fontId="20" fillId="0" borderId="29" xfId="8" applyFont="1" applyBorder="1" applyAlignment="1">
      <alignment horizontal="center" vertical="center" wrapText="1" shrinkToFit="1"/>
    </xf>
    <xf numFmtId="0" fontId="20" fillId="0" borderId="22" xfId="8" applyFont="1" applyBorder="1" applyAlignment="1">
      <alignment horizontal="center" vertical="center" wrapText="1" shrinkToFit="1"/>
    </xf>
    <xf numFmtId="0" fontId="20" fillId="0" borderId="37" xfId="8" applyFont="1" applyBorder="1" applyAlignment="1">
      <alignment horizontal="center" vertical="center" wrapText="1" shrinkToFit="1"/>
    </xf>
    <xf numFmtId="0" fontId="20" fillId="0" borderId="7" xfId="8" applyFont="1" applyBorder="1" applyAlignment="1">
      <alignment horizontal="center" vertical="center" wrapText="1" shrinkToFit="1"/>
    </xf>
    <xf numFmtId="0" fontId="20" fillId="0" borderId="6" xfId="8" applyFont="1" applyBorder="1" applyAlignment="1">
      <alignment horizontal="center" vertical="center" wrapText="1" shrinkToFit="1"/>
    </xf>
    <xf numFmtId="0" fontId="20" fillId="0" borderId="8" xfId="8" applyFont="1" applyBorder="1" applyAlignment="1">
      <alignment horizontal="center" vertical="center" wrapText="1" shrinkToFit="1"/>
    </xf>
    <xf numFmtId="0" fontId="50" fillId="17" borderId="69" xfId="0" applyFont="1" applyFill="1" applyBorder="1" applyAlignment="1">
      <alignment horizontal="left" vertical="center" wrapText="1"/>
    </xf>
    <xf numFmtId="0" fontId="50" fillId="17" borderId="65" xfId="0" applyFont="1" applyFill="1" applyBorder="1" applyAlignment="1">
      <alignment horizontal="left" vertical="center" wrapText="1"/>
    </xf>
    <xf numFmtId="0" fontId="44" fillId="14" borderId="0" xfId="0" applyFont="1" applyFill="1" applyAlignment="1">
      <alignment horizontal="center" vertical="center"/>
    </xf>
    <xf numFmtId="0" fontId="45" fillId="14" borderId="0" xfId="0" applyFont="1" applyFill="1" applyAlignment="1">
      <alignment horizontal="center" vertical="center"/>
    </xf>
    <xf numFmtId="0" fontId="46" fillId="0" borderId="53"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9" xfId="0" applyFont="1" applyBorder="1" applyAlignment="1">
      <alignment horizontal="center" vertical="center" wrapText="1"/>
    </xf>
    <xf numFmtId="0" fontId="47" fillId="15" borderId="55" xfId="0" applyFont="1" applyFill="1" applyBorder="1" applyAlignment="1">
      <alignment horizontal="center" vertical="center" wrapText="1"/>
    </xf>
    <xf numFmtId="0" fontId="47" fillId="15" borderId="56" xfId="0" applyFont="1" applyFill="1" applyBorder="1" applyAlignment="1">
      <alignment horizontal="center" vertical="center" wrapText="1"/>
    </xf>
    <xf numFmtId="0" fontId="47" fillId="15" borderId="57" xfId="0" applyFont="1" applyFill="1" applyBorder="1" applyAlignment="1">
      <alignment horizontal="center" vertical="center" wrapText="1"/>
    </xf>
    <xf numFmtId="0" fontId="46" fillId="0" borderId="60"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61" xfId="0" applyFont="1" applyBorder="1" applyAlignment="1">
      <alignment horizontal="center" vertical="center" wrapText="1"/>
    </xf>
    <xf numFmtId="0" fontId="47" fillId="16" borderId="64" xfId="0" applyFont="1" applyFill="1" applyBorder="1" applyAlignment="1">
      <alignment horizontal="center" vertical="center" wrapText="1"/>
    </xf>
    <xf numFmtId="0" fontId="48" fillId="0" borderId="67" xfId="0" applyFont="1" applyBorder="1" applyAlignment="1">
      <alignment horizontal="left" vertical="center" wrapText="1"/>
    </xf>
    <xf numFmtId="0" fontId="48" fillId="0" borderId="68" xfId="0" applyFont="1" applyBorder="1" applyAlignment="1">
      <alignment horizontal="left" vertical="center" wrapText="1"/>
    </xf>
    <xf numFmtId="0" fontId="52" fillId="17" borderId="69" xfId="0" applyFont="1" applyFill="1" applyBorder="1" applyAlignment="1">
      <alignment horizontal="center" vertical="center" wrapText="1"/>
    </xf>
    <xf numFmtId="0" fontId="52" fillId="17" borderId="65" xfId="0" applyFont="1" applyFill="1" applyBorder="1" applyAlignment="1">
      <alignment horizontal="center" vertical="center" wrapText="1"/>
    </xf>
    <xf numFmtId="0" fontId="47" fillId="16" borderId="70" xfId="0" applyFont="1" applyFill="1" applyBorder="1" applyAlignment="1">
      <alignment horizontal="center" vertical="center" wrapText="1"/>
    </xf>
    <xf numFmtId="0" fontId="48" fillId="0" borderId="71" xfId="0" applyFont="1" applyBorder="1" applyAlignment="1">
      <alignment horizontal="left" vertical="center" wrapText="1"/>
    </xf>
    <xf numFmtId="0" fontId="48" fillId="0" borderId="72" xfId="0" applyFont="1" applyBorder="1" applyAlignment="1">
      <alignment horizontal="left" vertical="center" wrapText="1"/>
    </xf>
    <xf numFmtId="0" fontId="50" fillId="17" borderId="59" xfId="0" applyFont="1" applyFill="1" applyBorder="1" applyAlignment="1">
      <alignment horizontal="left" vertical="center" wrapText="1"/>
    </xf>
    <xf numFmtId="0" fontId="50" fillId="17" borderId="58" xfId="0" applyFont="1" applyFill="1" applyBorder="1" applyAlignment="1">
      <alignment horizontal="left" vertical="center" wrapText="1"/>
    </xf>
    <xf numFmtId="0" fontId="47" fillId="16" borderId="73" xfId="0" applyFont="1" applyFill="1" applyBorder="1" applyAlignment="1">
      <alignment horizontal="center" vertical="center" wrapText="1"/>
    </xf>
    <xf numFmtId="0" fontId="46" fillId="0" borderId="67" xfId="0" applyFont="1" applyBorder="1" applyAlignment="1">
      <alignment horizontal="center" vertical="center" wrapText="1"/>
    </xf>
    <xf numFmtId="0" fontId="46" fillId="0" borderId="68" xfId="0" applyFont="1" applyBorder="1" applyAlignment="1">
      <alignment horizontal="center" vertical="center" wrapText="1"/>
    </xf>
  </cellXfs>
  <cellStyles count="14">
    <cellStyle name="Normal" xfId="0" builtinId="0"/>
    <cellStyle name="Normal 12" xfId="10" xr:uid="{DC14CFCB-0B06-4A1D-80D7-5D14E7CD602A}"/>
    <cellStyle name="Normal 15" xfId="8" xr:uid="{21EDB14B-FEFF-4355-BD1B-11687E4E7B76}"/>
    <cellStyle name="Normal 2 2" xfId="2" xr:uid="{00000000-0005-0000-0000-000001000000}"/>
    <cellStyle name="Normal 2 4 2" xfId="4" xr:uid="{00000000-0005-0000-0000-000002000000}"/>
    <cellStyle name="Normal 3 2 2" xfId="7" xr:uid="{68EE84D5-B2A1-4946-93B6-40A27E4E0470}"/>
    <cellStyle name="Normal_Med-03" xfId="3" xr:uid="{00000000-0005-0000-0000-000003000000}"/>
    <cellStyle name="Normal_Pesquisa no referencial 10 de maio de 2013" xfId="13" xr:uid="{4D19DC5C-A265-40B6-971A-8E774D5BF750}"/>
    <cellStyle name="Separador de milhares [0] 2 2" xfId="6" xr:uid="{00000000-0005-0000-0000-000004000000}"/>
    <cellStyle name="Separador de milhares 2" xfId="12" xr:uid="{5222B433-6E5D-4BC7-8949-338477613C0A}"/>
    <cellStyle name="Vírgula" xfId="1" builtinId="3"/>
    <cellStyle name="Vírgula 10" xfId="11" xr:uid="{59266D3D-100E-4D67-AD86-A13BF50729BD}"/>
    <cellStyle name="Vírgula 2 2 2" xfId="9" xr:uid="{F0073854-DAE6-40D4-9439-ED9C958F7955}"/>
    <cellStyle name="Vírgula 2 4 2" xfId="5" xr:uid="{00000000-0005-0000-0000-000006000000}"/>
  </cellStyles>
  <dxfs count="54">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styles" Target="styles.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376980</xdr:colOff>
      <xdr:row>0</xdr:row>
      <xdr:rowOff>53129</xdr:rowOff>
    </xdr:from>
    <xdr:to>
      <xdr:col>2</xdr:col>
      <xdr:colOff>364192</xdr:colOff>
      <xdr:row>4</xdr:row>
      <xdr:rowOff>60689</xdr:rowOff>
    </xdr:to>
    <xdr:pic>
      <xdr:nvPicPr>
        <xdr:cNvPr id="7" name="Imagem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980" y="53129"/>
          <a:ext cx="2290020" cy="912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1</xdr:row>
      <xdr:rowOff>161924</xdr:rowOff>
    </xdr:from>
    <xdr:to>
      <xdr:col>0</xdr:col>
      <xdr:colOff>1607519</xdr:colOff>
      <xdr:row>5</xdr:row>
      <xdr:rowOff>66675</xdr:rowOff>
    </xdr:to>
    <xdr:pic>
      <xdr:nvPicPr>
        <xdr:cNvPr id="2" name="Imagem 1">
          <a:extLst>
            <a:ext uri="{FF2B5EF4-FFF2-40B4-BE49-F238E27FC236}">
              <a16:creationId xmlns:a16="http://schemas.microsoft.com/office/drawing/2014/main" id="{BADCF020-A908-453A-9796-53514C699F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t="6061" r="2564"/>
        <a:stretch/>
      </xdr:blipFill>
      <xdr:spPr>
        <a:xfrm>
          <a:off x="114300" y="409574"/>
          <a:ext cx="1493219" cy="10382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3</xdr:row>
      <xdr:rowOff>79375</xdr:rowOff>
    </xdr:from>
    <xdr:to>
      <xdr:col>3</xdr:col>
      <xdr:colOff>29688</xdr:colOff>
      <xdr:row>3</xdr:row>
      <xdr:rowOff>754591</xdr:rowOff>
    </xdr:to>
    <xdr:pic>
      <xdr:nvPicPr>
        <xdr:cNvPr id="2" name="Imagem 1">
          <a:extLst>
            <a:ext uri="{FF2B5EF4-FFF2-40B4-BE49-F238E27FC236}">
              <a16:creationId xmlns:a16="http://schemas.microsoft.com/office/drawing/2014/main" id="{2BF99811-1F8A-4A9B-84BB-1EDE403CA0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74625"/>
          <a:ext cx="1653268" cy="6752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87772</xdr:colOff>
      <xdr:row>1</xdr:row>
      <xdr:rowOff>42150</xdr:rowOff>
    </xdr:from>
    <xdr:to>
      <xdr:col>13</xdr:col>
      <xdr:colOff>1086485</xdr:colOff>
      <xdr:row>4</xdr:row>
      <xdr:rowOff>307339</xdr:rowOff>
    </xdr:to>
    <xdr:pic>
      <xdr:nvPicPr>
        <xdr:cNvPr id="2" name="Imagem 1">
          <a:extLst>
            <a:ext uri="{FF2B5EF4-FFF2-40B4-BE49-F238E27FC236}">
              <a16:creationId xmlns:a16="http://schemas.microsoft.com/office/drawing/2014/main" id="{F0E46594-B4B9-4816-8B3C-7758BFA5DD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t="6061" r="2564"/>
        <a:stretch/>
      </xdr:blipFill>
      <xdr:spPr>
        <a:xfrm>
          <a:off x="8324992" y="209790"/>
          <a:ext cx="1608313" cy="790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tmarques/Meus%20documentos/Ronaldo/Terraplenagem/Hospital%20Metropolitano%20Norte/10%20-%20Or&#231;amento/DI%20-%20HMNP%20-%20PE%20Rev%2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Givaldo/CONFIG~1/Temp/JO&#195;O%20BATISTA%20-REENVIO/escolas%20SEDUC/Maia%20Melo/Obras%20Emergenciais%20processo/Jaqueira/MC%20-%20ESC.%20MIGUEL%20PELEGRINO%20-%20JAQUEIRA%20RE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peconstrucoes\c\Meus%20documentos\Amir\CV160_05\Anexos\Meus%20documentos\download\MEUS%20DOCUMENTOS%20DE%20FRANCISCO%20NOVAES\MEUS%20DOCUMENTOS-OR&#199;AMENTOS\DBF%20-%20SECTMA-SEC.EDUC-ARARIPINA-CENTRO%20TECNOL&#211;GICO%20DE%20EDUCA&#199;&#195;O%20PROFISSION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ESSORIA/2017/CONTREL/PREF%20OLINDA/TP%20003-2017/ANEXO%20III-%20%20PLANILHA%20OR&#199;AMENT&#193;RIA%20TP003-17%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bra582\OBRA%20582\OBRA%20582\Programa&#231;&#245;es\Programa&#231;&#227;o%2023-09-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Jo&#227;o%20Barata\Desktop\Jo&#227;o%20Barata\REAL%20ENERGY\CONTRATO%20ESCOLA%20164%20PMO\CONTRATO%20164\3&#186;%20BM\AGEU%20MAGALH&#195;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Acompanhamento%20Obra%20582-Rev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jpr\arquivos%20jpr\Users\bernardo.beltrao\AppData\Local\Temp\_ZCTmp.Dir\4%20-%20MC%20_%20BLOCO%20APO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0"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att2.uol.com.br/cgi-bin/webmail.exe/TRECHO%20-%20B%20APIAI%20-%20RIBEIRA/Controle%20de%20produ&#231;&#227;o%20%20RB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epac/AppData/Local/Microsoft/Windows/Temporary%20Internet%20Files/Content.Outlook/POTL7UJJ/MD%20-%20Aderbal%20Jurema%20(Ipoju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ecnica_01/Downloads/MD%20-%20Aderbal%20Jurema%20(Ipoju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OR&#199;AMENTOS/CUSTO%20DA%20OBRA/Efetivo%20RD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POJUCA/PROCESSO%20MANUTEN&#199;&#195;O/IPOJUCA/MD%20-%20N&#170;.Sr&#170;.%20DA%20SOLEDADE%20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EMPREENDIMENTOS/12.5-Projetos/2015/Msd/1-Serrita/R1/MSD.TIPO1.APROVADA(R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genharia\Planilha%20Vicente\marcelo\cronogramas\571\marcelo\C&#243;pia%20de%20Cronograma%20Obra%20571-Rev%2003%2014-abril-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eonardo/Configura&#231;&#245;es%20locais/Temporary%20Internet%20Files/Content.IE5/796U129D/ENGENHARIA/OBRAS/ORC2002/Secretaria%20de%20Educa&#231;&#227;o_PE/Centro%20Tecnol&#243;gico%20do%20Araripe/Centro%20Tecnol&#243;gico%20do%20Ararip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Eduardo/Desktop/Desonera&#231;&#227;o_AIS%20COQUE/COMPOSICOES%20_%20AIS%20COQUE%20-%20rev2%20-%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8"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peconstrucoes\c\Meus%20documentos\download\MEUS%20DOCUMENTOS%20DE%20FRANCISCO%20NOVAES\MEUS%20DOCUMENTOS-OR&#199;AMENTOS\DBF%20-%20SECTMA-SEC.EDUC-ARARIPINA-CENTRO%20TECNOL&#211;GICO%20DE%20EDUCA&#199;&#195;O%20PROFISSIONAL%20DE%20ARARIPINA\ORCA\OR0212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RValle/CONFIG~1/Temp/Diret&#243;rio%20tempor&#225;rio%202%20para%20Obra%20582-Sem%2067%20-%2012-06-2006%20a%2018-06-2006.zip/Obra%20582-Sem%2067%20-%2012-06-2006%20a%2018-06-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Jos&#233;Geraldo/Meus%20documentos/Meus%20documentos%20JGAM/arquivo_excel/Planilhas/PLANILHA_OR&#199;AMENTARIA_univer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mseduc\LEVANTAMENTOS%20E%20ORCAMENTOS\Documents%20and%20Settings\usuario\Desktop\FERNANDO%20E%20NORONHA%20REVIS&#195;O\REVIS&#195;O%2001\MC%20FERNANDO%20DE%20NORONHA%20_%20AMP_REV_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DIARIO%20DE%20OBR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4"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Niconstrol%20Notebook/Downloads/PLANILHA%20OR&#199;AMENTARIA%20DE%20TRACUNHA&#201;M_NIC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TP57.00-DOCPL-CPSA-IMPL.EMISS-REC.ETE-R.FOGO(D.IN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arcelo/Oficial/Horas%20apropriadas%20at&#233;%20novemb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FRPE/RECIFE/CASAS%20DE%20VEGETA&#199;&#195;O/LICITA&#199;&#195;O/Or&#231;amentos/orca-elet-refinaria%20por%20bloc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Users\pc\Downloads\OBRAS%202010\caruaru\3&#170;%20DA%20MULH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sers\pc\Downloads\MINISTERIO%20PUBLICO%20(%20PLANILHAS)\OBRAS%202010\caruaru\3&#170;%20DA%20MULH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dor/Desktop/OBRAS%202010/caruaru/3&#170;%20DA%20MULH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sers\pc\Downloads\MINISTERIO%20PUBLICO%20(%20PLANILHAS)\Documents%20and%20Settings\pc\Dados%20de%20aplicativos\Microsoft\Excel\OBRAS%202010\caruaru\3&#170;%20DA%20MULH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Jos&#233;%20Geraldo/Meus%20documentos/JGAM/Projetos/Prefeituras/Pre_Pesqueira/FMC/ESCOLA_FMC/PLANILHA_OR&#199;AMENTARIA_FM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MARCELLO\DIVERSOS\PORCELAN\DESMONTE\JUCASINH\PLFCU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sheetName val="Ferram.EPI's"/>
      <sheetName val="ensaios tecnológicos"/>
      <sheetName val="hist.mdo-indireta"/>
      <sheetName val="utiliz.de equiptos."/>
      <sheetName val="Plan1"/>
      <sheetName val="Plan2"/>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30"/>
      <sheetName val="Memoria de Calculo"/>
    </sheetNames>
    <sheetDataSet>
      <sheetData sheetId="0"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12.00.000</v>
          </cell>
          <cell r="B1478" t="str">
            <v>FORROS</v>
          </cell>
        </row>
        <row r="1479">
          <cell r="A1479" t="str">
            <v/>
          </cell>
        </row>
        <row r="1480">
          <cell r="A1480" t="str">
            <v>12.01.010</v>
          </cell>
          <cell r="B1480" t="str">
            <v>FORRO DE GESSO APLICADO EM LAJE PRE-MOLDADA.</v>
          </cell>
          <cell r="C1480" t="str">
            <v>m2</v>
          </cell>
          <cell r="D1480">
            <v>14.06</v>
          </cell>
          <cell r="E1480">
            <v>10.82</v>
          </cell>
          <cell r="F1480" t="str">
            <v>EMLURB</v>
          </cell>
        </row>
        <row r="1481">
          <cell r="A1481" t="str">
            <v/>
          </cell>
        </row>
        <row r="1482">
          <cell r="A1482" t="str">
            <v>12.01.020</v>
          </cell>
          <cell r="B1482" t="str">
            <v>FORRO DE GESSO APLICADO EM LAJE DE CONCRETO.</v>
          </cell>
          <cell r="C1482" t="str">
            <v>m2</v>
          </cell>
          <cell r="D1482">
            <v>14.06</v>
          </cell>
          <cell r="E1482">
            <v>10.82</v>
          </cell>
          <cell r="F1482" t="str">
            <v>EMLURB</v>
          </cell>
        </row>
        <row r="1483">
          <cell r="A1483" t="str">
            <v/>
          </cell>
        </row>
        <row r="1484">
          <cell r="A1484" t="str">
            <v>12.01.025</v>
          </cell>
          <cell r="B1484" t="str">
            <v>FORNECIMENTO E INSTALAÇÃO DE FORRO DE GESSO EM PLACAS, SUSPENSO POR ARAME GALVANIZADO Nº18, EM ESTRUTURA DE MADEIRA DE COBERTA.</v>
          </cell>
          <cell r="C1484" t="str">
            <v>m2</v>
          </cell>
          <cell r="D1484">
            <v>20.149999999999999</v>
          </cell>
          <cell r="E1484">
            <v>15.5</v>
          </cell>
          <cell r="F1484" t="str">
            <v>SEDUC</v>
          </cell>
        </row>
        <row r="1485">
          <cell r="A1485" t="str">
            <v/>
          </cell>
        </row>
        <row r="1486">
          <cell r="A1486" t="str">
            <v>12.01.026</v>
          </cell>
          <cell r="B1486" t="str">
            <v>FORNECIMENTO E INSTALAÇÃO DE FORRO EM GESSO ACARTONADO</v>
          </cell>
          <cell r="C1486" t="str">
            <v>m2</v>
          </cell>
          <cell r="D1486">
            <v>43.32</v>
          </cell>
          <cell r="E1486">
            <v>33.33</v>
          </cell>
          <cell r="F1486" t="str">
            <v>SEDUC</v>
          </cell>
        </row>
        <row r="1487">
          <cell r="A1487" t="str">
            <v/>
          </cell>
        </row>
        <row r="1488">
          <cell r="A1488" t="str">
            <v>12.02.010</v>
          </cell>
          <cell r="B1488" t="str">
            <v>FORNECIMENTO E ASSENTAMENTO DE FORROPACOTE DA EUCATEX, PADRAO LISO, MONTADO COM PERFIS APARENTES DE ACO PRE-PINTADO.</v>
          </cell>
          <cell r="C1488" t="str">
            <v>m2</v>
          </cell>
          <cell r="D1488">
            <v>50.23</v>
          </cell>
          <cell r="E1488">
            <v>38.64</v>
          </cell>
          <cell r="F1488" t="str">
            <v>EMLURB</v>
          </cell>
        </row>
        <row r="1489">
          <cell r="A1489" t="str">
            <v/>
          </cell>
        </row>
        <row r="1490">
          <cell r="A1490" t="str">
            <v>12.02.020</v>
          </cell>
          <cell r="B1490" t="str">
            <v>FORNECIMENTO E ASSENTAMENTO DE FORROPACOTE DA EUCATEX, PADRAO LISO, MONTADO COM PERFIS APARENTES DE ALUMINIO ANODIZADO.</v>
          </cell>
          <cell r="C1490" t="str">
            <v>m2</v>
          </cell>
          <cell r="D1490">
            <v>53.09</v>
          </cell>
          <cell r="E1490">
            <v>40.840000000000003</v>
          </cell>
          <cell r="F1490" t="str">
            <v>EMLURB</v>
          </cell>
        </row>
        <row r="1491">
          <cell r="A1491" t="str">
            <v/>
          </cell>
        </row>
        <row r="1492">
          <cell r="A1492" t="str">
            <v>12.03.011</v>
          </cell>
          <cell r="B1492" t="str">
            <v>FORNECIMENTO E INSTALAÇÃO DE FORRO DE PVC COM RÉGUAS DE 100X6000MM, ENCAIXADOS ENTRE SI E FIXADOS COM ESTRUTURA AUXILIAR GALVANIZADA E ARAME GALVANIZADO, INCLUINDO ARREMATE EM PVC.</v>
          </cell>
          <cell r="C1492" t="str">
            <v>m2</v>
          </cell>
          <cell r="D1492">
            <v>35</v>
          </cell>
          <cell r="E1492">
            <v>26.93</v>
          </cell>
          <cell r="F1492" t="str">
            <v>SEDUC</v>
          </cell>
        </row>
        <row r="1493">
          <cell r="A1493" t="str">
            <v/>
          </cell>
        </row>
        <row r="1494">
          <cell r="A1494" t="str">
            <v>12.03.020</v>
          </cell>
          <cell r="B1494" t="str">
            <v>REINSTALAÇÃO DE FORRO EM PVC, EXISTENTE.</v>
          </cell>
          <cell r="C1494" t="str">
            <v>m2</v>
          </cell>
          <cell r="D1494">
            <v>11.12</v>
          </cell>
          <cell r="E1494">
            <v>8.56</v>
          </cell>
          <cell r="F1494" t="str">
            <v>SEDUC</v>
          </cell>
        </row>
        <row r="1495">
          <cell r="A1495" t="str">
            <v/>
          </cell>
        </row>
        <row r="1496">
          <cell r="A1496" t="str">
            <v>12.04.011</v>
          </cell>
          <cell r="B1496" t="str">
            <v>FORRO COM TÁBUAS DE 10X1CM, FIXADA EM CAIBROS DE 5X6CM ESPAÇADO DE 50CM.</v>
          </cell>
          <cell r="C1496" t="str">
            <v>m2</v>
          </cell>
          <cell r="D1496">
            <v>86.67</v>
          </cell>
          <cell r="E1496">
            <v>66.67</v>
          </cell>
          <cell r="F1496" t="str">
            <v>SEDUC</v>
          </cell>
        </row>
        <row r="1497">
          <cell r="A1497" t="str">
            <v/>
          </cell>
        </row>
        <row r="1498">
          <cell r="A1498" t="str">
            <v>12.05.010</v>
          </cell>
          <cell r="B1498" t="str">
            <v>FORNECIMENTO E INSTALAÇÃO DE FORRO ACÚSTICO EM FIBRA MINERAL (MARCA ARMSTRONG - LINHA ENCORE OU SIMILAR), EM PERFIS TIPO "T" DE AÇO GALVANIZADO COM PINTURA A BASE DE POLIÉSTER.</v>
          </cell>
          <cell r="C1498" t="str">
            <v>m2</v>
          </cell>
          <cell r="D1498">
            <v>61.16</v>
          </cell>
          <cell r="E1498">
            <v>47.05</v>
          </cell>
          <cell r="F1498" t="str">
            <v>SEDUC</v>
          </cell>
        </row>
        <row r="1499">
          <cell r="A1499" t="str">
            <v/>
          </cell>
        </row>
        <row r="1500">
          <cell r="A1500" t="str">
            <v>12.06.010</v>
          </cell>
          <cell r="B1500" t="str">
            <v>FORNECIMENTO E INSTALAÇÃO DE FORRO LUXALON</v>
          </cell>
          <cell r="C1500" t="str">
            <v>m2</v>
          </cell>
          <cell r="D1500">
            <v>237.47</v>
          </cell>
          <cell r="E1500">
            <v>182.67</v>
          </cell>
          <cell r="F1500" t="str">
            <v>SEDUC</v>
          </cell>
        </row>
        <row r="1501">
          <cell r="A1501" t="str">
            <v/>
          </cell>
        </row>
        <row r="1502">
          <cell r="A1502" t="str">
            <v>13.00.000</v>
          </cell>
          <cell r="B1502" t="str">
            <v>PISOS</v>
          </cell>
        </row>
        <row r="1503">
          <cell r="A1503" t="str">
            <v/>
          </cell>
        </row>
        <row r="1504">
          <cell r="A1504" t="str">
            <v>13.01.010</v>
          </cell>
          <cell r="B1504" t="str">
            <v>LASTRO DE PISO COM 10,0 CM DE ESPESSURA EM CONCRETO 1:4:8.</v>
          </cell>
          <cell r="C1504" t="str">
            <v>m2</v>
          </cell>
          <cell r="D1504">
            <v>39.479999999999997</v>
          </cell>
          <cell r="E1504">
            <v>30.37</v>
          </cell>
          <cell r="F1504" t="str">
            <v>EMLURB</v>
          </cell>
        </row>
        <row r="1505">
          <cell r="A1505" t="str">
            <v/>
          </cell>
        </row>
        <row r="1506">
          <cell r="A1506" t="str">
            <v>13.01.020</v>
          </cell>
          <cell r="B1506" t="str">
            <v>LASTRO DE PISO COM A UTILIZACAO DE ADITIVO IMPERMEABILIZANTE - SIKA 1, COM 10,0 CM DE ESPESSURA EM CONCRETO 1:4:8.</v>
          </cell>
          <cell r="C1506" t="str">
            <v>m2</v>
          </cell>
          <cell r="D1506">
            <v>57.99</v>
          </cell>
          <cell r="E1506">
            <v>44.61</v>
          </cell>
          <cell r="F1506" t="str">
            <v>EMLURB</v>
          </cell>
        </row>
        <row r="1507">
          <cell r="A1507" t="str">
            <v/>
          </cell>
        </row>
        <row r="1508">
          <cell r="A1508" t="str">
            <v>13.01.030</v>
          </cell>
          <cell r="B1508" t="str">
            <v>LASTRO DE PISO COM 5,0 CM DE ESPESSURA EM CONCRETO 1:4:8.</v>
          </cell>
          <cell r="C1508" t="str">
            <v>m2</v>
          </cell>
          <cell r="D1508">
            <v>21.24</v>
          </cell>
          <cell r="E1508">
            <v>16.34</v>
          </cell>
          <cell r="F1508" t="str">
            <v>EMLURB</v>
          </cell>
        </row>
        <row r="1509">
          <cell r="A1509" t="str">
            <v/>
          </cell>
        </row>
        <row r="1510">
          <cell r="A1510" t="str">
            <v>13.01.040</v>
          </cell>
          <cell r="B1510" t="str">
            <v>LASTRO DE PISO , COM A UTILIZACAO DE ADITIVO IMPERMEABILIZANTE - SIKA 1, COM 5,0 CM DE ESPESSURA EM CONCRETO 1:4:8.</v>
          </cell>
          <cell r="C1510" t="str">
            <v>m2</v>
          </cell>
          <cell r="D1510">
            <v>30.49</v>
          </cell>
          <cell r="E1510">
            <v>23.46</v>
          </cell>
          <cell r="F1510" t="str">
            <v>EMLURB</v>
          </cell>
        </row>
        <row r="1511">
          <cell r="A1511" t="str">
            <v/>
          </cell>
        </row>
        <row r="1512">
          <cell r="A1512" t="str">
            <v>13.02.010</v>
          </cell>
          <cell r="B1512" t="str">
            <v>REGULARIZACAO DE CONTRA-PISO PARA REVESTIMENTO DE PISOS COM TACOS, ALCATIFAS, PAVIFLEX, ETC. EMPREGANDO ARGAMASSA DE CIMENTO E AREIA NO TRACO 1:4, COM 3,0 CM DE ESPESSURA.</v>
          </cell>
          <cell r="C1512" t="str">
            <v>m2</v>
          </cell>
          <cell r="D1512">
            <v>20.03</v>
          </cell>
          <cell r="E1512">
            <v>15.41</v>
          </cell>
          <cell r="F1512" t="str">
            <v>EMLURB</v>
          </cell>
        </row>
        <row r="1513">
          <cell r="A1513" t="str">
            <v/>
          </cell>
        </row>
        <row r="1514">
          <cell r="A1514" t="str">
            <v>13.02.015</v>
          </cell>
          <cell r="B1514" t="str">
            <v>ESTANHAMENTO DE PISO UTILIZANDO PASTA DE CIMENTO.</v>
          </cell>
          <cell r="C1514" t="str">
            <v>m2</v>
          </cell>
          <cell r="D1514">
            <v>1.69</v>
          </cell>
          <cell r="E1514">
            <v>1.3</v>
          </cell>
          <cell r="F1514" t="str">
            <v>SEDUC</v>
          </cell>
        </row>
        <row r="1515">
          <cell r="A1515" t="str">
            <v/>
          </cell>
        </row>
        <row r="1516">
          <cell r="A1516" t="str">
            <v>13.03.010</v>
          </cell>
          <cell r="B1516" t="str">
            <v>PISO CIMENTADO COM ARGAMASSA DE CIMENTO E AREIA NO TRACO 1:3, COM 2,0 CM DE ESPESSURA, E COM ACABAMENTO LISO.</v>
          </cell>
          <cell r="C1516" t="str">
            <v>m2</v>
          </cell>
          <cell r="D1516">
            <v>21.95</v>
          </cell>
          <cell r="E1516">
            <v>16.89</v>
          </cell>
          <cell r="F1516" t="str">
            <v>EMLURB</v>
          </cell>
        </row>
        <row r="1517">
          <cell r="A1517" t="str">
            <v/>
          </cell>
        </row>
        <row r="1518">
          <cell r="A1518" t="str">
            <v>13.03.020</v>
          </cell>
          <cell r="B1518" t="str">
            <v>PISO CIMENTADO COM ARGAMASSA DE CIMENTO E AREIA NO TRACO 1:3, COM 2,0 CM DE ESPESSURA E JUNTAS DE VIDRO FORMANDO QUADROS DE 1,0 X 1,0 M, E COM ACABAMENTO LISO.</v>
          </cell>
          <cell r="C1518" t="str">
            <v>m2</v>
          </cell>
          <cell r="D1518">
            <v>25.2</v>
          </cell>
          <cell r="E1518">
            <v>19.39</v>
          </cell>
          <cell r="F1518" t="str">
            <v>EMLURB</v>
          </cell>
        </row>
        <row r="1519">
          <cell r="A1519" t="str">
            <v/>
          </cell>
        </row>
        <row r="1520">
          <cell r="A1520" t="str">
            <v>13.03.030</v>
          </cell>
          <cell r="B1520" t="str">
            <v>PISO CIMENTADO COM ARGAMASSA DE CIMENTO E AREIA NO TRACO 1:3 , COM 2,0 CM DE ESPESSURA E JUNTAS DE MADEIRA FORMANDO QUADROS DE 2,0 X 2,0 M, E COM ACABAMENTO LISO.</v>
          </cell>
          <cell r="C1520" t="str">
            <v>m2</v>
          </cell>
          <cell r="D1520">
            <v>24.24</v>
          </cell>
          <cell r="E1520">
            <v>18.649999999999999</v>
          </cell>
          <cell r="F1520" t="str">
            <v>EMLURB</v>
          </cell>
        </row>
        <row r="1521">
          <cell r="A1521" t="str">
            <v/>
          </cell>
        </row>
        <row r="1522">
          <cell r="A1522" t="str">
            <v>13.03.040</v>
          </cell>
          <cell r="B1522" t="str">
            <v>PISO CIMENTADO COM ARGAMASSA DE CIMENTO E AREIA NO TRACO 1:4 , COM 1,5 CM DE ESPESSURA E COM ACABAMENTO LISO.</v>
          </cell>
          <cell r="C1522" t="str">
            <v>m2</v>
          </cell>
          <cell r="D1522">
            <v>19.309999999999999</v>
          </cell>
          <cell r="E1522">
            <v>14.86</v>
          </cell>
          <cell r="F1522" t="str">
            <v>EMLURB</v>
          </cell>
        </row>
        <row r="1523">
          <cell r="A1523" t="str">
            <v/>
          </cell>
        </row>
        <row r="1524">
          <cell r="A1524" t="str">
            <v>13.03.051</v>
          </cell>
          <cell r="B1524" t="str">
            <v>PISO CIMENTADO COM ARGAMASSA DE CIMENTO E AREIA NO TRAÇO 1:4, COM 1,5CM DE ESPESSURA E JUNTAS DE PLÁSTICO RETA DE 20X3MM FORMANDO QUADROS DE 2,00X2,00M, E COM ACABAMENTO LISO.</v>
          </cell>
          <cell r="C1524" t="str">
            <v>m2</v>
          </cell>
          <cell r="D1524">
            <v>25.11</v>
          </cell>
          <cell r="E1524">
            <v>19.32</v>
          </cell>
          <cell r="F1524" t="str">
            <v>SEDUC</v>
          </cell>
        </row>
        <row r="1525">
          <cell r="A1525" t="str">
            <v/>
          </cell>
        </row>
        <row r="1526">
          <cell r="A1526" t="str">
            <v>13.03.052</v>
          </cell>
          <cell r="B1526" t="str">
            <v>PISO CIMENTADO ÁSPERO PARA CALÇADAS TRAÇO 1:4, ESPESSURA 2CM.</v>
          </cell>
          <cell r="C1526" t="str">
            <v>m2</v>
          </cell>
          <cell r="D1526">
            <v>19.53</v>
          </cell>
          <cell r="E1526">
            <v>15.03</v>
          </cell>
          <cell r="F1526" t="str">
            <v>SEDUC</v>
          </cell>
        </row>
        <row r="1527">
          <cell r="A1527" t="str">
            <v/>
          </cell>
        </row>
        <row r="1528">
          <cell r="A1528" t="str">
            <v>13.03.060</v>
          </cell>
          <cell r="B1528" t="str">
            <v>PISO EM LENCOL DE GRANITO ARTIFICIAL ( MARMORITE ) COM JUNTAS DE VIDRO, FORMANDO QUADROS DE 1,0 X 1,0 M, NA COR BRANCA. (OBS. DA SE: PREÇO INCLUSIVE COM REGULARIZAÇÃO)</v>
          </cell>
          <cell r="C1528" t="str">
            <v>m2</v>
          </cell>
          <cell r="D1528">
            <v>67.78</v>
          </cell>
          <cell r="E1528">
            <v>52.14</v>
          </cell>
          <cell r="F1528" t="str">
            <v>EMLURB</v>
          </cell>
        </row>
        <row r="1529">
          <cell r="A1529" t="str">
            <v/>
          </cell>
        </row>
        <row r="1530">
          <cell r="A1530" t="str">
            <v>13.03.070</v>
          </cell>
          <cell r="B1530" t="str">
            <v>PISO EM LENCOL DE GRANITO ARTIFICIAL ( MARMORITE ) COM JUNTAS DE VIDRO, FORMANDO QUADROS DE 1,0 X 1,0 M, NA COR CINZA. (OBS. DA SE: PREÇO INCLUSIVE COM REGULARIZAÇÃO)</v>
          </cell>
          <cell r="C1530" t="str">
            <v>m2</v>
          </cell>
          <cell r="D1530">
            <v>53.53</v>
          </cell>
          <cell r="E1530">
            <v>41.18</v>
          </cell>
          <cell r="F1530" t="str">
            <v>EMLURB</v>
          </cell>
        </row>
        <row r="1531">
          <cell r="A1531" t="str">
            <v/>
          </cell>
        </row>
        <row r="1532">
          <cell r="A1532" t="str">
            <v>13.03.080</v>
          </cell>
          <cell r="B1532" t="str">
            <v>PISO EM LENCOL DE GRANITO ARTIFICIAL ( MARMORITE ) COM JUNTAS DE VIDRO, FORMANDO QUADROS DE 1,0 X 1,0 M, NA COR PRETA OU VERMELHA. (OBS. DA SE: PREÇO INCLUSIVE COM REGULARIZAÇÃO)</v>
          </cell>
          <cell r="C1532" t="str">
            <v>m2</v>
          </cell>
          <cell r="D1532">
            <v>60.29</v>
          </cell>
          <cell r="E1532">
            <v>46.38</v>
          </cell>
          <cell r="F1532" t="str">
            <v>EMLURB</v>
          </cell>
        </row>
        <row r="1533">
          <cell r="A1533" t="str">
            <v/>
          </cell>
        </row>
        <row r="1534">
          <cell r="A1534" t="str">
            <v>13.03.090</v>
          </cell>
          <cell r="B1534" t="str">
            <v>PISO EM LENCOL DE GRANITO ARTIFICIAL ( MARMORITE ) COM JUNTAS DE PLASTICO , FORMANDO QUADROS DE 1,0 X 1,0 M, NA COR BRANCA. (OBS. DA SE: PREÇO INCLUSIVE COM REGULARIZAÇÃO)</v>
          </cell>
          <cell r="C1534" t="str">
            <v>m2</v>
          </cell>
          <cell r="D1534">
            <v>68.95</v>
          </cell>
          <cell r="E1534">
            <v>53.04</v>
          </cell>
          <cell r="F1534" t="str">
            <v>EMLURB</v>
          </cell>
        </row>
        <row r="1535">
          <cell r="A1535" t="str">
            <v/>
          </cell>
        </row>
        <row r="1536">
          <cell r="A1536" t="str">
            <v>13.03.100</v>
          </cell>
          <cell r="B1536" t="str">
            <v>PISO EM LENCOL DE GRANITO ARTIFICIAL ( MARMORITE ) COM JUNTAS DE PLASTICO , FORMANDO QUADROS DE 1,0 X 1,0 M, NA COR CINZA. (OBS. DA SE: PREÇO INCLUSIVE COM REGULARIZAÇÃO)</v>
          </cell>
          <cell r="C1536" t="str">
            <v>m2</v>
          </cell>
          <cell r="D1536">
            <v>54.7</v>
          </cell>
          <cell r="E1536">
            <v>42.08</v>
          </cell>
          <cell r="F1536" t="str">
            <v>EMLURB</v>
          </cell>
        </row>
        <row r="1537">
          <cell r="A1537" t="str">
            <v/>
          </cell>
        </row>
        <row r="1538">
          <cell r="A1538" t="str">
            <v>13.03.110</v>
          </cell>
          <cell r="B1538" t="str">
            <v>PISO EM LENCOL DE GRANITO ARTIFICIAL ( MARMORITE ) COM JUNTAS DE PLASTICO , FORMANDO QUADROS DE 1,0 X 1,0 M,NA COR PRETA OU VERMELHA. (OBS. DA SE: PREÇO INCLUSIVE COM REGULARIZAÇÃO)</v>
          </cell>
          <cell r="C1538" t="str">
            <v>m2</v>
          </cell>
          <cell r="D1538">
            <v>61.46</v>
          </cell>
          <cell r="E1538">
            <v>47.28</v>
          </cell>
          <cell r="F1538" t="str">
            <v>EMLURB</v>
          </cell>
        </row>
        <row r="1539">
          <cell r="A1539" t="str">
            <v/>
          </cell>
        </row>
        <row r="1540">
          <cell r="A1540" t="str">
            <v>13.03.121</v>
          </cell>
          <cell r="B1540" t="str">
            <v>LIXAMENTO E POLIMENTO COM ESMERILHADEIRA EM PISO GRANILITE EXISTENTE, PARA ÁREA ACIMA DE 50M2.</v>
          </cell>
          <cell r="C1540" t="str">
            <v>m2</v>
          </cell>
          <cell r="D1540">
            <v>7.8</v>
          </cell>
          <cell r="E1540">
            <v>6</v>
          </cell>
          <cell r="F1540" t="str">
            <v>SEDUC</v>
          </cell>
        </row>
        <row r="1541">
          <cell r="A1541" t="str">
            <v/>
          </cell>
        </row>
        <row r="1542">
          <cell r="A1542" t="str">
            <v>13.03.130</v>
          </cell>
          <cell r="B1542" t="str">
            <v>PISO CERAMICO COMUM,TIPO A, 20X20CM, PEI 3 ASSENTADO COM ARGAMASSA DE CIMENTO E AREIA NO TRACO 1:6, COM 2CM DE ESPESSURA INCLUSIVE REJUNTE.</v>
          </cell>
          <cell r="C1542" t="str">
            <v>m2</v>
          </cell>
          <cell r="D1542">
            <v>42.08</v>
          </cell>
          <cell r="E1542">
            <v>32.369999999999997</v>
          </cell>
          <cell r="F1542" t="str">
            <v>EMLURB</v>
          </cell>
        </row>
        <row r="1543">
          <cell r="A1543" t="str">
            <v/>
          </cell>
        </row>
        <row r="1544">
          <cell r="A1544" t="str">
            <v>13.03.140</v>
          </cell>
          <cell r="B1544" t="str">
            <v>PISO CERAMICO COMUM,TIPO A, 20X20CM, PEI 3 ASSENTADO COM ARGAMASSA PRE-FABRICADA DE CIMENTO COLANTE INCLUSIVE REJUNTE.</v>
          </cell>
          <cell r="C1544" t="str">
            <v>m2</v>
          </cell>
          <cell r="D1544">
            <v>27.69</v>
          </cell>
          <cell r="E1544">
            <v>21.3</v>
          </cell>
          <cell r="F1544" t="str">
            <v>EMLURB</v>
          </cell>
        </row>
        <row r="1545">
          <cell r="A1545" t="str">
            <v/>
          </cell>
        </row>
        <row r="1546">
          <cell r="A1546" t="str">
            <v>13.03.144</v>
          </cell>
          <cell r="B1546" t="str">
            <v>PISO CERÂMICO FABRICAÇÃO ELIANE CARGO PLUS - BONE, AD ( ANTIDERRAPANTE ), PEI 5, COM PLACAS DE 31X31CM E ESPESSURA DE 5MM, OU SIMILAR, ASSENTADAS COM ARGAMASSA PRÉ-FABRICADA DE CIMENTO COLANTE, INCLUSIVE REJUNTAMENTO COM JUNTAS DE 6MM.</v>
          </cell>
          <cell r="C1546" t="str">
            <v>m2</v>
          </cell>
          <cell r="D1546">
            <v>40.69</v>
          </cell>
          <cell r="E1546">
            <v>31.3</v>
          </cell>
          <cell r="F1546" t="str">
            <v>SEDUC</v>
          </cell>
        </row>
        <row r="1547">
          <cell r="A1547" t="str">
            <v/>
          </cell>
        </row>
        <row r="1548">
          <cell r="A1548" t="str">
            <v>13.03.145</v>
          </cell>
          <cell r="B1548" t="str">
            <v>PISO CERÂMICO ESMALTADA PARA PISO, FABRICAÇÃO PORTO RICO, PEI 5, COM PLACAS DE (30X30) CM2, ASSENTADA COM ARGAMASSA PRÉ-FABRICADA DE CIMENTO COLANTE, INCLUSIVE REJUNTAMENTO</v>
          </cell>
          <cell r="C1548" t="str">
            <v>m2</v>
          </cell>
          <cell r="D1548">
            <v>27.87</v>
          </cell>
          <cell r="E1548">
            <v>21.44</v>
          </cell>
          <cell r="F1548" t="str">
            <v>SEDUC</v>
          </cell>
        </row>
        <row r="1549">
          <cell r="A1549" t="str">
            <v/>
          </cell>
        </row>
        <row r="1550">
          <cell r="A1550" t="str">
            <v>13.03.150</v>
          </cell>
          <cell r="B1550" t="str">
            <v>PISO PAVIFLEX COM 2 MM DE ESPESSURA, SOBRE BASE REGULARIZADA JA PRONTA.</v>
          </cell>
          <cell r="C1550" t="str">
            <v>m2</v>
          </cell>
          <cell r="D1550">
            <v>55.95</v>
          </cell>
          <cell r="E1550">
            <v>43.04</v>
          </cell>
          <cell r="F1550" t="str">
            <v>EMLURB</v>
          </cell>
        </row>
        <row r="1551">
          <cell r="A1551" t="str">
            <v/>
          </cell>
        </row>
        <row r="1552">
          <cell r="A1552" t="str">
            <v>13.03.160</v>
          </cell>
          <cell r="B1552" t="str">
            <v>PISO PAVIFLEX COM 2 MM DE ESPESSURA, INCLUSIVE BASE REGULARIZADA DE ARGAMASSA DE CIMENTO E AREIA NO TRACO 1:4,COM 3,0 CM DE ESPESSURA.</v>
          </cell>
          <cell r="C1552" t="str">
            <v>m2</v>
          </cell>
          <cell r="D1552">
            <v>75.98</v>
          </cell>
          <cell r="E1552">
            <v>58.45</v>
          </cell>
          <cell r="F1552" t="str">
            <v>EMLURB</v>
          </cell>
        </row>
        <row r="1553">
          <cell r="A1553" t="str">
            <v/>
          </cell>
        </row>
        <row r="1554">
          <cell r="A1554" t="str">
            <v>13.03.161</v>
          </cell>
          <cell r="B1554" t="str">
            <v>FORNECIMENTO E INSTALAÇÃO DE PAVIFLEX COM 3,2CM DE ESPESSURA, LINHA DINAMIC OU SIMILAR.</v>
          </cell>
          <cell r="C1554" t="str">
            <v>m2</v>
          </cell>
          <cell r="D1554">
            <v>85.6</v>
          </cell>
          <cell r="E1554">
            <v>65.849999999999994</v>
          </cell>
          <cell r="F1554" t="str">
            <v>SEDUC</v>
          </cell>
        </row>
        <row r="1555">
          <cell r="A1555" t="str">
            <v/>
          </cell>
        </row>
        <row r="1556">
          <cell r="A1556" t="str">
            <v>13.03.162</v>
          </cell>
          <cell r="B1556" t="str">
            <v>FORNECIMENTO E INSTALAÇÃO DE MANTA PAVIFLOR COM 2,00MM DE ESPESSURA, LINHA PRISMA OU SIMILAR.</v>
          </cell>
          <cell r="C1556" t="str">
            <v>m2</v>
          </cell>
          <cell r="D1556">
            <v>86.35</v>
          </cell>
          <cell r="E1556">
            <v>66.430000000000007</v>
          </cell>
          <cell r="F1556" t="str">
            <v>SEDUC</v>
          </cell>
        </row>
        <row r="1557">
          <cell r="A1557" t="str">
            <v/>
          </cell>
        </row>
        <row r="1558">
          <cell r="A1558" t="str">
            <v>13.03.170</v>
          </cell>
          <cell r="B1558" t="str">
            <v>PISO INDUSTRIAL DURBETON , KORODUR OU SIMILAR DE ALTA RESISTENCIA COM 8 MM DE ESPESSURA,COM JUNTAS DE PLASTICO FORMANDO QUADROS DE 1,0 X 1,0 M , NA COR CINZA NATURAL E COM ACABAMENTO DESEMPENADO, INCLUSIVE BASE REGULARIZADA.</v>
          </cell>
          <cell r="C1558" t="str">
            <v>m2</v>
          </cell>
          <cell r="D1558">
            <v>48.68</v>
          </cell>
          <cell r="E1558">
            <v>37.450000000000003</v>
          </cell>
          <cell r="F1558" t="str">
            <v>EMLURB</v>
          </cell>
        </row>
        <row r="1559">
          <cell r="A1559" t="str">
            <v/>
          </cell>
        </row>
        <row r="1560">
          <cell r="A1560" t="str">
            <v>13.03.180</v>
          </cell>
          <cell r="B1560" t="str">
            <v>PISO INDUSTRIAL DURBETON , KORODUR OU SIMILAR DE ALTA RESISTENCIA COM 8 MM DE ESPESSURA,COM JUNTAS DE PLASTICO FORMANDO QUADROS DE 1,0 X 1,0 M , NA COR CINZA NATURAL E COM ACABAMENTO LEVEMENTE RASPADO, INCLUSIVE BASE REGULARIZADA.</v>
          </cell>
          <cell r="C1560" t="str">
            <v>m2</v>
          </cell>
          <cell r="D1560">
            <v>57.62</v>
          </cell>
          <cell r="E1560">
            <v>44.33</v>
          </cell>
          <cell r="F1560" t="str">
            <v>EMLURB</v>
          </cell>
        </row>
        <row r="1561">
          <cell r="A1561" t="str">
            <v/>
          </cell>
        </row>
        <row r="1562">
          <cell r="A1562" t="str">
            <v>13.03.190</v>
          </cell>
          <cell r="B1562" t="str">
            <v>PISO INDUSTRIAL DURBETON , KORODUR OU SIMILAR DE ALTA RESISTENCIA COM 8 MM DE ESPESSURA,COM JUNTAS DE PLASTICO FORMANDO QUADROS DE 1,0 X 1,0 M , NA COR CINZA NATURAL E COM ACABAMENTO RASPADO POLIDO, INCLUSIVE BASE REGULARIZADA.</v>
          </cell>
          <cell r="C1562" t="str">
            <v>m2</v>
          </cell>
          <cell r="D1562">
            <v>63.57</v>
          </cell>
          <cell r="E1562">
            <v>48.9</v>
          </cell>
          <cell r="F1562" t="str">
            <v>EMLURB</v>
          </cell>
        </row>
        <row r="1563">
          <cell r="A1563" t="str">
            <v/>
          </cell>
        </row>
        <row r="1564">
          <cell r="A1564" t="str">
            <v>13.03.200</v>
          </cell>
          <cell r="B1564" t="str">
            <v>PISO INDUSTRIAL DURBETON , KORODUR OU SIMILAR DE ALTA RESISTENCIA COM 8 MM DE ESPESSURA,COM JUNTAS DE PLASTICO FORMANDO QUADROS DE 1,0 X 1,0 M , NA COR AMARELA, PRETA, MARROM OU VERMELHA E COM ACABAMENTO DESEMPENADO, INCLUSIVE BASE REGULARIZADA.</v>
          </cell>
          <cell r="C1564" t="str">
            <v>m2</v>
          </cell>
          <cell r="D1564">
            <v>52.19</v>
          </cell>
          <cell r="E1564">
            <v>40.15</v>
          </cell>
          <cell r="F1564" t="str">
            <v>EMLURB</v>
          </cell>
        </row>
        <row r="1565">
          <cell r="A1565" t="str">
            <v/>
          </cell>
        </row>
        <row r="1566">
          <cell r="A1566" t="str">
            <v>13.03.210</v>
          </cell>
          <cell r="B1566" t="str">
            <v>PISO INDUSTRIAL DURBETON , KORODUR OU SIMILAR DE ALTA RESISTENCIA COM 8 MM DE ESPESSURA,COM JUNTAS DE PLASTICO FORMANDO QUADROS DE 1,0 X 1,0 M , NA COR AMARELA, PRETA, MARROM OU VERMELHA E COM ACABAMENTO LEVEMENTE RASPADO, INCLUSIVE BASE REGULARIZADA.</v>
          </cell>
          <cell r="C1566" t="str">
            <v>m2</v>
          </cell>
          <cell r="D1566">
            <v>61.13</v>
          </cell>
          <cell r="E1566">
            <v>47.03</v>
          </cell>
          <cell r="F1566" t="str">
            <v>EMLURB</v>
          </cell>
        </row>
        <row r="1567">
          <cell r="A1567" t="str">
            <v/>
          </cell>
        </row>
        <row r="1568">
          <cell r="A1568" t="str">
            <v>13.03.220</v>
          </cell>
          <cell r="B1568" t="str">
            <v>PISO INDUSTRIAL DURBETON , KORODUR OU SIMILAR DE ALTA RESISTENCIA COM 8 MM DE ESPESSURA,COM JUNTAS DE PLASTICO FORMANDO QUADROS DE 1,0 X 1,0 M , NA COR AMARELA, PRETA, MARROM OU VERMELHA E COM ACABAMENTO RASPADO POLIDO, INCLUSIVE BASE REGULARIZADA.</v>
          </cell>
          <cell r="C1568" t="str">
            <v>m2</v>
          </cell>
          <cell r="D1568">
            <v>67.08</v>
          </cell>
          <cell r="E1568">
            <v>51.6</v>
          </cell>
          <cell r="F1568" t="str">
            <v>EMLURB</v>
          </cell>
        </row>
        <row r="1569">
          <cell r="A1569" t="str">
            <v/>
          </cell>
        </row>
        <row r="1570">
          <cell r="A1570" t="str">
            <v>13.03.230</v>
          </cell>
          <cell r="B1570" t="str">
            <v>PISO INDUSTRIAL DURBETON , KORODUR OU SIMILAR DE ALTA RESISTENCIA COM 8 MM DE ESPESSURA,COM JUNTAS DE PLASTICO FORMANDO QUADROS DE 1,0 X 1,0 M, NA COR VERDE E COM ACABAMENTO DESEMPENADO, INCLUSIVE BASE REGULARIZADA.</v>
          </cell>
          <cell r="C1570" t="str">
            <v>m2</v>
          </cell>
          <cell r="D1570">
            <v>56.09</v>
          </cell>
          <cell r="E1570">
            <v>43.15</v>
          </cell>
          <cell r="F1570" t="str">
            <v>EMLURB</v>
          </cell>
        </row>
        <row r="1571">
          <cell r="A1571" t="str">
            <v/>
          </cell>
        </row>
        <row r="1572">
          <cell r="A1572" t="str">
            <v>13.03.240</v>
          </cell>
          <cell r="B1572" t="str">
            <v>PISO INDUSTRIAL DURBETON , KORODUR OU SIMILAR DE ALTA RESISTENCIA COM 8 MM DE ESPESSURA,COM JUNTAS DE PLASTICO FORMANDO QUADROS DE 1,0 X 1,0 M, NA COR VERDE E COM ACABAMENTO LEVEMENTE RASPADO, INCLUSIVE BASE REGULARIZADA.</v>
          </cell>
          <cell r="C1572" t="str">
            <v>m2</v>
          </cell>
          <cell r="D1572">
            <v>65.03</v>
          </cell>
          <cell r="E1572">
            <v>50.03</v>
          </cell>
          <cell r="F1572" t="str">
            <v>EMLURB</v>
          </cell>
        </row>
        <row r="1573">
          <cell r="A1573" t="str">
            <v/>
          </cell>
        </row>
        <row r="1574">
          <cell r="A1574" t="str">
            <v>13.03.250</v>
          </cell>
          <cell r="B1574" t="str">
            <v>PISO INDUSTRIAL DURBETON , KORODUR OU SIMILAR DE ALTA RESISTENCIA COM 8 MM DE ESPESSURA,COM JUNTAS DE PLASTICO FORMANDO QUADROS DE 1,0 X 1,0 M , NA COR VERDE E COM ACABAMENTO RASPADO POLIDO, INCLUSIVE BASE REGULARIZADA.</v>
          </cell>
          <cell r="C1574" t="str">
            <v>m2</v>
          </cell>
          <cell r="D1574">
            <v>70.98</v>
          </cell>
          <cell r="E1574">
            <v>54.6</v>
          </cell>
          <cell r="F1574" t="str">
            <v>EMLURB</v>
          </cell>
        </row>
        <row r="1575">
          <cell r="A1575" t="str">
            <v/>
          </cell>
        </row>
        <row r="1576">
          <cell r="A1576" t="str">
            <v>13.03.300</v>
          </cell>
          <cell r="B1576" t="str">
            <v>PISO EM GRANITO CINZA CORUMBÁ, ESPESSURA 2CM, APLICADO COM ARGAMASSA INDUSTRIALIZADA AC-I, NÃO INCLUSO REGULARIZAÇÃO DE BASE.</v>
          </cell>
          <cell r="C1576" t="str">
            <v>m2</v>
          </cell>
          <cell r="D1576">
            <v>196.37</v>
          </cell>
          <cell r="E1576">
            <v>151.06</v>
          </cell>
          <cell r="F1576" t="str">
            <v>SEDUC</v>
          </cell>
        </row>
        <row r="1577">
          <cell r="A1577" t="str">
            <v/>
          </cell>
        </row>
        <row r="1578">
          <cell r="A1578" t="str">
            <v>13.03.301</v>
          </cell>
          <cell r="B1578" t="str">
            <v>PISO EM GRANITO UBATUBA, ESPESSURA 2 CM, APLICADO COM ARGAMASSA INDUSTRIALIZADA AC-1, NÃO INCLUSO REGULARIZAÇÃO DE BASE.</v>
          </cell>
          <cell r="C1578" t="str">
            <v>m</v>
          </cell>
          <cell r="D1578">
            <v>189.55</v>
          </cell>
          <cell r="E1578">
            <v>145.81</v>
          </cell>
          <cell r="F1578" t="str">
            <v>SEDUC</v>
          </cell>
        </row>
        <row r="1579">
          <cell r="A1579" t="str">
            <v/>
          </cell>
        </row>
        <row r="1580">
          <cell r="A1580" t="str">
            <v>13.03.302</v>
          </cell>
          <cell r="B1580" t="str">
            <v>PISO EM GRANITO CINZA CORUMBÁ LEVIGADO, ESPESSURA 2 CM, APLICADO COM ARGAMASSA INDUSTRIALIZADA AC-I, NÃO INCLUSO REGULARIZAÇÃO DE BASE</v>
          </cell>
          <cell r="C1580" t="str">
            <v>m2</v>
          </cell>
          <cell r="D1580">
            <v>158.83000000000001</v>
          </cell>
          <cell r="E1580">
            <v>122.18</v>
          </cell>
          <cell r="F1580" t="str">
            <v>SEDUC</v>
          </cell>
        </row>
        <row r="1581">
          <cell r="A1581" t="str">
            <v/>
          </cell>
        </row>
        <row r="1582">
          <cell r="A1582" t="str">
            <v>13.03.303</v>
          </cell>
          <cell r="B1582" t="str">
            <v>PISO EM GRANITO PRETO CEARÁ LEVIGADO, ESPESSURA 2CM, APLICADO COM ARGAMASSA INDUSTRIALIZADA AC-I, NÃO INCLUSO REGULARIZAÇÃO DE BASE.</v>
          </cell>
          <cell r="C1582" t="str">
            <v>m2</v>
          </cell>
          <cell r="D1582">
            <v>294.2</v>
          </cell>
          <cell r="E1582">
            <v>226.31</v>
          </cell>
          <cell r="F1582" t="str">
            <v>SEDUC</v>
          </cell>
        </row>
        <row r="1583">
          <cell r="A1583" t="str">
            <v/>
          </cell>
        </row>
        <row r="1584">
          <cell r="A1584" t="str">
            <v>13.03.304</v>
          </cell>
          <cell r="B1584" t="str">
            <v>PISO EM GRANITO VERDE JEQUITIBÁ, ESPESSURA 2CM, APLICADO COM ARGAMASSA INDUSTRIALIZADA AC-I, NÃO INCLUSO REGULARIZAÇÃO DE BASE.</v>
          </cell>
          <cell r="C1584" t="str">
            <v>m2</v>
          </cell>
          <cell r="D1584">
            <v>189.55</v>
          </cell>
          <cell r="E1584">
            <v>145.81</v>
          </cell>
          <cell r="F1584" t="str">
            <v>SEDUC</v>
          </cell>
        </row>
        <row r="1585">
          <cell r="A1585" t="str">
            <v/>
          </cell>
        </row>
        <row r="1586">
          <cell r="A1586" t="str">
            <v>13.03.305</v>
          </cell>
          <cell r="B1586" t="str">
            <v>PISO EM GRANITO PRETO CEARÁ POLIDO, ESPESSURA 2CM, APLICADO COM ARGAMASSA INDUSTRIALIZADA AC-I, NÃO INCLUSO REGULARIZAÇÃO DE BASE.</v>
          </cell>
          <cell r="C1586" t="str">
            <v>m2</v>
          </cell>
          <cell r="D1586">
            <v>294.2</v>
          </cell>
          <cell r="E1586">
            <v>226.31</v>
          </cell>
          <cell r="F1586" t="str">
            <v>SEDUC</v>
          </cell>
        </row>
        <row r="1587">
          <cell r="A1587" t="str">
            <v/>
          </cell>
        </row>
        <row r="1588">
          <cell r="A1588" t="str">
            <v>13.06.010</v>
          </cell>
          <cell r="B1588" t="str">
            <v>PISO EM ARDÓSIA COM PLACAS DE 30X30CM, ESP. 8MM, ASSENTADA COM ARGAMASSA PRÉ-FABRICADA DE CIMENTO COLANTE, INCLUSIVE REJUNTAMENTO COM JUNTAS DE 5MM.</v>
          </cell>
          <cell r="C1588" t="str">
            <v>m2</v>
          </cell>
          <cell r="D1588">
            <v>36.68</v>
          </cell>
          <cell r="E1588">
            <v>28.22</v>
          </cell>
          <cell r="F1588" t="str">
            <v>SEDUC</v>
          </cell>
        </row>
        <row r="1589">
          <cell r="A1589" t="str">
            <v/>
          </cell>
        </row>
        <row r="1590">
          <cell r="A1590" t="str">
            <v>13.06.020</v>
          </cell>
          <cell r="B1590" t="str">
            <v>PISO CERÂMICO GAIL,LINHA ARQUITETURA NATURAL OU SIMILAR, ANTEDERRAPANTE, ALTA RESISTENCIA E NAS SEGUINTES DIMENSÕES 240 X 116 X 9MM, ASSENTADA COM ARGAMASSA PRE-FABRICADA DE CIMENTO E AREIA,INCLUSIVE REJUNTAMENTO.</v>
          </cell>
          <cell r="C1590" t="str">
            <v>m2</v>
          </cell>
          <cell r="D1590">
            <v>79.459999999999994</v>
          </cell>
          <cell r="E1590">
            <v>61.13</v>
          </cell>
        </row>
        <row r="1591">
          <cell r="A1591" t="str">
            <v/>
          </cell>
        </row>
        <row r="1592">
          <cell r="A1592" t="str">
            <v>13.07.010</v>
          </cell>
          <cell r="B1592" t="str">
            <v>PISO EM ASSOALHO DE MADEIRA DE LEI (IPÊ OU SIMILAR), RÉGUAS MACHO E FÊMEA 15 X 2 CM - EXTRA.</v>
          </cell>
          <cell r="C1592" t="str">
            <v>m2</v>
          </cell>
          <cell r="D1592">
            <v>109.9</v>
          </cell>
          <cell r="E1592">
            <v>84.54</v>
          </cell>
          <cell r="F1592" t="str">
            <v>SEDUC</v>
          </cell>
        </row>
        <row r="1593">
          <cell r="A1593" t="str">
            <v/>
          </cell>
        </row>
        <row r="1594">
          <cell r="A1594" t="str">
            <v>14.00.000</v>
          </cell>
          <cell r="B1594" t="str">
            <v>RODAPES,SOLEIRAS,DEGRAUS E CORRIMAOS</v>
          </cell>
        </row>
        <row r="1595">
          <cell r="A1595" t="str">
            <v/>
          </cell>
        </row>
        <row r="1596">
          <cell r="A1596" t="str">
            <v>14.01.030</v>
          </cell>
          <cell r="B1596" t="str">
            <v>RODAPE DE GRANITO ARTIFICIAL (MARMORITE) COM 10 CM DE ALTURA, NA COR BRANCA.</v>
          </cell>
          <cell r="C1596" t="str">
            <v>m</v>
          </cell>
          <cell r="D1596">
            <v>20.260000000000002</v>
          </cell>
          <cell r="E1596">
            <v>15.59</v>
          </cell>
          <cell r="F1596" t="str">
            <v>EMLURB</v>
          </cell>
        </row>
        <row r="1597">
          <cell r="A1597" t="str">
            <v/>
          </cell>
        </row>
        <row r="1598">
          <cell r="A1598" t="str">
            <v>14.01.040</v>
          </cell>
          <cell r="B1598" t="str">
            <v>RODAPE DE GRANITO ARTIFICIAL (MARMORITE) COM 10 CM DE ALTURA, NA COR CINZA.</v>
          </cell>
          <cell r="C1598" t="str">
            <v>m</v>
          </cell>
          <cell r="D1598">
            <v>18.829999999999998</v>
          </cell>
          <cell r="E1598">
            <v>14.49</v>
          </cell>
          <cell r="F1598" t="str">
            <v>EMLURB</v>
          </cell>
        </row>
        <row r="1599">
          <cell r="A1599" t="str">
            <v/>
          </cell>
        </row>
        <row r="1600">
          <cell r="A1600" t="str">
            <v>14.01.050</v>
          </cell>
          <cell r="B1600" t="str">
            <v>RODAPE DE GRANITO ARTIFICIAL (MARMORITE) COM 10 CM DE ALTURA, NA COR PRETA OU VERMELHA.</v>
          </cell>
          <cell r="C1600" t="str">
            <v>m</v>
          </cell>
          <cell r="D1600">
            <v>19.510000000000002</v>
          </cell>
          <cell r="E1600">
            <v>15.01</v>
          </cell>
          <cell r="F1600" t="str">
            <v>EMLURB</v>
          </cell>
        </row>
        <row r="1601">
          <cell r="A1601" t="str">
            <v/>
          </cell>
        </row>
        <row r="1602">
          <cell r="A1602" t="str">
            <v>14.01.060</v>
          </cell>
          <cell r="B1602" t="str">
            <v>RODAPE DE PAVIFLEX APLICADO SOBRE REVESTIMENTO DE ARGAMASSA DE CIMENTO E AREIA NO TRACO 1:3.</v>
          </cell>
          <cell r="C1602" t="str">
            <v>m</v>
          </cell>
          <cell r="D1602">
            <v>18.79</v>
          </cell>
          <cell r="E1602">
            <v>14.46</v>
          </cell>
          <cell r="F1602" t="str">
            <v>EMLURB</v>
          </cell>
        </row>
        <row r="1603">
          <cell r="A1603" t="str">
            <v/>
          </cell>
        </row>
        <row r="1604">
          <cell r="A1604" t="str">
            <v>14.01.070</v>
          </cell>
          <cell r="B1604" t="str">
            <v>RODAPE DE ARGAMASSA DE ALTA RESISTENCIA DURBETON,KORODUR OU SIMILAR, COM 10,0 CM DE ALTURA NA COR CINZA NATURAL E COM ACABAMENTO RASPADO.</v>
          </cell>
          <cell r="C1604" t="str">
            <v>m</v>
          </cell>
          <cell r="D1604">
            <v>19.329999999999998</v>
          </cell>
          <cell r="E1604">
            <v>14.87</v>
          </cell>
          <cell r="F1604" t="str">
            <v>EMLURB</v>
          </cell>
        </row>
        <row r="1605">
          <cell r="A1605" t="str">
            <v/>
          </cell>
        </row>
        <row r="1606">
          <cell r="A1606" t="str">
            <v>14.01.080</v>
          </cell>
          <cell r="B1606" t="str">
            <v>RODAPE DE ARGAMASSA DE ALTA RESISTENCIA DURBETON,KORODUR OU SIMILAR, COM 10,0 CM DE ALTURA NA COR AMARELA, PRETA, MARROM OU VERMELHA E COM ACABAMENTO RASPADO.</v>
          </cell>
          <cell r="C1606" t="str">
            <v>m</v>
          </cell>
          <cell r="D1606">
            <v>20.73</v>
          </cell>
          <cell r="E1606">
            <v>15.95</v>
          </cell>
          <cell r="F1606" t="str">
            <v>EMLURB</v>
          </cell>
        </row>
        <row r="1607">
          <cell r="A1607" t="str">
            <v/>
          </cell>
        </row>
        <row r="1608">
          <cell r="A1608" t="str">
            <v>14.01.090</v>
          </cell>
          <cell r="B1608" t="str">
            <v>RODAPE DE ARGAMASSA DE ALTA RESISTENCIA DURBETON,KORODUR OU SIMILAR, COM 10,0 CM DE ALTURA NA COR VERDE E COM ACABAMENTO RASPADO.</v>
          </cell>
          <cell r="C1608" t="str">
            <v>m</v>
          </cell>
          <cell r="D1608">
            <v>22.29</v>
          </cell>
          <cell r="E1608">
            <v>17.149999999999999</v>
          </cell>
          <cell r="F1608" t="str">
            <v>EMLURB</v>
          </cell>
        </row>
        <row r="1609">
          <cell r="A1609" t="str">
            <v/>
          </cell>
        </row>
        <row r="1610">
          <cell r="A1610" t="str">
            <v>14.01.100</v>
          </cell>
          <cell r="B1610" t="str">
            <v>RODAPÉ EM GRANITO BRANCO POLIDO, ALTURA 7 CM E ESPESSURA 2 CM , APLICADO COM ARGAMSSA INDUSTRIALIZADA AC-1.</v>
          </cell>
          <cell r="C1610" t="str">
            <v>m</v>
          </cell>
          <cell r="D1610">
            <v>26.4</v>
          </cell>
          <cell r="E1610">
            <v>20.309999999999999</v>
          </cell>
          <cell r="F1610" t="str">
            <v>SEDUC</v>
          </cell>
        </row>
        <row r="1611">
          <cell r="A1611" t="str">
            <v/>
          </cell>
        </row>
        <row r="1612">
          <cell r="A1612" t="str">
            <v>14.01.101</v>
          </cell>
          <cell r="B1612" t="str">
            <v>RODAPÉ EM GRANITO CINZA CORUMBÁ, ALTURA 7 CM E ESPESSURA 2 CM, APLICADO COM ARGAMASSA INDUSTRIALIZADA.</v>
          </cell>
          <cell r="C1612" t="str">
            <v>m</v>
          </cell>
          <cell r="D1612">
            <v>28.88</v>
          </cell>
          <cell r="E1612">
            <v>22.22</v>
          </cell>
          <cell r="F1612" t="str">
            <v>SEDUC</v>
          </cell>
        </row>
        <row r="1613">
          <cell r="A1613" t="str">
            <v/>
          </cell>
        </row>
        <row r="1614">
          <cell r="A1614" t="str">
            <v>14.01.102</v>
          </cell>
          <cell r="B1614" t="str">
            <v>RODAPÉ EM GRANITO PRETO CEARÁ, ALTURA 7 CM, E ESPESSURA 2 CM,APLICADO COM ARGAMASSA INDUSTRIALIZADA AC-1.</v>
          </cell>
          <cell r="C1614" t="str">
            <v>m</v>
          </cell>
          <cell r="D1614">
            <v>39.57</v>
          </cell>
          <cell r="E1614">
            <v>30.44</v>
          </cell>
          <cell r="F1614" t="str">
            <v>SEDUC</v>
          </cell>
        </row>
        <row r="1615">
          <cell r="A1615" t="str">
            <v/>
          </cell>
        </row>
        <row r="1616">
          <cell r="A1616" t="str">
            <v>14.01.103</v>
          </cell>
          <cell r="B1616" t="str">
            <v>RODAPÉ EM GRANITO BEGE IMACULADO, ALTURA 7 CM E ESPESSURA 2 CM ,APLICADO COM ARGAMASSA INDUSTRIALIZADA AC-1.</v>
          </cell>
          <cell r="C1616" t="str">
            <v>m</v>
          </cell>
          <cell r="D1616">
            <v>35.159999999999997</v>
          </cell>
          <cell r="E1616">
            <v>27.05</v>
          </cell>
          <cell r="F1616" t="str">
            <v>SEDUC</v>
          </cell>
        </row>
        <row r="1617">
          <cell r="A1617" t="str">
            <v/>
          </cell>
        </row>
        <row r="1618">
          <cell r="A1618" t="str">
            <v>14.02.010</v>
          </cell>
          <cell r="B1618" t="str">
            <v>SOLEIRA EM CIMENTADO DE 15 CM DE LARGURA.</v>
          </cell>
          <cell r="C1618" t="str">
            <v>m</v>
          </cell>
          <cell r="D1618">
            <v>3.48</v>
          </cell>
          <cell r="E1618">
            <v>2.68</v>
          </cell>
          <cell r="F1618" t="str">
            <v>EMLURB</v>
          </cell>
        </row>
        <row r="1619">
          <cell r="A1619" t="str">
            <v/>
          </cell>
        </row>
        <row r="1620">
          <cell r="A1620" t="str">
            <v>14.02.020</v>
          </cell>
          <cell r="B1620" t="str">
            <v>SOLEIRA DE GRANITO ARTIFICIAL (MARMORITE) COM 15 CM DE LARGURA, NA COR BRANCA.</v>
          </cell>
          <cell r="C1620" t="str">
            <v>m</v>
          </cell>
          <cell r="D1620">
            <v>18.39</v>
          </cell>
          <cell r="E1620">
            <v>14.15</v>
          </cell>
          <cell r="F1620" t="str">
            <v>EMLURB</v>
          </cell>
        </row>
        <row r="1621">
          <cell r="A1621" t="str">
            <v/>
          </cell>
        </row>
        <row r="1622">
          <cell r="A1622" t="str">
            <v>14.02.030</v>
          </cell>
          <cell r="B1622" t="str">
            <v>SOLEIRA DE GRANITO ARTIFICIAL (MARMORITE) COM 15 CM DE LARGURA, NA COR CINZA.</v>
          </cell>
          <cell r="C1622" t="str">
            <v>m</v>
          </cell>
          <cell r="D1622">
            <v>16.260000000000002</v>
          </cell>
          <cell r="E1622">
            <v>12.51</v>
          </cell>
          <cell r="F1622" t="str">
            <v>EMLURB</v>
          </cell>
        </row>
        <row r="1623">
          <cell r="A1623" t="str">
            <v/>
          </cell>
        </row>
        <row r="1624">
          <cell r="A1624" t="str">
            <v>14.02.040</v>
          </cell>
          <cell r="B1624" t="str">
            <v>SOLEIRA DE GRANITO ARTIFICIAL (MARMORITE) COM 15 CM DE LARGURA, NA COR PRETA OU VERMELHA.</v>
          </cell>
          <cell r="C1624" t="str">
            <v>m</v>
          </cell>
          <cell r="D1624">
            <v>17.29</v>
          </cell>
          <cell r="E1624">
            <v>13.3</v>
          </cell>
          <cell r="F1624" t="str">
            <v>EMLURB</v>
          </cell>
        </row>
        <row r="1625">
          <cell r="A1625" t="str">
            <v/>
          </cell>
        </row>
        <row r="1626">
          <cell r="A1626" t="str">
            <v>14.02.050</v>
          </cell>
          <cell r="B1626" t="str">
            <v>SOLEIRA DE ARGAMASSA DE ALTA RESISTENCIA DURBETON , KORODUR OU SIMILAR , COM 10,0 CM DE LARGURA, NA COR CINZA NATURAL E COM ACABAMENTO RASPADO.</v>
          </cell>
          <cell r="C1626" t="str">
            <v>m</v>
          </cell>
          <cell r="D1626">
            <v>13.8</v>
          </cell>
          <cell r="E1626">
            <v>10.62</v>
          </cell>
          <cell r="F1626" t="str">
            <v>EMLURB</v>
          </cell>
        </row>
        <row r="1627">
          <cell r="A1627" t="str">
            <v/>
          </cell>
        </row>
        <row r="1628">
          <cell r="A1628" t="str">
            <v>14.02.060</v>
          </cell>
          <cell r="B1628" t="str">
            <v>SOLEIRA DE ARGAMASSA DE ALTA RESISTENCIA DURBETON , KORODUR OU SIMILAR , COM 10,0 CM DE LARGURA , NA COR AMARELA , PRETA , MARROM OU VERMELHA E COM ACABAMENTO RASPADO.</v>
          </cell>
          <cell r="C1628" t="str">
            <v>m</v>
          </cell>
          <cell r="D1628">
            <v>14.15</v>
          </cell>
          <cell r="E1628">
            <v>10.89</v>
          </cell>
          <cell r="F1628" t="str">
            <v>EMLURB</v>
          </cell>
        </row>
        <row r="1629">
          <cell r="A1629" t="str">
            <v/>
          </cell>
        </row>
        <row r="1630">
          <cell r="A1630" t="str">
            <v>14.02.070</v>
          </cell>
          <cell r="B1630" t="str">
            <v>SOLEIRA DE ARGAMASSA DE ALTA RESISTENCIA DURBETON , KORODUR OU SIMILAR , COM 10,0 CM DE LARGURA, NA COR VERDE E COM ACABAMENTO RASPADO.</v>
          </cell>
          <cell r="C1630" t="str">
            <v>m</v>
          </cell>
          <cell r="D1630">
            <v>14.54</v>
          </cell>
          <cell r="E1630">
            <v>11.19</v>
          </cell>
          <cell r="F1630" t="str">
            <v>EMLURB</v>
          </cell>
        </row>
        <row r="1631">
          <cell r="A1631" t="str">
            <v/>
          </cell>
        </row>
        <row r="1632">
          <cell r="A1632" t="str">
            <v>14.03.010</v>
          </cell>
          <cell r="B1632" t="str">
            <v>DEGRAU DE ESCADA COM 30,0 CM, EM GRANITO ARTIFICIAL (MARMORITE) , NA COR BRANCA E ESPELHO COM 20,0 CM.</v>
          </cell>
          <cell r="C1632" t="str">
            <v>m</v>
          </cell>
          <cell r="D1632">
            <v>49.99</v>
          </cell>
          <cell r="E1632">
            <v>38.46</v>
          </cell>
          <cell r="F1632" t="str">
            <v>EMLURB</v>
          </cell>
        </row>
        <row r="1633">
          <cell r="A1633" t="str">
            <v/>
          </cell>
        </row>
        <row r="1634">
          <cell r="A1634" t="str">
            <v>14.03.020</v>
          </cell>
          <cell r="B1634" t="str">
            <v>DEGRAU DE ESCADA COM 30,0 CM, EM GRANITO ARTIFICIAL (MARMORITE) , NA COR CINZA E ESPELHO COM 20,0 CM.</v>
          </cell>
          <cell r="C1634" t="str">
            <v>m</v>
          </cell>
          <cell r="D1634">
            <v>42.87</v>
          </cell>
          <cell r="E1634">
            <v>32.979999999999997</v>
          </cell>
          <cell r="F1634" t="str">
            <v>EMLURB</v>
          </cell>
        </row>
        <row r="1635">
          <cell r="A1635" t="str">
            <v/>
          </cell>
        </row>
        <row r="1636">
          <cell r="A1636" t="str">
            <v>14.03.030</v>
          </cell>
          <cell r="B1636" t="str">
            <v>DEGRAU DE ESCADA COM 30,0 CM, EM GRANITO ARTIFICIAL (MARMORITE), NA COR PRETA OU VERMELHA E ESPELHO COM 20,0 CM.</v>
          </cell>
          <cell r="C1636" t="str">
            <v>m</v>
          </cell>
          <cell r="D1636">
            <v>46.25</v>
          </cell>
          <cell r="E1636">
            <v>35.58</v>
          </cell>
          <cell r="F1636" t="str">
            <v>EMLURB</v>
          </cell>
        </row>
        <row r="1637">
          <cell r="A1637" t="str">
            <v/>
          </cell>
        </row>
        <row r="1638">
          <cell r="A1638" t="str">
            <v>14.03.040</v>
          </cell>
          <cell r="B1638" t="str">
            <v>DEGRAU DE ESCADA COM 30,0 CM, EM ARGAMASSA DE ALTA RESISTENCIA DURBETON,KORODUR OU SIMILAR, E ESPELHO COM 20,0 CM, NA COR CINZA NATURAL E COM ACABAMENTO RASPADO.</v>
          </cell>
          <cell r="C1638" t="str">
            <v>m</v>
          </cell>
          <cell r="D1638">
            <v>50.98</v>
          </cell>
          <cell r="E1638">
            <v>39.22</v>
          </cell>
          <cell r="F1638" t="str">
            <v>EMLURB</v>
          </cell>
        </row>
        <row r="1639">
          <cell r="A1639" t="str">
            <v/>
          </cell>
        </row>
        <row r="1640">
          <cell r="A1640" t="str">
            <v>14.03.050</v>
          </cell>
          <cell r="B1640" t="str">
            <v>DEGRAU DE ESCADA COM 30,0 CM, EM ARGAMASSA DE ALTA RESISTENCIA DURBETON,KORODUR OU SIMILAR, E ESPELHO COM 20,0 CM, NA COR AMARELA, PRETA, MARROM OU VERMELHA E COM ACABAMENTO RASPADO.</v>
          </cell>
          <cell r="C1640" t="str">
            <v>m</v>
          </cell>
          <cell r="D1640">
            <v>54.49</v>
          </cell>
          <cell r="E1640">
            <v>41.92</v>
          </cell>
          <cell r="F1640" t="str">
            <v>EMLURB</v>
          </cell>
        </row>
        <row r="1641">
          <cell r="A1641" t="str">
            <v/>
          </cell>
        </row>
        <row r="1642">
          <cell r="A1642" t="str">
            <v>14.03.060</v>
          </cell>
          <cell r="B1642" t="str">
            <v>DEGRAU DE ESCADA COM 30,0 CM, EM ARGAMASSA DE ALTA RESISTENCIA DURBETON,KORODUR OU SIMILAR, E ESPELHO COM 20,0 CM , NA COR VERDE E COM ACABAMENTO RASPADO.</v>
          </cell>
          <cell r="C1642" t="str">
            <v>m</v>
          </cell>
          <cell r="D1642">
            <v>58.39</v>
          </cell>
          <cell r="E1642">
            <v>44.92</v>
          </cell>
          <cell r="F1642" t="str">
            <v>EMLURB</v>
          </cell>
        </row>
        <row r="1643">
          <cell r="A1643" t="str">
            <v/>
          </cell>
        </row>
        <row r="1644">
          <cell r="A1644" t="str">
            <v>14.04.010</v>
          </cell>
          <cell r="B1644" t="str">
            <v>CORRIMAO DE GRANITO ARTIFICIAL(MARMORITE) COM 15 CM DE LARGURA, NA COR BRANCA.</v>
          </cell>
          <cell r="C1644" t="str">
            <v>m</v>
          </cell>
          <cell r="D1644">
            <v>41.99</v>
          </cell>
          <cell r="E1644">
            <v>32.299999999999997</v>
          </cell>
          <cell r="F1644" t="str">
            <v>EMLURB</v>
          </cell>
        </row>
        <row r="1645">
          <cell r="A1645" t="str">
            <v/>
          </cell>
        </row>
        <row r="1646">
          <cell r="A1646" t="str">
            <v>14.04.020</v>
          </cell>
          <cell r="B1646" t="str">
            <v>CORRIMAO DE GRANITO ARTIFICIAL(MARMORITE) COM 15 CM DE LARGURA, NA COR CINZA.</v>
          </cell>
          <cell r="C1646" t="str">
            <v>m</v>
          </cell>
          <cell r="D1646">
            <v>38.42</v>
          </cell>
          <cell r="E1646">
            <v>29.56</v>
          </cell>
          <cell r="F1646" t="str">
            <v>EMLURB</v>
          </cell>
        </row>
        <row r="1647">
          <cell r="A1647" t="str">
            <v/>
          </cell>
        </row>
        <row r="1648">
          <cell r="A1648" t="str">
            <v>14.04.030</v>
          </cell>
          <cell r="B1648" t="str">
            <v>CORRIMAO DE GRANITO ARTIFICIAL(MARMORITE) COM 15 CM DE LARGURA, NA COR PRETA OU VER MELHA.</v>
          </cell>
          <cell r="C1648" t="str">
            <v>m</v>
          </cell>
          <cell r="D1648">
            <v>40.11</v>
          </cell>
          <cell r="E1648">
            <v>30.86</v>
          </cell>
          <cell r="F1648" t="str">
            <v>EMLURB</v>
          </cell>
        </row>
        <row r="1649">
          <cell r="A1649" t="str">
            <v/>
          </cell>
        </row>
        <row r="1650">
          <cell r="A1650" t="str">
            <v>15.00.000</v>
          </cell>
          <cell r="B1650" t="str">
            <v>BALCOES</v>
          </cell>
        </row>
        <row r="1651">
          <cell r="A1651" t="str">
            <v/>
          </cell>
        </row>
        <row r="1652">
          <cell r="A1652" t="str">
            <v>15.01.010</v>
          </cell>
          <cell r="B1652" t="str">
            <v>BALCAO DE COZINHA DE GRANITO ARTIFICIAL NA COR BRANCA, APLICADO SOBRE LAJE DE CONCRETO DE 3,0 CM DE ESPESSURA.</v>
          </cell>
          <cell r="C1652" t="str">
            <v>m2</v>
          </cell>
          <cell r="D1652">
            <v>100.45</v>
          </cell>
          <cell r="E1652">
            <v>77.27</v>
          </cell>
          <cell r="F1652" t="str">
            <v>EMLURB</v>
          </cell>
        </row>
        <row r="1653">
          <cell r="A1653" t="str">
            <v/>
          </cell>
        </row>
        <row r="1654">
          <cell r="A1654" t="str">
            <v>15.01.020</v>
          </cell>
          <cell r="B1654" t="str">
            <v>BALCAO DE COZINHA DE GRANITO ARTIFICIAL NA COR CINZA , APLICADO SOBRE LAJE DE CONCRETO DE 3,0 CM DE ESPESSURA.</v>
          </cell>
          <cell r="C1654" t="str">
            <v>m2</v>
          </cell>
          <cell r="D1654">
            <v>86.35</v>
          </cell>
          <cell r="E1654">
            <v>66.430000000000007</v>
          </cell>
          <cell r="F1654" t="str">
            <v>EMLURB</v>
          </cell>
        </row>
        <row r="1655">
          <cell r="A1655" t="str">
            <v/>
          </cell>
        </row>
        <row r="1656">
          <cell r="A1656" t="str">
            <v>15.01.030</v>
          </cell>
          <cell r="B1656" t="str">
            <v>BALCAO DE COZINHA DE GRANITO ARTIFICIAL NA COR VERMELHA OU PRETA, APLICADO SOBRE LAJE DE CONCRETO DE 3,0 CM DE ESPESSURA.</v>
          </cell>
          <cell r="C1656" t="str">
            <v>m2</v>
          </cell>
          <cell r="D1656">
            <v>93.11</v>
          </cell>
          <cell r="E1656">
            <v>71.63</v>
          </cell>
          <cell r="F1656" t="str">
            <v>EMLURB</v>
          </cell>
        </row>
        <row r="1657">
          <cell r="A1657" t="str">
            <v/>
          </cell>
        </row>
        <row r="1658">
          <cell r="A1658" t="str">
            <v>15.02.010</v>
          </cell>
          <cell r="B1658" t="str">
            <v>BALCÃO EM GRANITO PRETO CEARÁ POLIDO COM 4,30 METROS DE COMPRIMENTO E 0,60 METROS, INCLUSIVE TESTEIRA COM 5 CM DE ALTURA</v>
          </cell>
          <cell r="C1658" t="str">
            <v>Un</v>
          </cell>
          <cell r="D1658">
            <v>1240.92</v>
          </cell>
          <cell r="E1658">
            <v>954.56</v>
          </cell>
          <cell r="F1658" t="str">
            <v>SEDUC</v>
          </cell>
        </row>
        <row r="1659">
          <cell r="A1659" t="str">
            <v/>
          </cell>
        </row>
        <row r="1660">
          <cell r="A1660" t="str">
            <v>15.02.020</v>
          </cell>
          <cell r="B1660" t="str">
            <v>BALCÃO EM GRANITO PRETO CEARÁ POLIDO COM 1,10 METROS DE COMPRIMENTO E 0,70 METROS, INCLUSIVE TESTEIRA COM 5 CM DE ALTURA</v>
          </cell>
          <cell r="C1660" t="str">
            <v>Un</v>
          </cell>
          <cell r="D1660">
            <v>426.62</v>
          </cell>
          <cell r="E1660">
            <v>328.17</v>
          </cell>
          <cell r="F1660" t="str">
            <v>SEDUC</v>
          </cell>
        </row>
        <row r="1661">
          <cell r="A1661" t="str">
            <v/>
          </cell>
        </row>
        <row r="1662">
          <cell r="A1662" t="str">
            <v>15.02.030</v>
          </cell>
          <cell r="B1662" t="str">
            <v>BALCÃO EM GRANITO PRETO CEARÁ POLIDO COM 1,00 METROS DE COMPRIMENTO E 0,60 METROS, INCLUSIVE TESTEIRA COM 5 CM DE ALTURA.</v>
          </cell>
          <cell r="C1662" t="str">
            <v>Un</v>
          </cell>
          <cell r="D1662">
            <v>351.57</v>
          </cell>
          <cell r="E1662">
            <v>270.44</v>
          </cell>
          <cell r="F1662" t="str">
            <v>SEDUC</v>
          </cell>
        </row>
        <row r="1663">
          <cell r="A1663" t="str">
            <v/>
          </cell>
        </row>
        <row r="1664">
          <cell r="A1664" t="str">
            <v>15.02.040</v>
          </cell>
          <cell r="B1664" t="str">
            <v>BALCÃO EM GRANITO CINZA CORUMBÁ POLIDO COM 2,20 METROS DE COMPRIMENTO E 0,55 METROS, INCLUSIVE TESTEIRA COM 5CM DE ALTURA.</v>
          </cell>
          <cell r="C1664" t="str">
            <v>Un</v>
          </cell>
          <cell r="D1664">
            <v>428.68</v>
          </cell>
          <cell r="E1664">
            <v>329.76</v>
          </cell>
          <cell r="F1664" t="str">
            <v>SEDUC</v>
          </cell>
        </row>
        <row r="1665">
          <cell r="A1665" t="str">
            <v/>
          </cell>
        </row>
        <row r="1666">
          <cell r="A1666" t="str">
            <v>15.02.050</v>
          </cell>
          <cell r="B1666" t="str">
            <v>BALCÃO EM GRANITO CINZA CORUMBÁ POLIDO COM 1,00 METROS DE COMPRIMENTO E 0,55 METROS, INCLUSIVE TESTEIRA COM 5CM DE ALTURA</v>
          </cell>
          <cell r="C1666" t="str">
            <v>Un</v>
          </cell>
          <cell r="D1666">
            <v>210.49</v>
          </cell>
          <cell r="E1666">
            <v>161.91999999999999</v>
          </cell>
          <cell r="F1666" t="str">
            <v>SEDUC</v>
          </cell>
        </row>
        <row r="1667">
          <cell r="A1667" t="str">
            <v/>
          </cell>
        </row>
        <row r="1668">
          <cell r="A1668" t="str">
            <v>15.02.060</v>
          </cell>
          <cell r="B1668" t="str">
            <v>BALCÃO EM GRANITO CINZA CORUMBÁ POLIDO COM 1,20 METROS DE COMPRIMENTO E 0,55 METROS, INCLUSIVE TESTEIRA COM 5 CM DE ALTURA.</v>
          </cell>
          <cell r="C1668" t="str">
            <v>Un</v>
          </cell>
          <cell r="D1668">
            <v>244.46</v>
          </cell>
          <cell r="E1668">
            <v>188.05</v>
          </cell>
          <cell r="F1668" t="str">
            <v>SEDUC</v>
          </cell>
        </row>
        <row r="1669">
          <cell r="A1669" t="str">
            <v/>
          </cell>
        </row>
        <row r="1670">
          <cell r="A1670" t="str">
            <v>15.02.070</v>
          </cell>
          <cell r="B1670" t="str">
            <v>BACÃO EM GRANITO CINZA CORUMBÁ POLIDO COM 1,50 METROS DE COMPRIMENTO E 0,55 METROS, INCLUSIVE TESTEIRA COM 5 CM DE ALTURA.</v>
          </cell>
          <cell r="C1670" t="str">
            <v>Un</v>
          </cell>
          <cell r="D1670">
            <v>301.35000000000002</v>
          </cell>
          <cell r="E1670">
            <v>231.81</v>
          </cell>
          <cell r="F1670" t="str">
            <v>SEDUC</v>
          </cell>
        </row>
        <row r="1671">
          <cell r="A1671" t="str">
            <v/>
          </cell>
        </row>
        <row r="1672">
          <cell r="A1672" t="str">
            <v>16.00.000</v>
          </cell>
          <cell r="B1672" t="str">
            <v>PINTURA</v>
          </cell>
        </row>
        <row r="1673">
          <cell r="A1673" t="str">
            <v/>
          </cell>
        </row>
        <row r="1674">
          <cell r="A1674" t="str">
            <v>16.01.010</v>
          </cell>
          <cell r="B1674" t="str">
            <v>REMOCAO DE PINTURA ANTIGA A CAL.</v>
          </cell>
          <cell r="C1674" t="str">
            <v>m2</v>
          </cell>
          <cell r="D1674">
            <v>1.27</v>
          </cell>
          <cell r="E1674">
            <v>0.98</v>
          </cell>
          <cell r="F1674" t="str">
            <v>EMLURB</v>
          </cell>
        </row>
        <row r="1675">
          <cell r="A1675" t="str">
            <v/>
          </cell>
        </row>
        <row r="1676">
          <cell r="A1676" t="str">
            <v>16.01.020</v>
          </cell>
          <cell r="B1676" t="str">
            <v>REMOCAO DE PINTURA ANTIGA A OLEO OU ESMALTE.</v>
          </cell>
          <cell r="C1676" t="str">
            <v>m2</v>
          </cell>
          <cell r="D1676">
            <v>4.5199999999999996</v>
          </cell>
          <cell r="E1676">
            <v>3.48</v>
          </cell>
          <cell r="F1676" t="str">
            <v>EMLURB</v>
          </cell>
        </row>
        <row r="1677">
          <cell r="A1677" t="str">
            <v/>
          </cell>
        </row>
        <row r="1678">
          <cell r="A1678" t="str">
            <v>16.01.030</v>
          </cell>
          <cell r="B1678" t="str">
            <v>REMOÇÃO DE PINTURA</v>
          </cell>
          <cell r="C1678" t="str">
            <v>m2</v>
          </cell>
          <cell r="D1678">
            <v>2.5299999999999998</v>
          </cell>
          <cell r="E1678">
            <v>1.95</v>
          </cell>
          <cell r="F1678" t="str">
            <v>SEDUC</v>
          </cell>
        </row>
        <row r="1679">
          <cell r="A1679" t="str">
            <v/>
          </cell>
        </row>
        <row r="1680">
          <cell r="A1680" t="str">
            <v>16.02.010</v>
          </cell>
          <cell r="B1680" t="str">
            <v>CAIACAO BRANCA EM PAREDES INTERNAS E EXTERNAS, EM OBRAS DE APENAS UM PAVIMENTO, TRES DEMAOS.</v>
          </cell>
          <cell r="C1680" t="str">
            <v>m2</v>
          </cell>
          <cell r="D1680">
            <v>2.62</v>
          </cell>
          <cell r="E1680">
            <v>2.02</v>
          </cell>
          <cell r="F1680" t="str">
            <v>EMLURB</v>
          </cell>
        </row>
        <row r="1681">
          <cell r="A1681" t="str">
            <v/>
          </cell>
        </row>
        <row r="1682">
          <cell r="A1682" t="str">
            <v>16.02.020</v>
          </cell>
          <cell r="B1682" t="str">
            <v>CAIACAO DE COR EM PAREDES INTERNAS E EXTERNAS, EM OBRAS DE APENAS UM PAVIMENTO, TRES DEMAOS.</v>
          </cell>
          <cell r="C1682" t="str">
            <v>m2</v>
          </cell>
          <cell r="D1682">
            <v>3.48</v>
          </cell>
          <cell r="E1682">
            <v>2.68</v>
          </cell>
          <cell r="F1682" t="str">
            <v>EMLURB</v>
          </cell>
        </row>
        <row r="1683">
          <cell r="A1683" t="str">
            <v/>
          </cell>
        </row>
        <row r="1684">
          <cell r="A1684" t="str">
            <v>16.02.030</v>
          </cell>
          <cell r="B1684" t="str">
            <v>CAIACAO BRANCA EM PAREDES EXTERNAS, EM OBRAS COM MAIS DE UM PAVIMENTO, TRES DEMAOS.</v>
          </cell>
          <cell r="C1684" t="str">
            <v>m2</v>
          </cell>
          <cell r="D1684">
            <v>3.48</v>
          </cell>
          <cell r="E1684">
            <v>2.68</v>
          </cell>
          <cell r="F1684" t="str">
            <v>EMLURB</v>
          </cell>
        </row>
        <row r="1685">
          <cell r="A1685" t="str">
            <v/>
          </cell>
        </row>
        <row r="1686">
          <cell r="A1686" t="str">
            <v>16.02.040</v>
          </cell>
          <cell r="B1686" t="str">
            <v>CAIACAO DE COR EM PAREDES EXTERNAS, EM OBRAS COM MAIS DE UM PAVIMENTO, TRES DEMAOS.</v>
          </cell>
          <cell r="C1686" t="str">
            <v>m2</v>
          </cell>
          <cell r="D1686">
            <v>4.51</v>
          </cell>
          <cell r="E1686">
            <v>3.47</v>
          </cell>
          <cell r="F1686" t="str">
            <v>EMLURB</v>
          </cell>
        </row>
        <row r="1687">
          <cell r="A1687" t="str">
            <v/>
          </cell>
        </row>
        <row r="1688">
          <cell r="A1688" t="str">
            <v>16.02.050</v>
          </cell>
          <cell r="B1688" t="str">
            <v>CAIACAO DE COR BATIDA A ESCOVA (PLASTEX).</v>
          </cell>
          <cell r="C1688" t="str">
            <v>m2</v>
          </cell>
          <cell r="D1688">
            <v>4.9400000000000004</v>
          </cell>
          <cell r="E1688">
            <v>3.8</v>
          </cell>
          <cell r="F1688" t="str">
            <v>EMLURB</v>
          </cell>
        </row>
        <row r="1689">
          <cell r="A1689" t="str">
            <v/>
          </cell>
        </row>
        <row r="1690">
          <cell r="A1690" t="str">
            <v>16.03.010</v>
          </cell>
          <cell r="B1690" t="str">
            <v>PINTURA LATEX EM PAREDES INTERNAS, CORALAR OU SIMILAR, DUAS DEMAOS, SEM MASSA CORRIDA,INCLUSIVE APLICACAO DE UMA DEMAO DE LIQUIDO SELADOR DE PAREDE.</v>
          </cell>
          <cell r="C1690" t="str">
            <v>m2</v>
          </cell>
          <cell r="D1690">
            <v>8.58</v>
          </cell>
          <cell r="E1690">
            <v>6.6</v>
          </cell>
          <cell r="F1690" t="str">
            <v>EMLURB</v>
          </cell>
        </row>
        <row r="1691">
          <cell r="A1691" t="str">
            <v/>
          </cell>
        </row>
        <row r="1692">
          <cell r="A1692" t="str">
            <v>16.03.011</v>
          </cell>
          <cell r="B1692" t="str">
            <v>PINTURA LATÉX EM PAREDES INTERNAS, CORALAR OU SIMILAR - DUAS DEMÃOS - SEM MASSA CORRIDA,SEM APLICAÇÃO DE LÍQUIDO SELADOR PARA PAREDE .</v>
          </cell>
          <cell r="C1692" t="str">
            <v>m2</v>
          </cell>
          <cell r="D1692">
            <v>5.01</v>
          </cell>
          <cell r="E1692">
            <v>3.86</v>
          </cell>
          <cell r="F1692" t="str">
            <v>SEDUC</v>
          </cell>
        </row>
        <row r="1693">
          <cell r="A1693" t="str">
            <v/>
          </cell>
        </row>
        <row r="1694">
          <cell r="A1694" t="str">
            <v>16.03.012</v>
          </cell>
          <cell r="B1694" t="str">
            <v>PINTURA LÁTEX EM PAREDES INTERNAS SEM O FORNECIMENTO DA TINTA, DUAS DEMÃOS, SEM MASSA CORRIDA, INCLUSIVE APLICAÇÃO DE UMA DEMÃO DE LIQUIDO SELADOR DE PAREDE.</v>
          </cell>
          <cell r="C1694" t="str">
            <v>m2</v>
          </cell>
          <cell r="D1694">
            <v>6.37</v>
          </cell>
          <cell r="E1694">
            <v>4.9000000000000004</v>
          </cell>
          <cell r="F1694" t="str">
            <v>SEDUC</v>
          </cell>
        </row>
        <row r="1695">
          <cell r="A1695" t="str">
            <v/>
          </cell>
        </row>
        <row r="1696">
          <cell r="A1696" t="str">
            <v>16.03.020</v>
          </cell>
          <cell r="B1696" t="str">
            <v>PINTURA LATEX EM PAREDES INTERNAS, CORALAR OU SIMILAR, DUAS DEMAOS, INCLUSIVE APLICACAO DE UMA DEMAO DE LIQUIDO SELADOR E DUAS DEMAOS DE MASSA CORRIDA A BASE DE PVA.</v>
          </cell>
          <cell r="C1696" t="str">
            <v>m2</v>
          </cell>
          <cell r="D1696">
            <v>15.3</v>
          </cell>
          <cell r="E1696">
            <v>11.77</v>
          </cell>
          <cell r="F1696" t="str">
            <v>EMLURB</v>
          </cell>
        </row>
        <row r="1697">
          <cell r="A1697" t="str">
            <v/>
          </cell>
        </row>
        <row r="1698">
          <cell r="A1698" t="str">
            <v>16.03.030</v>
          </cell>
          <cell r="B1698" t="str">
            <v>PINTURA LATEX EM PAREDES EXTERNAS,CORALMUR OU SIMILAR, DUAS DEMAOS, SEM MASSA ACRILICA, INCLUSIVE APLICACAO DE UMA DEMAO DE FUNDO PREPARADOR.</v>
          </cell>
          <cell r="C1698" t="str">
            <v>m2</v>
          </cell>
          <cell r="D1698">
            <v>10.42</v>
          </cell>
          <cell r="E1698">
            <v>8.02</v>
          </cell>
          <cell r="F1698" t="str">
            <v>EMLURB</v>
          </cell>
        </row>
        <row r="1699">
          <cell r="A1699" t="str">
            <v/>
          </cell>
        </row>
        <row r="1700">
          <cell r="A1700" t="str">
            <v>16.03.031</v>
          </cell>
          <cell r="B1700" t="str">
            <v>PINTURA PVA LATÉX EXTERNA, DUAS DEMÃOS, SEM MASSA E SEM SELADOR ACRÍLICO, SOBRE BEIRA E BICA DE TELHA CERÂMICA.</v>
          </cell>
          <cell r="C1700" t="str">
            <v>m</v>
          </cell>
          <cell r="D1700">
            <v>1.8</v>
          </cell>
          <cell r="E1700">
            <v>1.39</v>
          </cell>
          <cell r="F1700" t="str">
            <v>SEDUC</v>
          </cell>
        </row>
        <row r="1701">
          <cell r="A1701" t="str">
            <v/>
          </cell>
        </row>
        <row r="1702">
          <cell r="A1702" t="str">
            <v>16.03.032</v>
          </cell>
          <cell r="B1702" t="str">
            <v>PINTURA LATÉX EM PAREDES EXTERNAS, CORALMUR OU SIMILAR - DUAS DEMÃOS - SEM MASSA  ACRÍLICA,SEM APLICAÇÃO DE FUNDO PREPARADOR.</v>
          </cell>
          <cell r="C1702" t="str">
            <v>m2</v>
          </cell>
          <cell r="D1702">
            <v>6.37</v>
          </cell>
          <cell r="E1702">
            <v>4.9000000000000004</v>
          </cell>
          <cell r="F1702" t="str">
            <v>SEDUC</v>
          </cell>
        </row>
        <row r="1703">
          <cell r="A1703" t="str">
            <v/>
          </cell>
        </row>
        <row r="1704">
          <cell r="A1704" t="str">
            <v>16.03.033</v>
          </cell>
          <cell r="B1704" t="str">
            <v>PINTURA LÁTEX EM PAREDES EXTERNAS SEM O FORNECIMENTO DA TINTA, DUAS DEMÃOS, SEM MASSA CORRIDA, INCLUSIVE APLICAÇÃO DE UMA DEMÃO DE FUNDO PREPARADOR.</v>
          </cell>
          <cell r="C1704" t="str">
            <v>m2</v>
          </cell>
          <cell r="D1704">
            <v>7.02</v>
          </cell>
          <cell r="E1704">
            <v>5.4</v>
          </cell>
          <cell r="F1704" t="str">
            <v>SEDUC</v>
          </cell>
        </row>
        <row r="1705">
          <cell r="A1705" t="str">
            <v/>
          </cell>
        </row>
        <row r="1706">
          <cell r="A1706" t="str">
            <v>16.03.040</v>
          </cell>
          <cell r="B1706" t="str">
            <v>PINTURA LATEX EM PAREDES EXTERNAS,CORALMUR OU SIMILAR, DUAS DEMAOS, INCLUSIVE APLICACAO DE SELADOR ACRILICO UMA DEMAO, E MASSA ACRILICA, DUAS DEMAOS.</v>
          </cell>
          <cell r="C1706" t="str">
            <v>m2</v>
          </cell>
          <cell r="D1706">
            <v>18.34</v>
          </cell>
          <cell r="E1706">
            <v>14.11</v>
          </cell>
          <cell r="F1706" t="str">
            <v>EMLURB</v>
          </cell>
        </row>
        <row r="1707">
          <cell r="A1707" t="str">
            <v/>
          </cell>
        </row>
        <row r="1708">
          <cell r="A1708" t="str">
            <v>16.03.050</v>
          </cell>
          <cell r="B1708" t="str">
            <v>PINTURA A BASE DE EMULSAO ACRILICA,CORALAR OU SIMILAR, EM PAREDES INTERNAS, DUAS DEMAOS SEM MASSA, INCLUSIVE SELADOR ACRILICO, UMA DEMAO.</v>
          </cell>
          <cell r="C1708" t="str">
            <v>m2</v>
          </cell>
          <cell r="D1708">
            <v>8.85</v>
          </cell>
          <cell r="E1708">
            <v>6.81</v>
          </cell>
          <cell r="F1708" t="str">
            <v>EMLURB</v>
          </cell>
        </row>
        <row r="1709">
          <cell r="A1709" t="str">
            <v/>
          </cell>
        </row>
        <row r="1710">
          <cell r="A1710" t="str">
            <v>16.03.060</v>
          </cell>
          <cell r="B1710" t="str">
            <v>PINTURA A BASE DE EMULSAO ACRILICA,CORALAR OU SIMILAR, EM PAREDES INTERNAS, DUAS DEMAOS, INCLUSIVE LIQUIDO SELADOR UMA DEMAO, E DUAS DE MAOS DE MASSA ACRILICA.</v>
          </cell>
          <cell r="C1710" t="str">
            <v>m2</v>
          </cell>
          <cell r="D1710">
            <v>19.07</v>
          </cell>
          <cell r="E1710">
            <v>14.67</v>
          </cell>
          <cell r="F1710" t="str">
            <v>EMLURB</v>
          </cell>
        </row>
        <row r="1711">
          <cell r="A1711" t="str">
            <v/>
          </cell>
        </row>
        <row r="1712">
          <cell r="A1712" t="str">
            <v>16.03.070</v>
          </cell>
          <cell r="B1712" t="str">
            <v>PINTURA A BASE DE EMULSAO ACRILICA, CORALPLUS OU SIMILAR, EM PAREDES EXTERNAS, DUAS DEMAOS, SEM MASSA,INCLUSIVE APLICACAO DE SELADOR ACRILICO, UMA DEMAO.</v>
          </cell>
          <cell r="C1712" t="str">
            <v>m2</v>
          </cell>
          <cell r="D1712">
            <v>11.64</v>
          </cell>
          <cell r="E1712">
            <v>8.9600000000000009</v>
          </cell>
          <cell r="F1712" t="str">
            <v>EMLURB</v>
          </cell>
        </row>
        <row r="1713">
          <cell r="A1713" t="str">
            <v/>
          </cell>
        </row>
        <row r="1714">
          <cell r="A1714" t="str">
            <v>16.03.080</v>
          </cell>
          <cell r="B1714" t="str">
            <v>PINTURA A BASE DE EMULSAO ACRILICA, CORALPLUS OU SIMILAR, EM PAREDES EXTERNAS, DUAS DEMAOS, INCLUSIVE APLICACAO DE SELADOR ACRILICO, UMA DEMAO E DUAS DEMAOS DE MASSA ACRILICA.</v>
          </cell>
          <cell r="C1714" t="str">
            <v>m2</v>
          </cell>
          <cell r="D1714">
            <v>20.83</v>
          </cell>
          <cell r="E1714">
            <v>16.03</v>
          </cell>
          <cell r="F1714" t="str">
            <v>EMLURB</v>
          </cell>
        </row>
        <row r="1715">
          <cell r="A1715" t="str">
            <v/>
          </cell>
        </row>
        <row r="1716">
          <cell r="A1716" t="str">
            <v>16.03.101</v>
          </cell>
          <cell r="B1716" t="str">
            <v>REVESTIMENTO TEXTURIZADO DE COR, APLICADO COM ROLO EM PAREDE INTERNA OU EXTERNA, FAB.: CORAL OU SIMILAR.</v>
          </cell>
          <cell r="C1716" t="str">
            <v>m2</v>
          </cell>
          <cell r="D1716">
            <v>15.08</v>
          </cell>
          <cell r="E1716">
            <v>11.6</v>
          </cell>
          <cell r="F1716" t="str">
            <v>SEDUC</v>
          </cell>
        </row>
        <row r="1717">
          <cell r="A1717" t="str">
            <v/>
          </cell>
        </row>
        <row r="1718">
          <cell r="A1718" t="str">
            <v>16.03.110</v>
          </cell>
          <cell r="B1718" t="str">
            <v>EMASSAMENTO DE PAREDES INTERNAS, COM MASSA CORRIDA À BASE DE PVA, DUAS DEMÃOS, PARA PINTURA LATÉX.</v>
          </cell>
          <cell r="C1718" t="str">
            <v>m2</v>
          </cell>
          <cell r="D1718">
            <v>5.75</v>
          </cell>
          <cell r="E1718">
            <v>4.43</v>
          </cell>
          <cell r="F1718" t="str">
            <v>SEDUC</v>
          </cell>
        </row>
        <row r="1719">
          <cell r="A1719" t="str">
            <v/>
          </cell>
        </row>
        <row r="1720">
          <cell r="A1720" t="str">
            <v>16.03.115</v>
          </cell>
          <cell r="B1720" t="str">
            <v>PINTURA LATEX ACRÍLICA EM PAREDES EXTERNAS APARENTES, EM DUAS DEMÃOS, CORALATEX OU SIMILAR, COR CERÂMICA,SEM MASSA, SEM APLICAÇÃO DE FUNDO PREPARADOR.INCLUSO LIXAMENTO DA SUPERFÍCIE PARA APLICAÇÃO DA TINTA.</v>
          </cell>
          <cell r="C1720" t="str">
            <v>m2</v>
          </cell>
          <cell r="D1720">
            <v>6.31</v>
          </cell>
          <cell r="E1720">
            <v>4.8600000000000003</v>
          </cell>
          <cell r="F1720" t="str">
            <v>SEDUC</v>
          </cell>
        </row>
        <row r="1721">
          <cell r="A1721" t="str">
            <v/>
          </cell>
        </row>
        <row r="1722">
          <cell r="A1722" t="str">
            <v>16.04.010</v>
          </cell>
          <cell r="B1722" t="str">
            <v>PINTURA A OLEO EM PAREDES INTERNAS, DUAS DEMAOS, SEM EMASSAMENTO, INCLUSIVE APLICACAO DE LIQUIDO PREPARADOR.</v>
          </cell>
          <cell r="C1722" t="str">
            <v>m2</v>
          </cell>
          <cell r="D1722">
            <v>10.95</v>
          </cell>
          <cell r="E1722">
            <v>8.43</v>
          </cell>
          <cell r="F1722" t="str">
            <v>EMLURB</v>
          </cell>
        </row>
        <row r="1723">
          <cell r="A1723" t="str">
            <v/>
          </cell>
        </row>
        <row r="1724">
          <cell r="A1724" t="str">
            <v>16.04.011</v>
          </cell>
          <cell r="B1724" t="str">
            <v>PINTURA A ÓLEO OU ESMALTE SINTÉTICO EM PAREDES INTERNAS, DUAS DEMÃOS, INCLUSIVE LIXAMENTO, SEM EMASSAMENTO E SEM APLICAÇÃO DE LÍQUIDO PREPARADOR.</v>
          </cell>
          <cell r="C1724" t="str">
            <v>m2</v>
          </cell>
          <cell r="D1724">
            <v>8.65</v>
          </cell>
          <cell r="E1724">
            <v>6.66</v>
          </cell>
          <cell r="F1724" t="str">
            <v>SEDUC</v>
          </cell>
        </row>
        <row r="1725">
          <cell r="A1725" t="str">
            <v/>
          </cell>
        </row>
        <row r="1726">
          <cell r="A1726" t="str">
            <v>16.04.020</v>
          </cell>
          <cell r="B1726" t="str">
            <v>PINTURA A OLEO EM PAREDES INTERNAS, TRES DEMAOS, SEM EMASSAMENTO, INCLUSIVE APLICACAO DE LIQUIDO PREPARADOR.</v>
          </cell>
          <cell r="C1726" t="str">
            <v>m2</v>
          </cell>
          <cell r="D1726">
            <v>13.29</v>
          </cell>
          <cell r="E1726">
            <v>10.23</v>
          </cell>
          <cell r="F1726" t="str">
            <v>EMLURB</v>
          </cell>
        </row>
        <row r="1727">
          <cell r="A1727" t="str">
            <v/>
          </cell>
        </row>
        <row r="1728">
          <cell r="A1728" t="str">
            <v>16.04.030</v>
          </cell>
          <cell r="B1728" t="str">
            <v>PINTURA A OLEO EM PAREDES INTERNAS, DUAS DEMAOS, COM EMASSAMENTO, INCLUSIVE APLICACAO DE LIQUIDO PREPARADOR.</v>
          </cell>
          <cell r="C1728" t="str">
            <v>m2</v>
          </cell>
          <cell r="D1728">
            <v>22.32</v>
          </cell>
          <cell r="E1728">
            <v>17.170000000000002</v>
          </cell>
          <cell r="F1728" t="str">
            <v>EMLURB</v>
          </cell>
        </row>
        <row r="1729">
          <cell r="A1729" t="str">
            <v/>
          </cell>
        </row>
        <row r="1730">
          <cell r="A1730" t="str">
            <v>16.04.040</v>
          </cell>
          <cell r="B1730" t="str">
            <v>PINTURA A OLEO EM PAREDES INTERNAS, TRES DEMAOS, COM EMASSAMENTO, INCLUSIVE APLICACAO DE LIQUIDO PREPARADOR.</v>
          </cell>
          <cell r="C1730" t="str">
            <v>m2</v>
          </cell>
          <cell r="D1730">
            <v>24.66</v>
          </cell>
          <cell r="E1730">
            <v>18.97</v>
          </cell>
          <cell r="F1730" t="str">
            <v>EMLURB</v>
          </cell>
        </row>
        <row r="1731">
          <cell r="A1731" t="str">
            <v/>
          </cell>
        </row>
        <row r="1732">
          <cell r="A1732" t="str">
            <v>16.04.050</v>
          </cell>
          <cell r="B1732" t="str">
            <v>PINTURA A OLEO EM ESQUADRIAS DE MADEIRA, DUAS DEMAOS, COM APARELHAMENTO E SEM EMASSAMENTO, INCLUSIVE APLICACAO DE FUNDO SINTETICO NIVELADOR BRANCO FOSCO, UMA DEMAO.</v>
          </cell>
          <cell r="C1732" t="str">
            <v>m2</v>
          </cell>
          <cell r="D1732">
            <v>11.07</v>
          </cell>
          <cell r="E1732">
            <v>8.52</v>
          </cell>
          <cell r="F1732" t="str">
            <v>EMLURB</v>
          </cell>
        </row>
        <row r="1733">
          <cell r="A1733" t="str">
            <v/>
          </cell>
        </row>
        <row r="1734">
          <cell r="A1734" t="str">
            <v>16.04.051</v>
          </cell>
          <cell r="B1734" t="str">
            <v xml:space="preserve">PINTURA A ÓLEO EM ESQUADRIAS DE MADEIRA, DUAS DEMÃOS, COM APARELHAMENTO, SEM EMASSAMENTO E SEM APLICAÇÃO DE FUNDO BRANCO FOSCO. INCLUSO LIXAMENTO. </v>
          </cell>
          <cell r="C1734" t="str">
            <v>m2</v>
          </cell>
          <cell r="D1734">
            <v>6.89</v>
          </cell>
          <cell r="E1734">
            <v>5.3</v>
          </cell>
          <cell r="F1734" t="str">
            <v>SEDUC</v>
          </cell>
        </row>
        <row r="1735">
          <cell r="A1735" t="str">
            <v/>
          </cell>
        </row>
        <row r="1736">
          <cell r="A1736" t="str">
            <v>16.04.060</v>
          </cell>
          <cell r="B1736" t="str">
            <v>PINTURA A OLEO EM ESQUADRIAS DE MADEIRA, DUAS DEMAOS, INCLUSIVE APLICACAO DE FUNDO SINTETICO NIVELADOR BRANCO FOSCO, DUAS DEMAOS, COM MASSA A OLEO, DUAS DEMAOS.</v>
          </cell>
          <cell r="C1736" t="str">
            <v>m2</v>
          </cell>
          <cell r="D1736">
            <v>24.75</v>
          </cell>
          <cell r="E1736">
            <v>19.04</v>
          </cell>
          <cell r="F1736" t="str">
            <v>EMLURB</v>
          </cell>
        </row>
        <row r="1737">
          <cell r="A1737" t="str">
            <v/>
          </cell>
        </row>
        <row r="1738">
          <cell r="A1738" t="str">
            <v>16.04.070</v>
          </cell>
          <cell r="B1738" t="str">
            <v>PINTURA A OLEO EM ESQUADRIAS DE FERRO, DUAS DEMAOS, SEM RASPAGEM E SEM APARELHAMENTO.</v>
          </cell>
          <cell r="C1738" t="str">
            <v>m2</v>
          </cell>
          <cell r="D1738">
            <v>9.65</v>
          </cell>
          <cell r="E1738">
            <v>7.43</v>
          </cell>
          <cell r="F1738" t="str">
            <v>EMLURB</v>
          </cell>
        </row>
        <row r="1739">
          <cell r="A1739" t="str">
            <v/>
          </cell>
        </row>
        <row r="1740">
          <cell r="A1740" t="str">
            <v>16.04.080</v>
          </cell>
          <cell r="B1740" t="str">
            <v>PINTURA A OLEO EM ESQUADRIAS DE FERRO, DUAS DEMAOS, COM RASPAGEM E APARELHAMENTO COM ZARCAO.</v>
          </cell>
          <cell r="C1740" t="str">
            <v>m2</v>
          </cell>
          <cell r="D1740">
            <v>17.97</v>
          </cell>
          <cell r="E1740">
            <v>13.83</v>
          </cell>
          <cell r="F1740" t="str">
            <v>EMLURB</v>
          </cell>
        </row>
        <row r="1741">
          <cell r="A1741" t="str">
            <v/>
          </cell>
        </row>
        <row r="1742">
          <cell r="A1742" t="str">
            <v>16.04.090</v>
          </cell>
          <cell r="B1742" t="str">
            <v>PINTURA COM ESMALTE SINTETICO EM ESQUADRIA DE FERRO, DUAS DEMAOS, SEM RASPAGEM E SEM APARELHAMENTO.</v>
          </cell>
          <cell r="C1742" t="str">
            <v>m2</v>
          </cell>
          <cell r="D1742">
            <v>9.65</v>
          </cell>
          <cell r="E1742">
            <v>7.43</v>
          </cell>
          <cell r="F1742" t="str">
            <v>EMLURB</v>
          </cell>
        </row>
        <row r="1743">
          <cell r="A1743" t="str">
            <v/>
          </cell>
        </row>
        <row r="1744">
          <cell r="A1744" t="str">
            <v>16.04.100</v>
          </cell>
          <cell r="B1744" t="str">
            <v>PINTURA COM ESMALTE SINTETICO EM ESQUADRIA DE FERRO, DUAS DEMAOS, COM RASPAGEM E APARELHAMENTO COM ZARCAO.</v>
          </cell>
          <cell r="C1744" t="str">
            <v>m2</v>
          </cell>
          <cell r="D1744">
            <v>17.97</v>
          </cell>
          <cell r="E1744">
            <v>13.83</v>
          </cell>
          <cell r="F1744" t="str">
            <v>EMLURB</v>
          </cell>
        </row>
        <row r="1745">
          <cell r="A1745" t="str">
            <v/>
          </cell>
        </row>
        <row r="1746">
          <cell r="A1746" t="str">
            <v>16.04.110</v>
          </cell>
          <cell r="B1746" t="str">
            <v>PINTURA COM ESMALTE SINTETICO EM ESQUADRIA DE FERRO GALVANIZADO, DUAS DEMAOS, SEM RASPAGEM E APARELHAMENTO COM GALVO PRIMER.</v>
          </cell>
          <cell r="C1746" t="str">
            <v>m2</v>
          </cell>
          <cell r="D1746">
            <v>16.170000000000002</v>
          </cell>
          <cell r="E1746">
            <v>12.44</v>
          </cell>
          <cell r="F1746" t="str">
            <v>EMLURB</v>
          </cell>
        </row>
        <row r="1747">
          <cell r="A1747" t="str">
            <v/>
          </cell>
        </row>
        <row r="1748">
          <cell r="A1748" t="str">
            <v>16.04.120</v>
          </cell>
          <cell r="B1748" t="str">
            <v>PINTURA COM ESMALTE SINTETICO EM ESQUADRIAS DE FERRO GALVANIZADO, DUAS DEMAOS, COM RASPAGEM E APARELHAMENTO COM GALVO PRIMER.</v>
          </cell>
          <cell r="C1748" t="str">
            <v>m2</v>
          </cell>
          <cell r="D1748">
            <v>18.850000000000001</v>
          </cell>
          <cell r="E1748">
            <v>14.5</v>
          </cell>
          <cell r="F1748" t="str">
            <v>EMLURB</v>
          </cell>
        </row>
        <row r="1749">
          <cell r="A1749" t="str">
            <v/>
          </cell>
        </row>
        <row r="1750">
          <cell r="A1750" t="str">
            <v>16.04.130</v>
          </cell>
          <cell r="B1750" t="str">
            <v>PINTURA COM ESMALTE SINTÉTICO, VERDE ESCOLAR FOSCO, EM DUAS DEMÃOS, SOBRE QUADRO VERDE</v>
          </cell>
          <cell r="C1750" t="str">
            <v>m2</v>
          </cell>
          <cell r="D1750">
            <v>10.97</v>
          </cell>
          <cell r="E1750">
            <v>8.44</v>
          </cell>
          <cell r="F1750" t="str">
            <v>SEDUC</v>
          </cell>
        </row>
        <row r="1751">
          <cell r="A1751" t="str">
            <v/>
          </cell>
        </row>
        <row r="1752">
          <cell r="A1752" t="str">
            <v>16.05.010</v>
          </cell>
          <cell r="B1752" t="str">
            <v>PINTURA COM VERNIZ COPAL SINTETICO, DUAS DEMAOS, EM ESQUADRIAS DE MADEIRA.</v>
          </cell>
          <cell r="C1752" t="str">
            <v>m2</v>
          </cell>
          <cell r="D1752">
            <v>8.09</v>
          </cell>
          <cell r="E1752">
            <v>6.23</v>
          </cell>
          <cell r="F1752" t="str">
            <v>EMLURB</v>
          </cell>
        </row>
        <row r="1753">
          <cell r="A1753" t="str">
            <v/>
          </cell>
        </row>
        <row r="1754">
          <cell r="A1754" t="str">
            <v>16.05.030</v>
          </cell>
          <cell r="B1754" t="str">
            <v>PINTURA COM VERNIZ ACRILICO, TRES DEMAOS, SOBRE TIJOLO NATURAL OU CONCRETO APARENTE, INCLUSIVE FUNDO PREPARADOR, UMA DEMAO.</v>
          </cell>
          <cell r="C1754" t="str">
            <v>m2</v>
          </cell>
          <cell r="D1754">
            <v>10.67</v>
          </cell>
          <cell r="E1754">
            <v>8.2100000000000009</v>
          </cell>
          <cell r="F1754" t="str">
            <v>EMLURB</v>
          </cell>
        </row>
        <row r="1755">
          <cell r="A1755" t="str">
            <v/>
          </cell>
        </row>
        <row r="1756">
          <cell r="A1756" t="str">
            <v>16.05.040</v>
          </cell>
          <cell r="B1756" t="str">
            <v>PINTURA COM VERNIZ POLIURETANICO, TRES DEMAOS SOBRE MADEIRA.</v>
          </cell>
          <cell r="C1756" t="str">
            <v>m2</v>
          </cell>
          <cell r="D1756">
            <v>9.39</v>
          </cell>
          <cell r="E1756">
            <v>7.23</v>
          </cell>
          <cell r="F1756" t="str">
            <v>EMLURB</v>
          </cell>
        </row>
        <row r="1757">
          <cell r="A1757" t="str">
            <v/>
          </cell>
        </row>
        <row r="1758">
          <cell r="A1758" t="str">
            <v>16.05.050</v>
          </cell>
          <cell r="B1758" t="str">
            <v>PINTURA PARA TRATAMENTO EM MADEIRA COM IMUNIZANTE,TIPO PENETROL CUPIM,DA VEDACIT OU SIMILAR, DUAS DEMAOS.</v>
          </cell>
          <cell r="C1758" t="str">
            <v>m2</v>
          </cell>
          <cell r="D1758">
            <v>10.4</v>
          </cell>
          <cell r="E1758">
            <v>8</v>
          </cell>
          <cell r="F1758" t="str">
            <v>EMLURB</v>
          </cell>
        </row>
        <row r="1759">
          <cell r="A1759" t="str">
            <v/>
          </cell>
        </row>
        <row r="1760">
          <cell r="A1760" t="str">
            <v>16.06.010</v>
          </cell>
          <cell r="B1760" t="str">
            <v>PINTURA A BASE DE SILICONE, DUAS DEMAOS,SOBRE PAREDE DE CONCRETO OU DE TIJOLOS CERAMICOS.</v>
          </cell>
          <cell r="C1760" t="str">
            <v>m2</v>
          </cell>
          <cell r="D1760">
            <v>31.38</v>
          </cell>
          <cell r="E1760">
            <v>24.14</v>
          </cell>
          <cell r="F1760" t="str">
            <v>EMLURB</v>
          </cell>
        </row>
        <row r="1761">
          <cell r="A1761" t="str">
            <v/>
          </cell>
        </row>
        <row r="1762">
          <cell r="A1762" t="str">
            <v>16.07.020</v>
          </cell>
          <cell r="B1762" t="str">
            <v>PINTURA A BASE DE EPOXI, DUAS DEMAOS, SEM EMASSAMENTO.</v>
          </cell>
          <cell r="C1762" t="str">
            <v>m2</v>
          </cell>
          <cell r="D1762">
            <v>20.420000000000002</v>
          </cell>
          <cell r="E1762">
            <v>15.71</v>
          </cell>
          <cell r="F1762" t="str">
            <v>EMLURB</v>
          </cell>
        </row>
        <row r="1763">
          <cell r="A1763" t="str">
            <v/>
          </cell>
        </row>
        <row r="1764">
          <cell r="A1764" t="str">
            <v>16.07.021</v>
          </cell>
          <cell r="B1764" t="str">
            <v>APLICAÇÃO DE VERNIZ PARA CONCRETO APARENTE  TIPO DEKGUARD FS DA FOSROC EM DUAS DEMÃOS SOBRE PRIMER NITOPRIMER AW DA FOSROC OU SIMILAR.</v>
          </cell>
          <cell r="C1764" t="str">
            <v>m2</v>
          </cell>
          <cell r="D1764">
            <v>18.899999999999999</v>
          </cell>
          <cell r="E1764">
            <v>14.54</v>
          </cell>
          <cell r="F1764" t="str">
            <v>SEDUC</v>
          </cell>
        </row>
        <row r="1765">
          <cell r="A1765" t="str">
            <v/>
          </cell>
        </row>
        <row r="1766">
          <cell r="A1766" t="str">
            <v>16.08.010</v>
          </cell>
          <cell r="B1766" t="str">
            <v>PINTURA A BASE DE TINTA ACRILICA CORALPISO,NOVACOR OU SIMILAR PARA PISOS DE QUADRAS DE ESPORTES, ESTACIONAMENTOS, PASSEIOS, ETC(02 DEMAOS),INCLUSIVE PREPARO DA SUPERFICIE QUE DEVE ESTAR LIMPA, SECA E ISENTA DE GORDURA, GRAXA OU MOFO.</v>
          </cell>
          <cell r="C1766" t="str">
            <v>m2</v>
          </cell>
          <cell r="D1766">
            <v>15.27</v>
          </cell>
          <cell r="E1766">
            <v>11.75</v>
          </cell>
          <cell r="F1766" t="str">
            <v>EMLURB</v>
          </cell>
        </row>
        <row r="1767">
          <cell r="A1767" t="str">
            <v/>
          </cell>
        </row>
        <row r="1768">
          <cell r="A1768" t="str">
            <v>16.08.100</v>
          </cell>
          <cell r="B1768"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68" t="str">
            <v>m</v>
          </cell>
          <cell r="D1768">
            <v>6.16</v>
          </cell>
          <cell r="E1768">
            <v>4.74</v>
          </cell>
          <cell r="F1768" t="str">
            <v>EMLURB</v>
          </cell>
        </row>
        <row r="1769">
          <cell r="A1769" t="str">
            <v/>
          </cell>
        </row>
        <row r="1770">
          <cell r="A1770" t="str">
            <v>17.00.000</v>
          </cell>
          <cell r="B1770" t="str">
            <v>URBANIZACAO</v>
          </cell>
        </row>
        <row r="1771">
          <cell r="A1771" t="str">
            <v/>
          </cell>
        </row>
        <row r="1772">
          <cell r="A1772" t="str">
            <v>17.01.020</v>
          </cell>
          <cell r="B1772" t="str">
            <v>PASSEIO EM PEDRA PORTUGUESA ASSENTADA SOBRE ARGAMASSA SECA DE CIMENTO E AREIA NO TRACO 1:6 E REJUNTADA COM ARGAMASSA SECA DE CIMENTO E AREIA NO TRACO 1:2.</v>
          </cell>
          <cell r="C1772" t="str">
            <v>m2</v>
          </cell>
          <cell r="D1772">
            <v>40.75</v>
          </cell>
          <cell r="E1772">
            <v>31.35</v>
          </cell>
          <cell r="F1772" t="str">
            <v>EMLURB</v>
          </cell>
        </row>
        <row r="1773">
          <cell r="A1773" t="str">
            <v/>
          </cell>
        </row>
        <row r="1774">
          <cell r="A1774" t="str">
            <v>17.01.030</v>
          </cell>
          <cell r="B1774" t="str">
            <v>PASSEIO DE CONCRETO 1:4:8 COM 5,0 CM DE ESPESSURA, CAPEADO COM CIMENTO E AREIA NO TRACO 1:3, TENDO 2,0 CM DE ESPESSURA.</v>
          </cell>
          <cell r="C1774" t="str">
            <v>m2</v>
          </cell>
          <cell r="D1774">
            <v>38.1</v>
          </cell>
          <cell r="E1774">
            <v>29.31</v>
          </cell>
          <cell r="F1774" t="str">
            <v>EMLURB</v>
          </cell>
        </row>
        <row r="1775">
          <cell r="A1775" t="str">
            <v/>
          </cell>
        </row>
        <row r="1776">
          <cell r="A1776" t="str">
            <v>17.01.040</v>
          </cell>
          <cell r="B1776" t="str">
            <v>PASSEIO DE CONCRETO 1:3:5 COM 5,0 CM DE ESPESSURA E JUNTAS SECAS EM QUADROS DE 1,0 X 2,0 M.</v>
          </cell>
          <cell r="C1776" t="str">
            <v>m2</v>
          </cell>
          <cell r="D1776">
            <v>30.49</v>
          </cell>
          <cell r="E1776">
            <v>23.46</v>
          </cell>
          <cell r="F1776" t="str">
            <v>EMLURB</v>
          </cell>
        </row>
        <row r="1777">
          <cell r="A1777" t="str">
            <v/>
          </cell>
        </row>
        <row r="1778">
          <cell r="A1778" t="str">
            <v>17.01.050</v>
          </cell>
          <cell r="B1778" t="str">
            <v>PASSEIO DE CONCRETO 1:2,5:4 COM 5,0 CM DE ESPESSURA E JUNTAS SECAS EM QUADROS DE 1,0 X 2,0 M.</v>
          </cell>
          <cell r="C1778" t="str">
            <v>m2</v>
          </cell>
          <cell r="D1778">
            <v>31.78</v>
          </cell>
          <cell r="E1778">
            <v>24.45</v>
          </cell>
          <cell r="F1778" t="str">
            <v>EMLURB</v>
          </cell>
        </row>
        <row r="1779">
          <cell r="A1779" t="str">
            <v/>
          </cell>
        </row>
        <row r="1780">
          <cell r="A1780" t="str">
            <v>17.01.060</v>
          </cell>
          <cell r="B1780" t="str">
            <v>PASSEIO DE CONCRETO 1:3:5 COM 5,0 CM DE ESPESSURA E JUNTAS DE MADEIRA EM QUADROS DE 1,2 X 1,2 M.</v>
          </cell>
          <cell r="C1780" t="str">
            <v>m2</v>
          </cell>
          <cell r="D1780">
            <v>31.6</v>
          </cell>
          <cell r="E1780">
            <v>24.31</v>
          </cell>
          <cell r="F1780" t="str">
            <v>EMLURB</v>
          </cell>
        </row>
        <row r="1781">
          <cell r="A1781" t="str">
            <v/>
          </cell>
        </row>
        <row r="1782">
          <cell r="A1782" t="str">
            <v>17.01.070</v>
          </cell>
          <cell r="B1782" t="str">
            <v>PASSEIO DE CONCRETO 1:2,5:4 COM 5,0 CM DE ESPESSURA E JUNTAS DE MADEIRA EM QUADROS DE 1,2 X 1,2 M.</v>
          </cell>
          <cell r="C1782" t="str">
            <v>m2</v>
          </cell>
          <cell r="D1782">
            <v>32.89</v>
          </cell>
          <cell r="E1782">
            <v>25.3</v>
          </cell>
          <cell r="F1782" t="str">
            <v>EMLURB</v>
          </cell>
        </row>
        <row r="1783">
          <cell r="A1783" t="str">
            <v/>
          </cell>
        </row>
        <row r="1784">
          <cell r="A1784" t="str">
            <v>17.01.080</v>
          </cell>
          <cell r="B1784" t="str">
            <v>PASSEIO DE CONCRETO 1:3:5 COM 5,0 CM DE ESPESSURA E JUNTAS DE ASFALTO EM QUADROS DE 1,0 X 2,0 M.</v>
          </cell>
          <cell r="C1784" t="str">
            <v>m2</v>
          </cell>
          <cell r="D1784">
            <v>36.11</v>
          </cell>
          <cell r="E1784">
            <v>27.78</v>
          </cell>
          <cell r="F1784" t="str">
            <v>EMLURB</v>
          </cell>
        </row>
        <row r="1785">
          <cell r="A1785" t="str">
            <v/>
          </cell>
        </row>
        <row r="1786">
          <cell r="A1786" t="str">
            <v>17.01.090</v>
          </cell>
          <cell r="B1786" t="str">
            <v>PASSEIO DE CONCRETO 1:2,5:4 COM 5,0 CM DE ESPESSURA E JUNTAS DE ASFALTO EM QUADROS DE 1,0 X 2,0 M.</v>
          </cell>
          <cell r="C1786" t="str">
            <v>m2</v>
          </cell>
          <cell r="D1786">
            <v>37.4</v>
          </cell>
          <cell r="E1786">
            <v>28.77</v>
          </cell>
          <cell r="F1786" t="str">
            <v>EMLURB</v>
          </cell>
        </row>
        <row r="1787">
          <cell r="A1787" t="str">
            <v/>
          </cell>
        </row>
        <row r="1788">
          <cell r="A1788" t="str">
            <v>17.01.100</v>
          </cell>
          <cell r="B1788" t="str">
            <v>PASSEIO DE CONCRETO 1:3:5 COM 5,0 CM DE ESPESSURA E JUNTAS RISCADAS EM QUADROS DE 1,0 X 2,0 M.</v>
          </cell>
          <cell r="C1788" t="str">
            <v>m2</v>
          </cell>
          <cell r="D1788">
            <v>23.06</v>
          </cell>
          <cell r="E1788">
            <v>17.739999999999998</v>
          </cell>
          <cell r="F1788" t="str">
            <v>EMLURB</v>
          </cell>
        </row>
        <row r="1789">
          <cell r="A1789" t="str">
            <v/>
          </cell>
        </row>
        <row r="1790">
          <cell r="A1790" t="str">
            <v>17.01.110</v>
          </cell>
          <cell r="B1790" t="str">
            <v>PASSEIO DE CONCRETO 1:2,5:4 COM 5,0 CM DE ESPESSURA E JUNTAS RISCADAS EM QUADROS DE 1,0X 2,0 M.</v>
          </cell>
          <cell r="C1790" t="str">
            <v>m2</v>
          </cell>
          <cell r="D1790">
            <v>24.34</v>
          </cell>
          <cell r="E1790">
            <v>18.73</v>
          </cell>
          <cell r="F1790" t="str">
            <v>EMLURB</v>
          </cell>
        </row>
        <row r="1791">
          <cell r="A1791" t="str">
            <v/>
          </cell>
        </row>
        <row r="1792">
          <cell r="A1792" t="str">
            <v>17.01.113</v>
          </cell>
          <cell r="B1792" t="str">
            <v>FORNEC.E EXEC.CALÇADA ACESSO CONC MAGRO 1:3:5 ESP  5 CM COM ACAB CIMENTADO ÁSPERO TR. 1:4 ESP.2 CM  JUNTA DE MAD. 2 X 1 CM. ALVEN. DE TIJ. 8 FUROS 1/2 VEZ P/ CONT. ATERRO CAIXÃO,CALÇ H=20CM, 2 LADOS, SOBRE LASTR. CONC. MAG C/3CM. REV. CHAPISCO TR. 1:3 CIM</v>
          </cell>
          <cell r="C1792" t="str">
            <v>m2</v>
          </cell>
          <cell r="D1792">
            <v>69.45</v>
          </cell>
          <cell r="E1792">
            <v>53.43</v>
          </cell>
          <cell r="F1792" t="str">
            <v>SEDUC</v>
          </cell>
        </row>
        <row r="1793">
          <cell r="A1793" t="str">
            <v/>
          </cell>
        </row>
        <row r="1794">
          <cell r="A1794" t="str">
            <v>17.01.114</v>
          </cell>
          <cell r="B1794"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94" t="str">
            <v>m</v>
          </cell>
          <cell r="D1794">
            <v>51.38</v>
          </cell>
          <cell r="E1794">
            <v>39.53</v>
          </cell>
          <cell r="F1794" t="str">
            <v>SEDUC</v>
          </cell>
        </row>
        <row r="1795">
          <cell r="A1795" t="str">
            <v/>
          </cell>
        </row>
        <row r="1796">
          <cell r="A1796" t="str">
            <v>17.01.115</v>
          </cell>
          <cell r="B1796"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96" t="str">
            <v>m</v>
          </cell>
          <cell r="D1796">
            <v>80.02</v>
          </cell>
          <cell r="E1796">
            <v>61.56</v>
          </cell>
          <cell r="F1796" t="str">
            <v>SEDUC</v>
          </cell>
        </row>
        <row r="1797">
          <cell r="A1797" t="str">
            <v/>
          </cell>
        </row>
        <row r="1798">
          <cell r="A1798" t="str">
            <v>17.01.120</v>
          </cell>
          <cell r="B1798" t="str">
            <v>PASSEIO EM LAJOTA DE CONCRETO 50 X 50, APLICADO SOBRE LASTRO DE CONCRETO 1:4:8 DE 5 CM DE ESPESSURA, INCLUSIVE EXECUCAO DO LASTRO.</v>
          </cell>
          <cell r="C1798" t="str">
            <v>m2</v>
          </cell>
          <cell r="D1798">
            <v>56.84</v>
          </cell>
          <cell r="E1798">
            <v>43.73</v>
          </cell>
          <cell r="F1798" t="str">
            <v>EMLURB</v>
          </cell>
        </row>
        <row r="1799">
          <cell r="A1799" t="str">
            <v/>
          </cell>
        </row>
        <row r="1800">
          <cell r="A1800" t="str">
            <v>17.01.130</v>
          </cell>
          <cell r="B1800" t="str">
            <v>PASSEIO EM LAJOTA DE CONCRETO 50 X 50, APLICADO SOBRE LASTRO DE CONCRETO JA PRONTO.</v>
          </cell>
          <cell r="C1800" t="str">
            <v>m2</v>
          </cell>
          <cell r="D1800">
            <v>35.58</v>
          </cell>
          <cell r="E1800">
            <v>27.37</v>
          </cell>
          <cell r="F1800" t="str">
            <v>EMLURB</v>
          </cell>
        </row>
        <row r="1801">
          <cell r="A1801" t="str">
            <v/>
          </cell>
        </row>
        <row r="1802">
          <cell r="A1802" t="str">
            <v>17.01.140</v>
          </cell>
          <cell r="B1802" t="str">
            <v>PASSEIO EM LAJOTA DE CONCRETO 50 X 50, APLICADO SOBRE TERRENO, INCLUSIVE REGULARIZACAO DO MESMO.</v>
          </cell>
          <cell r="C1802" t="str">
            <v>m2</v>
          </cell>
          <cell r="D1802">
            <v>37.159999999999997</v>
          </cell>
          <cell r="E1802">
            <v>28.59</v>
          </cell>
          <cell r="F1802" t="str">
            <v>EMLURB</v>
          </cell>
        </row>
        <row r="1803">
          <cell r="A1803" t="str">
            <v/>
          </cell>
        </row>
        <row r="1804">
          <cell r="A1804" t="str">
            <v>17.01.145</v>
          </cell>
          <cell r="B1804" t="str">
            <v>REVESTIMENTO COM PEDRAS GRANITICAS DE DIMENSOES MEDIAS (0,45 X 0,45 X 0,05) M E COM UMA SUPERFICIE PLANA (NAO TRABALHADA), ASSENTADAS E REJUNTADAS COM ARGAMASSA DE CIMENTO E AREIA NO TRACO 1:6.</v>
          </cell>
          <cell r="C1804" t="str">
            <v>m2</v>
          </cell>
          <cell r="D1804">
            <v>59.81</v>
          </cell>
          <cell r="E1804">
            <v>46.01</v>
          </cell>
          <cell r="F1804" t="str">
            <v>EMLURB</v>
          </cell>
        </row>
        <row r="1805">
          <cell r="A1805" t="str">
            <v/>
          </cell>
        </row>
        <row r="1806">
          <cell r="A1806" t="str">
            <v>17.01.150</v>
          </cell>
          <cell r="B1806" t="str">
            <v>REPOSICAO DE PASSEIO DE PEDRA PORTUGUESA ASSENTADA SOBRE ARGAMASSA SECA DE CIM. E AREIA NO TRACO 1:6 E REJUNTADA COM ARGAMASSA DE CIMENTO E AREIA NO TRACO 1:2.</v>
          </cell>
          <cell r="C1806" t="str">
            <v>m2</v>
          </cell>
          <cell r="D1806">
            <v>28.87</v>
          </cell>
          <cell r="E1806">
            <v>22.21</v>
          </cell>
          <cell r="F1806" t="str">
            <v>EMLURB</v>
          </cell>
        </row>
        <row r="1807">
          <cell r="A1807" t="str">
            <v/>
          </cell>
        </row>
        <row r="1808">
          <cell r="A1808" t="str">
            <v>17.01.160</v>
          </cell>
          <cell r="B1808" t="str">
            <v>REPOSICAO DE PASSEIO EM LAJOTA DE CONCRETO 50 X 50 , APLICADA SOBRE TERRENO REGULARIZADO OU LASTRO DE CONCRETO ( SO O ASSENTAMENTO ).</v>
          </cell>
          <cell r="C1808" t="str">
            <v>m2</v>
          </cell>
          <cell r="D1808">
            <v>23.23</v>
          </cell>
          <cell r="E1808">
            <v>17.87</v>
          </cell>
          <cell r="F1808" t="str">
            <v>EMLURB</v>
          </cell>
        </row>
        <row r="1809">
          <cell r="A1809" t="str">
            <v/>
          </cell>
        </row>
        <row r="1810">
          <cell r="A1810" t="str">
            <v>17.01.170</v>
          </cell>
          <cell r="B1810" t="str">
            <v>FORNECIMENTO E EXECUÇÃO DE PISO TÁTIL, DIMENSÕES 0,50X0,50M COM ESP.3CM, ASSENTADA COM ARGAMASSA DE CIMENTO E AREIA 1:6 (ESP:2,5CM) E REJUNTADA COM ARGAMASSA DE CIMENTO E AREIA 1:4, SOBRE LASTRO DE CONCRETO PRONTO.</v>
          </cell>
          <cell r="C1810" t="str">
            <v>m2</v>
          </cell>
          <cell r="D1810">
            <v>40.840000000000003</v>
          </cell>
          <cell r="E1810">
            <v>31.42</v>
          </cell>
          <cell r="F1810" t="str">
            <v>SEDUC</v>
          </cell>
        </row>
        <row r="1811">
          <cell r="A1811" t="str">
            <v/>
          </cell>
        </row>
        <row r="1812">
          <cell r="A1812" t="str">
            <v>17.02.010</v>
          </cell>
          <cell r="B1812" t="str">
            <v>FORNECIMENTO DE BARRO DE JARDIM (POSTO OBRA NA PRACA DO RECIFE).</v>
          </cell>
          <cell r="C1812" t="str">
            <v>m3</v>
          </cell>
          <cell r="D1812">
            <v>52</v>
          </cell>
          <cell r="E1812">
            <v>40</v>
          </cell>
          <cell r="F1812" t="str">
            <v>EMLURB</v>
          </cell>
        </row>
        <row r="1813">
          <cell r="A1813" t="str">
            <v/>
          </cell>
        </row>
        <row r="1814">
          <cell r="A1814" t="str">
            <v>17.02.020</v>
          </cell>
          <cell r="B1814" t="str">
            <v>FORNECIMENTO DE ESTRUME BOVINO CURTIDO (POSTO OBRA NA PRACA DO RECIFE).</v>
          </cell>
          <cell r="C1814" t="str">
            <v>m3</v>
          </cell>
          <cell r="D1814">
            <v>65</v>
          </cell>
          <cell r="E1814">
            <v>50</v>
          </cell>
          <cell r="F1814" t="str">
            <v>EMLURB</v>
          </cell>
        </row>
        <row r="1815">
          <cell r="A1815" t="str">
            <v/>
          </cell>
        </row>
        <row r="1816">
          <cell r="A1816" t="str">
            <v>17.02.025</v>
          </cell>
          <cell r="B1816" t="str">
            <v>FORNECIMENTO DE PO DE COCO (POSTO OBRA NA PRACA DO RECIFE).</v>
          </cell>
          <cell r="C1816" t="str">
            <v>m3</v>
          </cell>
          <cell r="D1816">
            <v>65</v>
          </cell>
          <cell r="E1816">
            <v>50</v>
          </cell>
          <cell r="F1816" t="str">
            <v>EMLURB</v>
          </cell>
        </row>
        <row r="1817">
          <cell r="A1817" t="str">
            <v/>
          </cell>
        </row>
        <row r="1818">
          <cell r="A1818" t="str">
            <v>17.02.030</v>
          </cell>
          <cell r="B1818" t="str">
            <v>FORNECIMENTO DE CASCALHINHO, INCLUSIVE O ESPALHAMENTO DO MESMO ( POSTO OBRA NA PRACA DO RECIFE)</v>
          </cell>
          <cell r="C1818" t="str">
            <v>m3</v>
          </cell>
          <cell r="D1818">
            <v>63.24</v>
          </cell>
          <cell r="E1818">
            <v>48.65</v>
          </cell>
          <cell r="F1818" t="str">
            <v>EMLURB</v>
          </cell>
        </row>
        <row r="1819">
          <cell r="A1819" t="str">
            <v/>
          </cell>
        </row>
        <row r="1820">
          <cell r="A1820" t="str">
            <v>17.02.040</v>
          </cell>
          <cell r="B1820" t="str">
            <v>FORNECIMENTO DE CASCALHINHO, SEM O ESPALHAMENTO DO MESMO ( POSTO OBRA NA PRACA DO RECIFE).</v>
          </cell>
          <cell r="C1820" t="str">
            <v>m3</v>
          </cell>
          <cell r="D1820">
            <v>62.4</v>
          </cell>
          <cell r="E1820">
            <v>48</v>
          </cell>
          <cell r="F1820" t="str">
            <v>EMLURB</v>
          </cell>
        </row>
        <row r="1821">
          <cell r="A1821" t="str">
            <v/>
          </cell>
        </row>
        <row r="1822">
          <cell r="A1822" t="str">
            <v>17.02.050</v>
          </cell>
          <cell r="B1822" t="str">
            <v>FORNECIMENTO DE VARAO COM 2,0 M DE ALTURA E DIAMETRO DE 3,0 CM PARA TUTORAMENTO DE MUDAS INCLUSIVE O ASSENTAMENTO.</v>
          </cell>
          <cell r="C1822" t="str">
            <v>Un</v>
          </cell>
          <cell r="D1822">
            <v>5.01</v>
          </cell>
          <cell r="E1822">
            <v>3.86</v>
          </cell>
          <cell r="F1822" t="str">
            <v>EMLURB</v>
          </cell>
        </row>
        <row r="1823">
          <cell r="A1823" t="str">
            <v/>
          </cell>
        </row>
        <row r="1824">
          <cell r="A1824" t="str">
            <v>17.02.060</v>
          </cell>
          <cell r="B1824" t="str">
            <v>FORNECIMENTO DE VARAO COM 2,0 M DE ALTURA E DIAMETRO DE 3,0 CM PARA TUTORAMENTO DE MUDAS SEM O ASSENTAMENTO DO MESMO.</v>
          </cell>
          <cell r="C1824" t="str">
            <v>Un</v>
          </cell>
          <cell r="D1824">
            <v>4.55</v>
          </cell>
          <cell r="E1824">
            <v>3.5</v>
          </cell>
          <cell r="F1824" t="str">
            <v>EMLURB</v>
          </cell>
        </row>
        <row r="1825">
          <cell r="A1825" t="str">
            <v/>
          </cell>
        </row>
        <row r="1826">
          <cell r="A1826" t="str">
            <v>17.02.070</v>
          </cell>
          <cell r="B1826" t="str">
            <v>FORNECIMENTO DE ESTACAS PARA SUSTENTACAO DE GRADES DE PROTECAO DE MUDAS COM 2,0 M DE ALTURA E DIAMETRO DE 5,0 CM,INCLUSIVE O ASSENTAMENTO DA MESMA.</v>
          </cell>
          <cell r="C1826" t="str">
            <v>Un</v>
          </cell>
          <cell r="D1826">
            <v>5.79</v>
          </cell>
          <cell r="E1826">
            <v>4.46</v>
          </cell>
          <cell r="F1826" t="str">
            <v>EMLURB</v>
          </cell>
        </row>
        <row r="1827">
          <cell r="A1827" t="str">
            <v/>
          </cell>
        </row>
        <row r="1828">
          <cell r="A1828" t="str">
            <v>17.02.080</v>
          </cell>
          <cell r="B1828" t="str">
            <v>FORNECIMENTO DE ESTACAS PARA SUSTENTACAO DE GRADES DE PROTECAO DE MUDAS COM 2,0 M DE ALTURA E DIAMETRO DE 5,0 CM, SEM O ASSENTAMENTO DA MESMA.</v>
          </cell>
          <cell r="C1828" t="str">
            <v>Un</v>
          </cell>
          <cell r="D1828">
            <v>5.33</v>
          </cell>
          <cell r="E1828">
            <v>4.0999999999999996</v>
          </cell>
          <cell r="F1828" t="str">
            <v>EMLURB</v>
          </cell>
        </row>
        <row r="1829">
          <cell r="A1829" t="str">
            <v/>
          </cell>
        </row>
        <row r="1830">
          <cell r="A1830" t="str">
            <v>17.02.090</v>
          </cell>
          <cell r="B1830" t="str">
            <v>FORNECIMENTO DE GRADES DE RIPAS DE MACARANDUBA, COM 1,80 M DE ALTURA POR 1,50 M DE LARGURA,CONFECCIONADAS COM 12 RIPAS DE 5 CM DE LARGURA E 3 FIADAS DE ARAME GALVANIZADO N. 14,INCLUSIVE ASSENTAMENTO.</v>
          </cell>
          <cell r="C1830" t="str">
            <v>Un</v>
          </cell>
          <cell r="D1830">
            <v>46.95</v>
          </cell>
          <cell r="E1830">
            <v>36.119999999999997</v>
          </cell>
          <cell r="F1830" t="str">
            <v>EMLURB</v>
          </cell>
        </row>
        <row r="1831">
          <cell r="A1831" t="str">
            <v/>
          </cell>
        </row>
        <row r="1832">
          <cell r="A1832" t="str">
            <v>17.02.100</v>
          </cell>
          <cell r="B1832" t="str">
            <v>FORNECIMENTO DE GRADES DE RIPAS DE MACARANDUBA, COM 1,80 M DE ALTURA POR 1,50 M DE LARGURA CONFECCIONADAS COM 12 RIPAS DE 5 CM DE LARGURA E 3 FIADAS DE ARAME GALVANIZADO N. 14, SEM O ASSENTAMENTO.</v>
          </cell>
          <cell r="C1832" t="str">
            <v>Un</v>
          </cell>
          <cell r="D1832">
            <v>45.5</v>
          </cell>
          <cell r="E1832">
            <v>35</v>
          </cell>
          <cell r="F1832" t="str">
            <v>EMLURB</v>
          </cell>
        </row>
        <row r="1833">
          <cell r="A1833" t="str">
            <v/>
          </cell>
        </row>
        <row r="1834">
          <cell r="A1834" t="str">
            <v>17.03.010</v>
          </cell>
          <cell r="B1834" t="str">
            <v>MEIO-FIO DE ALVENARIA REVESTIDO COM ARGAMASSA DE CIMENTO E AREIA 1:3.</v>
          </cell>
          <cell r="C1834" t="str">
            <v>m</v>
          </cell>
          <cell r="D1834">
            <v>13.98</v>
          </cell>
          <cell r="E1834">
            <v>10.76</v>
          </cell>
          <cell r="F1834" t="str">
            <v>EMLURB</v>
          </cell>
        </row>
        <row r="1835">
          <cell r="A1835" t="str">
            <v/>
          </cell>
        </row>
        <row r="1836">
          <cell r="A1836" t="str">
            <v>17.03.020</v>
          </cell>
          <cell r="B1836" t="str">
            <v>PREPARO DE SOLO PARA GRAMADO COM 10,0 CM DE ESPESSURA , FEITO COM BARRO DE JARDIM E ESTRUME BOVINO CURTIDO, TRACO 4:1, COM TODO MATERIAL FORNECIDO PELO EMPREITEIRO.</v>
          </cell>
          <cell r="C1836" t="str">
            <v>m2</v>
          </cell>
          <cell r="D1836">
            <v>8.7200000000000006</v>
          </cell>
          <cell r="E1836">
            <v>6.71</v>
          </cell>
          <cell r="F1836" t="str">
            <v>EMLURB</v>
          </cell>
        </row>
        <row r="1837">
          <cell r="A1837" t="str">
            <v/>
          </cell>
        </row>
        <row r="1838">
          <cell r="A1838" t="str">
            <v>17.03.030</v>
          </cell>
          <cell r="B1838" t="str">
            <v>PREPARO DE SOLO PARA CANTEIRO COM 20,0 CM DE ESPESSURA, FEITO COM BARRO DE JARDIM E ESTRUME BOVINO CURTIDO, TRACO 2:1,COM TODO MATERIAL FORNECIDO PELO EMPREITEIRO.</v>
          </cell>
          <cell r="C1838" t="str">
            <v>m2</v>
          </cell>
          <cell r="D1838">
            <v>14.52</v>
          </cell>
          <cell r="E1838">
            <v>11.17</v>
          </cell>
          <cell r="F1838" t="str">
            <v>EMLURB</v>
          </cell>
        </row>
        <row r="1839">
          <cell r="A1839" t="str">
            <v/>
          </cell>
        </row>
        <row r="1840">
          <cell r="A1840" t="str">
            <v>17.03.040</v>
          </cell>
          <cell r="B1840" t="str">
            <v>FORNECIMENTO E PLANTIO DE GRAMA INGLESA (STENOTAPHUM).</v>
          </cell>
          <cell r="C1840" t="str">
            <v>m2</v>
          </cell>
          <cell r="D1840">
            <v>6.31</v>
          </cell>
          <cell r="E1840">
            <v>4.8600000000000003</v>
          </cell>
          <cell r="F1840" t="str">
            <v>EMLURB</v>
          </cell>
        </row>
        <row r="1841">
          <cell r="A1841" t="str">
            <v/>
          </cell>
        </row>
        <row r="1842">
          <cell r="A1842" t="str">
            <v>17.03.045</v>
          </cell>
          <cell r="B1842" t="str">
            <v>FORNECIMENTO E PLANTIO DE GRAMA ESMERALDA (EM TAPETE), INCLUINDO PREPARO DE SOLO COM APENAS BARRO DE JARDIM.</v>
          </cell>
          <cell r="C1842" t="str">
            <v>m2</v>
          </cell>
          <cell r="D1842">
            <v>10.9</v>
          </cell>
          <cell r="E1842">
            <v>8.39</v>
          </cell>
          <cell r="F1842" t="str">
            <v>EMLURB</v>
          </cell>
        </row>
        <row r="1843">
          <cell r="A1843" t="str">
            <v/>
          </cell>
        </row>
        <row r="1844">
          <cell r="A1844" t="str">
            <v>17.03.050</v>
          </cell>
          <cell r="B1844" t="str">
            <v>FORNECIMENTO E PLANTIO DE GRAMA PAPUAM (PASPALUM CONJUGATUM).</v>
          </cell>
          <cell r="C1844" t="str">
            <v>m2</v>
          </cell>
          <cell r="D1844">
            <v>6.31</v>
          </cell>
          <cell r="E1844">
            <v>4.8600000000000003</v>
          </cell>
          <cell r="F1844" t="str">
            <v>EMLURB</v>
          </cell>
        </row>
        <row r="1845">
          <cell r="A1845" t="str">
            <v/>
          </cell>
        </row>
        <row r="1846">
          <cell r="A1846" t="str">
            <v>17.03.060</v>
          </cell>
          <cell r="B1846" t="str">
            <v>FORNECIMENTO E PLANTIO DE GRAMA DE BURRO (CYNODON DACTYLON).</v>
          </cell>
          <cell r="C1846" t="str">
            <v>m2</v>
          </cell>
          <cell r="D1846">
            <v>5.34</v>
          </cell>
          <cell r="E1846">
            <v>4.1100000000000003</v>
          </cell>
          <cell r="F1846" t="str">
            <v>EMLURB</v>
          </cell>
        </row>
        <row r="1847">
          <cell r="A1847" t="str">
            <v/>
          </cell>
        </row>
        <row r="1848">
          <cell r="A1848" t="str">
            <v>17.03.070</v>
          </cell>
          <cell r="B1848" t="str">
            <v>FORNECIMENTO E PLANTIO DE MUDAS HERBACEAS TIPO FOLHAGEM - GRUPO 1 (ROXINHO, CROTON PEXAIN, CUIA DE POBRE, CROTON ROXO, CROTON CAXIADO, ARCA DE NOE, BOM DIA, BOA NOITE, ETC.).</v>
          </cell>
          <cell r="C1848" t="str">
            <v>Un</v>
          </cell>
          <cell r="D1848">
            <v>4.0999999999999996</v>
          </cell>
          <cell r="E1848">
            <v>3.16</v>
          </cell>
          <cell r="F1848" t="str">
            <v>EMLURB</v>
          </cell>
        </row>
        <row r="1849">
          <cell r="A1849" t="str">
            <v/>
          </cell>
        </row>
        <row r="1850">
          <cell r="A1850" t="str">
            <v>17.03.080</v>
          </cell>
          <cell r="B1850" t="str">
            <v>FORNECIMENTO E PLANTIO DE MUDAS HERBACEAS TIPO FOLHAGEM - GRUPO 2 (CANA DA INDIA, BRASILEIRINHO, NUVEM, PANAMA, PAQUEVIRA, PINGO DE OURO, ACALIFA, CHUMBINHO, IXORA, BEIJO, SAVIA AZUL, TINHORAO, ETC)</v>
          </cell>
          <cell r="C1850" t="str">
            <v>Un</v>
          </cell>
          <cell r="D1850">
            <v>3.45</v>
          </cell>
          <cell r="E1850">
            <v>2.66</v>
          </cell>
          <cell r="F1850" t="str">
            <v>EMLURB</v>
          </cell>
        </row>
        <row r="1851">
          <cell r="A1851" t="str">
            <v/>
          </cell>
        </row>
        <row r="1852">
          <cell r="A1852" t="str">
            <v>17.03.090</v>
          </cell>
          <cell r="B1852" t="str">
            <v>FORNECIMENTO E PLANTIO DE MUDAS HERBACEAS TIPO FOLHAGEM - GRUPO 3 (COMIGO NINGUEM PODE, DRACENA, MILIDRAO, LIRIO, COQUEIRINHO, CLOROFITON, COPO DE LEITE, AVENCA, CAMARAO AMARELO BEGONIAS, ETC.)</v>
          </cell>
          <cell r="C1852" t="str">
            <v>Un</v>
          </cell>
          <cell r="D1852">
            <v>7.74</v>
          </cell>
          <cell r="E1852">
            <v>5.96</v>
          </cell>
          <cell r="F1852" t="str">
            <v>EMLURB</v>
          </cell>
        </row>
        <row r="1853">
          <cell r="A1853" t="str">
            <v/>
          </cell>
        </row>
        <row r="1854">
          <cell r="A1854" t="str">
            <v>17.03.100</v>
          </cell>
          <cell r="B1854" t="str">
            <v>FORNECIMENTO E PLANTIO DE MUDAS ARBUSTIVAS - GRUPO 1 (PAPOULA, JASMIM ALFINETE,JASMIM VAPOR, ESPIRRADEIRA, ETC.).</v>
          </cell>
          <cell r="C1854" t="str">
            <v>Un</v>
          </cell>
          <cell r="D1854">
            <v>5.14</v>
          </cell>
          <cell r="E1854">
            <v>3.96</v>
          </cell>
          <cell r="F1854" t="str">
            <v>EMLURB</v>
          </cell>
        </row>
        <row r="1855">
          <cell r="A1855" t="str">
            <v/>
          </cell>
        </row>
        <row r="1856">
          <cell r="A1856" t="str">
            <v>17.03.110</v>
          </cell>
          <cell r="B1856" t="str">
            <v>FORNECIMENTO E PLANTIO DE MUDAS ARBUSTIVAS - GRUPO 2 (CHAPEU DE NAPOLEAO, PINCEL DE BARBEIRO, PAU D`ARQUINHO, PATA DE VACA, ETC.).</v>
          </cell>
          <cell r="C1856" t="str">
            <v>Un</v>
          </cell>
          <cell r="D1856">
            <v>7.09</v>
          </cell>
          <cell r="E1856">
            <v>5.46</v>
          </cell>
          <cell r="F1856" t="str">
            <v>EMLURB</v>
          </cell>
        </row>
        <row r="1857">
          <cell r="A1857" t="str">
            <v/>
          </cell>
        </row>
        <row r="1858">
          <cell r="A1858" t="str">
            <v>17.03.120</v>
          </cell>
          <cell r="B1858" t="str">
            <v>FORNECIMENTO E PLANTIO DE MUDAS ARBUSTIVAS - GRUPO 3 (SHEFLERA, CAFEZINHO, MUSSAENDA).</v>
          </cell>
          <cell r="C1858" t="str">
            <v>Un</v>
          </cell>
          <cell r="D1858">
            <v>9.0399999999999991</v>
          </cell>
          <cell r="E1858">
            <v>6.96</v>
          </cell>
          <cell r="F1858" t="str">
            <v>EMLURB</v>
          </cell>
        </row>
        <row r="1859">
          <cell r="A1859" t="str">
            <v/>
          </cell>
        </row>
        <row r="1860">
          <cell r="A1860" t="str">
            <v>17.03.130</v>
          </cell>
          <cell r="B1860" t="str">
            <v>FORNECIMENTO E PLANTIO DE MUDAS ARBOREAS DE TAMANHO MEDIO, COM CERCA DE 1,50 M DE ALTURA, INCLUINDO A PREPARACAO DE COVA DE 40,0 X 40,0 X 40,0 CM, COM BARRO DE JARDIM E ESTRUME BOVINO CURTIDO.</v>
          </cell>
          <cell r="C1860" t="str">
            <v>Un</v>
          </cell>
          <cell r="D1860">
            <v>25.19</v>
          </cell>
          <cell r="E1860">
            <v>19.38</v>
          </cell>
          <cell r="F1860" t="str">
            <v>EMLURB</v>
          </cell>
        </row>
        <row r="1861">
          <cell r="A1861" t="str">
            <v/>
          </cell>
        </row>
        <row r="1862">
          <cell r="A1862" t="str">
            <v>17.03.140</v>
          </cell>
          <cell r="B1862" t="str">
            <v>FORNECIMENTO E PLANTIO DE ARECA BAMBU DE TAMANHO MEDIO, COM CERCA DE 1,50 M DE ALTURA,INCLUINDO A PREPARACAO DE COVA DE 40,0 X 40,0 X 40,0 CM, COM BARRO DE JARDIM E ESTRUME BOVINO CURTIDO.</v>
          </cell>
          <cell r="C1862" t="str">
            <v>Un</v>
          </cell>
          <cell r="D1862">
            <v>40.79</v>
          </cell>
          <cell r="E1862">
            <v>31.38</v>
          </cell>
          <cell r="F1862" t="str">
            <v>EMLURB</v>
          </cell>
        </row>
        <row r="1863">
          <cell r="A1863" t="str">
            <v/>
          </cell>
        </row>
        <row r="1864">
          <cell r="A1864" t="str">
            <v>17.03.142</v>
          </cell>
          <cell r="B1864" t="str">
            <v>FORNECIMENTO E PLANTIO DE PALMEIRA PHONIX (ALTURA DO FUSTE DE 0,60M), INCLUINDO A PREPARACAO DE COVA DE 40,0 X 40,0 X 40,0 CM, COM BARRO DE JARDIM E ESTRUME BOVINO CURTIDO.</v>
          </cell>
          <cell r="C1864" t="str">
            <v>Un</v>
          </cell>
          <cell r="D1864">
            <v>44.04</v>
          </cell>
          <cell r="E1864">
            <v>33.880000000000003</v>
          </cell>
          <cell r="F1864" t="str">
            <v>EMLURB</v>
          </cell>
        </row>
        <row r="1865">
          <cell r="A1865" t="str">
            <v/>
          </cell>
        </row>
        <row r="1866">
          <cell r="A1866" t="str">
            <v>17.03.144</v>
          </cell>
          <cell r="B1866" t="str">
            <v>FORNECIMENTO E PLANTIO DE PALMEIRAS (IMPERIAL DENDE, JAPONESA, ETC.), COM CERCA DE 1,50 M DE ALTURA, INCLUINDO A PREPARACAO DE COVA DE 40,0 X 40,0 X 40,0 CM, COM BARRO DE JARDIM E ESTRUME BOVINO CURTIDO.</v>
          </cell>
          <cell r="C1866" t="str">
            <v>Un</v>
          </cell>
          <cell r="D1866">
            <v>44.52</v>
          </cell>
          <cell r="E1866">
            <v>34.25</v>
          </cell>
          <cell r="F1866" t="str">
            <v>EMLURB</v>
          </cell>
        </row>
        <row r="1867">
          <cell r="A1867" t="str">
            <v/>
          </cell>
        </row>
        <row r="1868">
          <cell r="A1868" t="str">
            <v>17.03.150</v>
          </cell>
          <cell r="B1868" t="str">
            <v>FORNECIMENTO E PLANTIO DE COQUEIRO (ALTURA DO FUSTE DE 0,60 M),INCLUINDO A PREPARACAO DE COVA DE 40,0 X 40,0 X 40,0 CM, COM BARRO DE JARDIM E ESTRUME BOVINO CURTIDO.</v>
          </cell>
          <cell r="C1868" t="str">
            <v>Un</v>
          </cell>
          <cell r="D1868">
            <v>32.85</v>
          </cell>
          <cell r="E1868">
            <v>25.27</v>
          </cell>
          <cell r="F1868" t="str">
            <v>EMLURB</v>
          </cell>
        </row>
        <row r="1869">
          <cell r="A1869" t="str">
            <v/>
          </cell>
        </row>
        <row r="1870">
          <cell r="A1870" t="str">
            <v>17.03.160</v>
          </cell>
          <cell r="B1870" t="str">
            <v>FORNECIMENTO E PLANTIO DE MACAIBEIRA (ALTURA DO FUSTE DE 1,00 M), INCLUINDO PREPARACAO DE COVA DE 40,0 X 40,0 X 40,0 CM, COM BARRO DE JARDIM E ESTRUME BOVINO CURTIDO.</v>
          </cell>
          <cell r="C1870" t="str">
            <v>Un</v>
          </cell>
          <cell r="D1870">
            <v>127.1</v>
          </cell>
          <cell r="E1870">
            <v>97.77</v>
          </cell>
          <cell r="F1870" t="str">
            <v>EMLURB</v>
          </cell>
        </row>
        <row r="1871">
          <cell r="A1871" t="str">
            <v/>
          </cell>
        </row>
        <row r="1872">
          <cell r="A1872" t="str">
            <v>17.03.170</v>
          </cell>
          <cell r="B1872" t="str">
            <v>FORNECIMENTO E PLANTIO DE FILODENDRO, DE PORTE MEDIO, (ALTURA APROXIMADA DE 0,80 M ).</v>
          </cell>
          <cell r="C1872" t="str">
            <v>Un</v>
          </cell>
          <cell r="D1872">
            <v>17.79</v>
          </cell>
          <cell r="E1872">
            <v>13.69</v>
          </cell>
          <cell r="F1872" t="str">
            <v>EMLURB</v>
          </cell>
        </row>
        <row r="1873">
          <cell r="A1873" t="str">
            <v/>
          </cell>
        </row>
        <row r="1874">
          <cell r="A1874" t="str">
            <v>17.03.180</v>
          </cell>
          <cell r="B1874" t="str">
            <v>FORNECIMENTO E PLANTIO DE GRAVATA,YUCA(TROMBA DE ELEFANTE), AGAVE VARIEGATA, DE PORTE MEDIO (ALTURA APROXIMADA DE 0,60 M).</v>
          </cell>
          <cell r="C1874" t="str">
            <v>Un</v>
          </cell>
          <cell r="D1874">
            <v>17.79</v>
          </cell>
          <cell r="E1874">
            <v>13.69</v>
          </cell>
          <cell r="F1874" t="str">
            <v>EMLURB</v>
          </cell>
        </row>
        <row r="1875">
          <cell r="A1875" t="str">
            <v/>
          </cell>
        </row>
        <row r="1876">
          <cell r="A1876" t="str">
            <v>17.03.190</v>
          </cell>
          <cell r="B1876" t="str">
            <v>FORNECIMENTO E PLANTIO DE MUDAS RASTEIRAS PARA FORRACAO DE CANTEIROS E MANCHAS DE CONTRASTES EM GRAMADOS - GRUPO 1 ( VIOLETA, MAL-ME-QUER, ZEBRINA, ETC).</v>
          </cell>
          <cell r="C1876" t="str">
            <v>m2</v>
          </cell>
          <cell r="D1876">
            <v>5.34</v>
          </cell>
          <cell r="E1876">
            <v>4.1100000000000003</v>
          </cell>
          <cell r="F1876" t="str">
            <v>EMLURB</v>
          </cell>
        </row>
        <row r="1877">
          <cell r="A1877" t="str">
            <v/>
          </cell>
        </row>
        <row r="1878">
          <cell r="A1878" t="str">
            <v>17.03.200</v>
          </cell>
          <cell r="B1878" t="str">
            <v>FORNECIMENTO E PLANTIO DE MUDAS RASTEIRAS PARA FORRACAO DE CANTEIROS E MANCHAS DE CONTRASTES EM GRAMADOS - GRUPO 2 (VIUVA ALEGRE, FUMACA, ONZE HORAS, ANDARCA, VIUVINHA, ETC. )</v>
          </cell>
          <cell r="C1878" t="str">
            <v>m2</v>
          </cell>
          <cell r="D1878">
            <v>5.99</v>
          </cell>
          <cell r="E1878">
            <v>4.6100000000000003</v>
          </cell>
          <cell r="F1878" t="str">
            <v>EMLURB</v>
          </cell>
        </row>
        <row r="1879">
          <cell r="A1879" t="str">
            <v/>
          </cell>
        </row>
        <row r="1880">
          <cell r="A1880" t="str">
            <v>17.04.010</v>
          </cell>
          <cell r="B1880" t="str">
            <v>CONSTRUCAO DE BANCO EM CONCRETO ARMADO, COM APOIOS A CADA 2,00 M, EM ALVENARIA DE 1/2 VEZ CHAPISCADA E REVESTIDA, SOBRE SAPATA DE CONCRETO ARMADO, INCLUSIVE ESCAVACAO, REATERRO E REMOCAO. (MOD.AV-27/2000 OPCAO 01).</v>
          </cell>
          <cell r="C1880" t="str">
            <v>m</v>
          </cell>
          <cell r="D1880">
            <v>153.06</v>
          </cell>
          <cell r="E1880">
            <v>117.74</v>
          </cell>
          <cell r="F1880" t="str">
            <v>EMLURB</v>
          </cell>
        </row>
        <row r="1881">
          <cell r="A1881" t="str">
            <v/>
          </cell>
        </row>
        <row r="1882">
          <cell r="A1882" t="str">
            <v>17.04.020</v>
          </cell>
          <cell r="B1882" t="str">
            <v>CONSTRUCAO DE BANCO MURETA EM CONCRETO ARMADO, APOIADO EM ALVENARIA DE 1 VEZ CHAPISCADA E REVESTIDA,SOBRE BASE DE CONCRETO ARMADO, INCLUSIVE ESCAVACAO,REATERRO E REMOCAO.(MOD.AV- 27/2000 OPCAO 02).</v>
          </cell>
          <cell r="C1882" t="str">
            <v>m</v>
          </cell>
          <cell r="D1882">
            <v>190.42</v>
          </cell>
          <cell r="E1882">
            <v>146.47999999999999</v>
          </cell>
          <cell r="F1882" t="str">
            <v>EMLURB</v>
          </cell>
        </row>
        <row r="1883">
          <cell r="A1883" t="str">
            <v/>
          </cell>
        </row>
        <row r="1884">
          <cell r="A1884" t="str">
            <v>17.04.030</v>
          </cell>
          <cell r="B1884" t="str">
            <v>CONSTRUCAO DE BANCO JARDINEIRA EM CONCRETO ARMADO, APOIADO EM ALVENARIA DE 1/2 VEZ CHAPISCADA E REVESTIDA, SOBRE BASE DE CONCRETO ARMADO, INCLUSIVE ESCAVACAO, REATERRO E REMOCAO. (MOD. AV-27/2000 OPCAO 03).</v>
          </cell>
          <cell r="C1884" t="str">
            <v>m</v>
          </cell>
          <cell r="D1884">
            <v>200.73</v>
          </cell>
          <cell r="E1884">
            <v>154.41</v>
          </cell>
          <cell r="F1884" t="str">
            <v>EMLURB</v>
          </cell>
        </row>
        <row r="1885">
          <cell r="A1885" t="str">
            <v/>
          </cell>
        </row>
        <row r="1886">
          <cell r="A1886" t="str">
            <v>17.04.040</v>
          </cell>
          <cell r="B1886"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86" t="str">
            <v>m</v>
          </cell>
          <cell r="D1886">
            <v>169.41</v>
          </cell>
          <cell r="E1886">
            <v>130.32</v>
          </cell>
          <cell r="F1886" t="str">
            <v>EMLURB</v>
          </cell>
        </row>
        <row r="1887">
          <cell r="A1887" t="str">
            <v/>
          </cell>
        </row>
        <row r="1888">
          <cell r="A1888" t="str">
            <v>17.04.050</v>
          </cell>
          <cell r="B1888" t="str">
            <v>CONSTRUCAO DE BANCO MURETA EM CONCRETO ARMADO REVESTIDO COM GRANITO ARTIFICIAL, NA COR CINZA, APOIADO EM ALVENARIA DE 1 VEZ CHAPISCADA E REVESTIDA, SOBRE BASE DE CONCRETO ARMADO, INCLUSIVE ESCAVACAO, REATERRO E REMOCAO.( MOD AV-27/2000 OPCAO 05).</v>
          </cell>
          <cell r="C1888" t="str">
            <v>m</v>
          </cell>
          <cell r="D1888">
            <v>261.01</v>
          </cell>
          <cell r="E1888">
            <v>200.78</v>
          </cell>
          <cell r="F1888" t="str">
            <v>EMLURB</v>
          </cell>
        </row>
        <row r="1889">
          <cell r="A1889" t="str">
            <v/>
          </cell>
        </row>
        <row r="1890">
          <cell r="A1890" t="str">
            <v>17.04.060</v>
          </cell>
          <cell r="B1890" t="str">
            <v>CONSTRUCAO DE BANCO JARDINEIRA EM CONCRETO ARMADO, REVESTIDO COM GRANITO ARTIFICIAL, NA COR CINZA, APOIADO EM ALVENARIA DE 1/2 VEZ CHAPISCADA E REVESTIDA SOBRE BASE DE CONCRETO ARMADO, INCLUSIVE ESCAVACAO, REATERRO E REMOCAO.(MOD.AV-27/2000 OPCAO 06).</v>
          </cell>
          <cell r="C1890" t="str">
            <v>m</v>
          </cell>
          <cell r="D1890">
            <v>230.39</v>
          </cell>
          <cell r="E1890">
            <v>177.23</v>
          </cell>
          <cell r="F1890" t="str">
            <v>EMLURB</v>
          </cell>
        </row>
        <row r="1891">
          <cell r="A1891" t="str">
            <v/>
          </cell>
        </row>
        <row r="1892">
          <cell r="A1892" t="str">
            <v>17.04.100</v>
          </cell>
          <cell r="B1892" t="str">
            <v>FORNECIMENTO E ASSENTAMENTO DE BANCO MODELO RECIFE ANTIGO REF. B-112, GRAMETAL OU SIMILAR PINTADO E COM ROSCAS PARA CHUMBAMENTO,INCLUSIVE ESCAVACAO, REMOCAO E BASE DE CONCRETO.</v>
          </cell>
          <cell r="C1892" t="str">
            <v>Un</v>
          </cell>
          <cell r="D1892">
            <v>864.09</v>
          </cell>
          <cell r="E1892">
            <v>664.69</v>
          </cell>
          <cell r="F1892" t="str">
            <v>EMLURB</v>
          </cell>
        </row>
        <row r="1893">
          <cell r="A1893" t="str">
            <v/>
          </cell>
        </row>
        <row r="1894">
          <cell r="A1894" t="str">
            <v>17.04.110</v>
          </cell>
          <cell r="B1894" t="str">
            <v>FORNECIMENTO E ASSENTAMENTO DE BANCO MODELO TAMANDUA REF.B-108 GRAMETAL OU SIMILAR PINTADO E COM ROSCAS PARA CHUMBAMENTO,INCLUSIVE ESCAVACAO,REMOCAO E BASE DE CONCRETO.</v>
          </cell>
          <cell r="C1894" t="str">
            <v>Un</v>
          </cell>
          <cell r="D1894">
            <v>647.14</v>
          </cell>
          <cell r="E1894">
            <v>497.8</v>
          </cell>
          <cell r="F1894" t="str">
            <v>EMLURB</v>
          </cell>
        </row>
        <row r="1895">
          <cell r="A1895" t="str">
            <v/>
          </cell>
        </row>
        <row r="1896">
          <cell r="A1896" t="str">
            <v>17.04.200</v>
          </cell>
          <cell r="B1896" t="str">
            <v>FORNECIMENTO E ASSENTAMENTO DE BANCO PRE-MOL DADO TIPO GRANILITE,INCLUSIVE ESCAVACAO ,REMOCAO E BASE DE CONCRETO.</v>
          </cell>
          <cell r="C1896" t="str">
            <v>Un</v>
          </cell>
          <cell r="D1896">
            <v>89.08</v>
          </cell>
          <cell r="E1896">
            <v>68.53</v>
          </cell>
          <cell r="F1896" t="str">
            <v>EMLURB</v>
          </cell>
        </row>
        <row r="1897">
          <cell r="A1897" t="str">
            <v/>
          </cell>
        </row>
        <row r="1898">
          <cell r="A1898" t="str">
            <v>17.05.010</v>
          </cell>
          <cell r="B1898" t="str">
            <v>FORNECIMENTO E ASSENTAMENTO DE BALANCO MIRIM COM 01 CADEIRA REF. 097, GIRASSOL OU SIMILAR, INCLUSIVE PINTURA E TRANSPORTE PARA REGIAO ME TROPOLITANA DO GRANDE RECIFE.</v>
          </cell>
          <cell r="C1898" t="str">
            <v>Un</v>
          </cell>
          <cell r="D1898">
            <v>235.26</v>
          </cell>
          <cell r="E1898">
            <v>180.97</v>
          </cell>
          <cell r="F1898" t="str">
            <v>EMLURB</v>
          </cell>
        </row>
        <row r="1899">
          <cell r="A1899" t="str">
            <v/>
          </cell>
        </row>
        <row r="1900">
          <cell r="A1900" t="str">
            <v>17.05.020</v>
          </cell>
          <cell r="B1900" t="str">
            <v>FORNECIMENTO E ASSENTAMENTO DE BALANCO MIRIM COM 02 CADEIRAS REF. 098, GIRASSOL OU SIMILAR INCLUSIVE PINTURA E TRANSPORTE PARA REGIAO ME TROPOLITANA DO GRANDE RECIFE.</v>
          </cell>
          <cell r="C1900" t="str">
            <v>Un</v>
          </cell>
          <cell r="D1900">
            <v>454.96</v>
          </cell>
          <cell r="E1900">
            <v>349.97</v>
          </cell>
          <cell r="F1900" t="str">
            <v>EMLURB</v>
          </cell>
        </row>
        <row r="1901">
          <cell r="A1901" t="str">
            <v/>
          </cell>
        </row>
        <row r="1902">
          <cell r="A1902" t="str">
            <v>17.05.030</v>
          </cell>
          <cell r="B1902" t="str">
            <v>FORNECIMENTO E ASSENTAMENTO DE BALANCO MIRIM COM 03 CADEIRAS REF. 099, GIRASSOL OU SIMILAR INCLUSIVE PINTURA E TRANSPORTE PARA REGIAO METROPOLITANA DO GRANDE RECIFE.</v>
          </cell>
          <cell r="C1902" t="str">
            <v>Un</v>
          </cell>
          <cell r="D1902">
            <v>617.46</v>
          </cell>
          <cell r="E1902">
            <v>474.97</v>
          </cell>
          <cell r="F1902" t="str">
            <v>EMLURB</v>
          </cell>
        </row>
        <row r="1903">
          <cell r="A1903" t="str">
            <v/>
          </cell>
        </row>
        <row r="1904">
          <cell r="A1904" t="str">
            <v>17.05.040</v>
          </cell>
          <cell r="B1904" t="str">
            <v>FORNECIMENTO E ASSENTAMENTO DE BALANCO COLEGIAL COM 02 CADEIRAS REF. 120,GIRASSOL OU SIMILAR,INCLUSIVE PINTURA E TRANSPORTE PARA REGIAO METROPOLITANA DO GRANDE RECIFE.</v>
          </cell>
          <cell r="C1904" t="str">
            <v>Un</v>
          </cell>
          <cell r="D1904">
            <v>630.46</v>
          </cell>
          <cell r="E1904">
            <v>484.97</v>
          </cell>
          <cell r="F1904" t="str">
            <v>EMLURB</v>
          </cell>
        </row>
        <row r="1905">
          <cell r="A1905" t="str">
            <v/>
          </cell>
        </row>
        <row r="1906">
          <cell r="A1906" t="str">
            <v>17.05.050</v>
          </cell>
          <cell r="B1906" t="str">
            <v>FORNECIMENTO E ASSENTAMENTO DE BALANCO COLEGIAL COM 03 CADEIRAS REF. 121,GIRASSOL OU SIMILAR,INCLUSIVE PINTURA E TRANSPORTE PARA REGIAO METROPOLITANA DO GRANDE RECIFE.</v>
          </cell>
          <cell r="C1906" t="str">
            <v>Un</v>
          </cell>
          <cell r="D1906">
            <v>747.46</v>
          </cell>
          <cell r="E1906">
            <v>574.97</v>
          </cell>
          <cell r="F1906" t="str">
            <v>EMLURB</v>
          </cell>
        </row>
        <row r="1907">
          <cell r="A1907" t="str">
            <v/>
          </cell>
        </row>
        <row r="1908">
          <cell r="A1908" t="str">
            <v>17.05.060</v>
          </cell>
          <cell r="B1908" t="str">
            <v>FORNECIMENTO E ASSENTAMENTO DE BALANCO COLEGIAL COM 04 CADEIRAS REF. 122,GIRASSOL OU SIMILAR,INCLUSIVE PINTURA E TRANSPORTE PARA REGIAO METROPOLITANA DO GRANDE RECIFE.</v>
          </cell>
          <cell r="C1908" t="str">
            <v>Un</v>
          </cell>
          <cell r="D1908">
            <v>877.46</v>
          </cell>
          <cell r="E1908">
            <v>674.97</v>
          </cell>
          <cell r="F1908" t="str">
            <v>EMLURB</v>
          </cell>
        </row>
        <row r="1909">
          <cell r="A1909" t="str">
            <v/>
          </cell>
        </row>
        <row r="1910">
          <cell r="A1910" t="str">
            <v>17.05.070</v>
          </cell>
          <cell r="B1910" t="str">
            <v>FORNECIMENTO E ASSENTAMENTO DE CARROSSEL STAND TAMANHO PEQUENO REF. 130,GIRASSOL OU SIMILAR,INCLUSIVE PINTURA E TRANSPORTE PARA REGIAO METROPOLITANA DO GRANDE RECIFE.</v>
          </cell>
          <cell r="C1910" t="str">
            <v>Un</v>
          </cell>
          <cell r="D1910">
            <v>833.43</v>
          </cell>
          <cell r="E1910">
            <v>641.1</v>
          </cell>
          <cell r="F1910" t="str">
            <v>EMLURB</v>
          </cell>
        </row>
        <row r="1911">
          <cell r="A1911" t="str">
            <v/>
          </cell>
        </row>
        <row r="1912">
          <cell r="A1912" t="str">
            <v>17.05.080</v>
          </cell>
          <cell r="B1912" t="str">
            <v>FORNECIMENTO E ASSENTAMENTO DE CARROSSEL STAND TAMANHO MEDIO REF. 131,GIRASSOL OU SIMILAR,INCLUSIVE PINTURA E TRANSPORTE PARA REGIAO METROPOLITANA DO GRANDE RECIFE.</v>
          </cell>
          <cell r="C1912" t="str">
            <v>Un</v>
          </cell>
          <cell r="D1912">
            <v>963.43</v>
          </cell>
          <cell r="E1912">
            <v>741.1</v>
          </cell>
          <cell r="F1912" t="str">
            <v>EMLURB</v>
          </cell>
        </row>
        <row r="1913">
          <cell r="A1913" t="str">
            <v/>
          </cell>
        </row>
        <row r="1914">
          <cell r="A1914" t="str">
            <v>17.05.090</v>
          </cell>
          <cell r="B1914" t="str">
            <v>FORNECIMENTO E ASSENTAMENTO DE CARROSSEL STAND TAMANHO GRANDE REF. 132,GIRASSOL OU SIMILAR,INCLUSIVE PINTURA E TRANSPORTE PARA REGIAO METROPOLITANA DO GRANDE RECIFE.</v>
          </cell>
          <cell r="C1914" t="str">
            <v>Un</v>
          </cell>
          <cell r="D1914">
            <v>1132.43</v>
          </cell>
          <cell r="E1914">
            <v>871.1</v>
          </cell>
          <cell r="F1914" t="str">
            <v>EMLURB</v>
          </cell>
        </row>
        <row r="1915">
          <cell r="A1915" t="str">
            <v/>
          </cell>
        </row>
        <row r="1916">
          <cell r="A1916" t="str">
            <v>17.05.100</v>
          </cell>
          <cell r="B1916" t="str">
            <v>FORNECIMENTO E ASSENTAMENTO DE ESCORREGO MIRIM COM RAMPA DE 1.50M REF.180,GIRASSOL OU SIMILAR,INCLUSIVE PINTURA E TRANSPORTE PARA REGIAO METROPOLITANA DO GRANDE RECIFE.</v>
          </cell>
          <cell r="C1916" t="str">
            <v>Un</v>
          </cell>
          <cell r="D1916">
            <v>461.46</v>
          </cell>
          <cell r="E1916">
            <v>354.97</v>
          </cell>
          <cell r="F1916" t="str">
            <v>EMLURB</v>
          </cell>
        </row>
        <row r="1917">
          <cell r="A1917" t="str">
            <v/>
          </cell>
        </row>
        <row r="1918">
          <cell r="A1918" t="str">
            <v>17.05.110</v>
          </cell>
          <cell r="B1918" t="str">
            <v>FORNECIMENTO E ASSENTAMENTO DE ESCORRREGO MEDIO COM RAMPA DE 2.00M REF. 181, GIRASSOL OU SIMILAR,INCLUSIVE PINTURA E TRANSPORTE PARA REGIAO METROPOLITANA DO GRANDE RECIFE.</v>
          </cell>
          <cell r="C1918" t="str">
            <v>Un</v>
          </cell>
          <cell r="D1918">
            <v>604.46</v>
          </cell>
          <cell r="E1918">
            <v>464.97</v>
          </cell>
          <cell r="F1918" t="str">
            <v>EMLURB</v>
          </cell>
        </row>
        <row r="1919">
          <cell r="A1919" t="str">
            <v/>
          </cell>
        </row>
        <row r="1920">
          <cell r="A1920" t="str">
            <v>17.05.120</v>
          </cell>
          <cell r="B1920" t="str">
            <v>FORNECIMENTO E ASSENTAMENTO DE ESCORREGO GRANDE COM RAMPA DE 3.00M REF. 182,GIRASSOL OU SIMILAR,INCLUSIVE PINTURA E TRANSPORTE PARA REGIAO METROPOLITANA DO GRANDE RECIFE.</v>
          </cell>
          <cell r="C1920" t="str">
            <v>Un</v>
          </cell>
          <cell r="D1920">
            <v>792.96</v>
          </cell>
          <cell r="E1920">
            <v>609.97</v>
          </cell>
          <cell r="F1920" t="str">
            <v>EMLURB</v>
          </cell>
        </row>
        <row r="1921">
          <cell r="A1921" t="str">
            <v/>
          </cell>
        </row>
        <row r="1922">
          <cell r="A1922" t="str">
            <v>17.05.130</v>
          </cell>
          <cell r="B1922" t="str">
            <v>FORNECIMENTO E ASSENTAMENTO DE ESCORREGO COM RAMPA DE 4.00M REF.183, GIRASSOL OU SIMILAR, INCLUSIVE PINTURA E TRANSPORTE PARA REGIAO METROPOLITANA DO GRANDE RECIFE.</v>
          </cell>
          <cell r="C1922" t="str">
            <v>Un</v>
          </cell>
          <cell r="D1922">
            <v>1046.46</v>
          </cell>
          <cell r="E1922">
            <v>804.97</v>
          </cell>
          <cell r="F1922" t="str">
            <v>EMLURB</v>
          </cell>
        </row>
        <row r="1923">
          <cell r="A1923" t="str">
            <v/>
          </cell>
        </row>
        <row r="1924">
          <cell r="A1924" t="str">
            <v>17.05.140</v>
          </cell>
          <cell r="B1924" t="str">
            <v>FORNECIMENTO E ASSENTAMENTO DE ESCADA VERTICAL L ALTURA 2.00M REF. 190,GIRASSOL OU SIMILAR,INCLUSIVE PINTURA E TRANSPORTE PARA REGIAO METROPOLITANA DO GRANDE RECIFE.</v>
          </cell>
          <cell r="C1924" t="str">
            <v>Un</v>
          </cell>
          <cell r="D1924">
            <v>400.63</v>
          </cell>
          <cell r="E1924">
            <v>308.18</v>
          </cell>
          <cell r="F1924" t="str">
            <v>EMLURB</v>
          </cell>
        </row>
        <row r="1925">
          <cell r="A1925" t="str">
            <v/>
          </cell>
        </row>
        <row r="1926">
          <cell r="A1926" t="str">
            <v>17.05.150</v>
          </cell>
          <cell r="B1926" t="str">
            <v>FORNECIMENTO E ASSENTAMENTO DE ESCADA VERTICAL L ALTURA 3.00M REF. 191,GIRASSOL OU SIMILAR,INCLUSIVE PINTURA E TRANSPORTE PARA REGIAO METROPOLITANA DO GRANDE RECIFE.</v>
          </cell>
          <cell r="C1926" t="str">
            <v>Un</v>
          </cell>
          <cell r="D1926">
            <v>607.33000000000004</v>
          </cell>
          <cell r="E1926">
            <v>467.18</v>
          </cell>
          <cell r="F1926" t="str">
            <v>EMLURB</v>
          </cell>
        </row>
        <row r="1927">
          <cell r="A1927" t="str">
            <v/>
          </cell>
        </row>
        <row r="1928">
          <cell r="A1928" t="str">
            <v>17.05.160</v>
          </cell>
          <cell r="B1928" t="str">
            <v>FORNECIMENTO E ASSENTAMENTO DE ESCADA HORIZONTAL U ALTURA 2.00M REF. 192,GIRASSOL OU SIMILAR,INCLUSIVE PINTURA E TRANSPORTE PARA REGIAO METROPOLITANA DO GRANDE RECIFE.</v>
          </cell>
          <cell r="C1928" t="str">
            <v>Un</v>
          </cell>
          <cell r="D1928">
            <v>610.96</v>
          </cell>
          <cell r="E1928">
            <v>469.97</v>
          </cell>
          <cell r="F1928" t="str">
            <v>EMLURB</v>
          </cell>
        </row>
        <row r="1929">
          <cell r="A1929" t="str">
            <v/>
          </cell>
        </row>
        <row r="1930">
          <cell r="A1930" t="str">
            <v>17.05.170</v>
          </cell>
          <cell r="B1930" t="str">
            <v>FORNECIMENTO E ASSENTAMENTO DE ESCADA HORIZONTAL U ALTURA 3.00M REF. 193,GIRASSOL OU SIMILAR,INCLUSIVE PINTURA E TRANSPORTE PARA REGIAO METROPOLITANA DO GRANDE RECIFE.</v>
          </cell>
          <cell r="C1930" t="str">
            <v>Un</v>
          </cell>
          <cell r="D1930">
            <v>747.46</v>
          </cell>
          <cell r="E1930">
            <v>574.97</v>
          </cell>
          <cell r="F1930" t="str">
            <v>EMLURB</v>
          </cell>
        </row>
        <row r="1931">
          <cell r="A1931" t="str">
            <v/>
          </cell>
        </row>
        <row r="1932">
          <cell r="A1932" t="str">
            <v>17.05.180</v>
          </cell>
          <cell r="B1932" t="str">
            <v>FORNECIMENTO E ASSENTAMENTO DE ESCADA VERTICAL Y ALTURA 3.00M REF. 194,GIRASSOL OU SIMILAR,INCLUSIVE PINTURA E TRANSPORTE PARA REGIAO METROPOLITANA DO GRANDE RECIFE.</v>
          </cell>
          <cell r="C1932" t="str">
            <v>Un</v>
          </cell>
          <cell r="D1932">
            <v>851.46</v>
          </cell>
          <cell r="E1932">
            <v>654.97</v>
          </cell>
          <cell r="F1932" t="str">
            <v>EMLURB</v>
          </cell>
        </row>
        <row r="1933">
          <cell r="A1933" t="str">
            <v/>
          </cell>
        </row>
        <row r="1934">
          <cell r="A1934" t="str">
            <v>17.05.190</v>
          </cell>
          <cell r="B1934" t="str">
            <v>FORNECIMENTO E ASSENTAMENTO DE GANGORRA MIRIM COM 01 PECA REF. 200,GIRASSOL OU SIMILAR, INCLUSIVE PINTURA E TRANSPORTE PARA REGIAO METROPOLITANA DO GRANDE RECIFE.</v>
          </cell>
          <cell r="C1934" t="str">
            <v>Un</v>
          </cell>
          <cell r="D1934">
            <v>404.26</v>
          </cell>
          <cell r="E1934">
            <v>310.97000000000003</v>
          </cell>
          <cell r="F1934" t="str">
            <v>EMLURB</v>
          </cell>
        </row>
        <row r="1935">
          <cell r="A1935" t="str">
            <v/>
          </cell>
        </row>
        <row r="1936">
          <cell r="A1936" t="str">
            <v>17.05.200</v>
          </cell>
          <cell r="B1936" t="str">
            <v>FORNECIMENTO E ASSENTAMENTO DE GANGORRA MIRIM COM 02 PECAS REF. 201,GIRASSOL OU SIMILAR,INCLUSIVE PINTURA E TRANSPORTE PARA REGIAO METROPOLITANA DO GRANDE RECIFE.</v>
          </cell>
          <cell r="C1936" t="str">
            <v>Un</v>
          </cell>
          <cell r="D1936">
            <v>573.26</v>
          </cell>
          <cell r="E1936">
            <v>440.97</v>
          </cell>
          <cell r="F1936" t="str">
            <v>EMLURB</v>
          </cell>
        </row>
        <row r="1937">
          <cell r="A1937" t="str">
            <v/>
          </cell>
        </row>
        <row r="1938">
          <cell r="A1938" t="str">
            <v>17.05.210</v>
          </cell>
          <cell r="B1938" t="str">
            <v>FORNECIMENTO E ASSENTAMENTO DE GANGORRA MIRIM COM 03 PECAS REF. 202,GIRASSOL OU SIMILAR,INCLUSIVE PINTURA E TRANSPORTE PARA REGIAO METROPOLITANA DO GRANDE RECIFE.</v>
          </cell>
          <cell r="C1938" t="str">
            <v>Un</v>
          </cell>
          <cell r="D1938">
            <v>742.26</v>
          </cell>
          <cell r="E1938">
            <v>570.97</v>
          </cell>
          <cell r="F1938" t="str">
            <v>EMLURB</v>
          </cell>
        </row>
        <row r="1939">
          <cell r="A1939" t="str">
            <v/>
          </cell>
        </row>
        <row r="1940">
          <cell r="A1940" t="str">
            <v>17.05.220</v>
          </cell>
          <cell r="B1940" t="str">
            <v>FORNECIMENTO E ASSENTAMENTO DE GANGORRA STAND COM 02 PECAS REF. 203,GIRASSOL OU SIMILAR,INCLUSIVE PINTURA E TRANSPORTE PARA REGIAO METROPOLITANA DO GRANDE RECIFE.</v>
          </cell>
          <cell r="C1940" t="str">
            <v>Un</v>
          </cell>
          <cell r="D1940">
            <v>742.26</v>
          </cell>
          <cell r="E1940">
            <v>570.97</v>
          </cell>
          <cell r="F1940" t="str">
            <v>EMLURB</v>
          </cell>
        </row>
        <row r="1941">
          <cell r="A1941" t="str">
            <v/>
          </cell>
        </row>
        <row r="1942">
          <cell r="A1942" t="str">
            <v>17.05.230</v>
          </cell>
          <cell r="B1942" t="str">
            <v>FORNECIMENTO E ASSENTAMENTO DE GANGORRA STAND COM 03 PECAS REF. 204,GIRASSOL OU SIMILAR,INCLUSIVE PINTURA E TRANSPORTE PARA REGIAO METROPOLITANA DO GRANDE RECIFE.</v>
          </cell>
          <cell r="C1942" t="str">
            <v>Un</v>
          </cell>
          <cell r="D1942">
            <v>877.46</v>
          </cell>
          <cell r="E1942">
            <v>674.97</v>
          </cell>
          <cell r="F1942" t="str">
            <v>EMLURB</v>
          </cell>
        </row>
        <row r="1943">
          <cell r="A1943" t="str">
            <v/>
          </cell>
        </row>
        <row r="1944">
          <cell r="A1944" t="str">
            <v>17.05.240</v>
          </cell>
          <cell r="B1944" t="str">
            <v>FORNECIMENTO E ASSENTAMENTO DE GANGORRA STAND COM 04 PECAS REF. 205,GIRASSOL OU SIMILAR,INCLUSIVE PINTURA E TRANSPORTE PARA REGIAO METROPOLITANA DO GRANDE RECIFE.</v>
          </cell>
          <cell r="C1944" t="str">
            <v>Un</v>
          </cell>
          <cell r="D1944">
            <v>1046.46</v>
          </cell>
          <cell r="E1944">
            <v>804.97</v>
          </cell>
          <cell r="F1944" t="str">
            <v>EMLURB</v>
          </cell>
        </row>
        <row r="1945">
          <cell r="A1945" t="str">
            <v/>
          </cell>
        </row>
        <row r="1946">
          <cell r="A1946" t="str">
            <v>17.05.250</v>
          </cell>
          <cell r="B1946" t="str">
            <v>FORNECIMENTO E ASSENTAMENTO DE GAIOLA COM (1.20 X 1.20 X 2.50)M REF. 220,GIRASSOL OU SI MILAR,INCLUSIVE PINTURA E TRANSPORTE PARA REGIAO METROPOLITANA DO GRANDE RECIFE.</v>
          </cell>
          <cell r="C1946" t="str">
            <v>Un</v>
          </cell>
          <cell r="D1946">
            <v>927.71</v>
          </cell>
          <cell r="E1946">
            <v>713.63</v>
          </cell>
          <cell r="F1946" t="str">
            <v>EMLURB</v>
          </cell>
        </row>
        <row r="1947">
          <cell r="A1947" t="str">
            <v/>
          </cell>
        </row>
        <row r="1948">
          <cell r="A1948" t="str">
            <v>17.05.260</v>
          </cell>
          <cell r="B1948" t="str">
            <v>FORNECIMENTO E ASSENTAMENTO DE GAIOLA COM (1.40 X 1.40 X 2.50)M REF. 221,GIRASSOL OU SI MILAR,INCLUSIVE PINTURA E TRANSPORTE PARA REGIAO METROPOLITANA DO GRANDE RECIFE.</v>
          </cell>
          <cell r="C1948" t="str">
            <v>Un</v>
          </cell>
          <cell r="D1948">
            <v>1096.71</v>
          </cell>
          <cell r="E1948">
            <v>843.63</v>
          </cell>
          <cell r="F1948" t="str">
            <v>EMLURB</v>
          </cell>
        </row>
        <row r="1949">
          <cell r="A1949" t="str">
            <v/>
          </cell>
        </row>
        <row r="1950">
          <cell r="A1950" t="str">
            <v>17.05.270</v>
          </cell>
          <cell r="B1950" t="str">
            <v>FORNECIMENTO E ASSENTAMENTO DE GAIOLA COM (1.60 X 1.60 X 2.50)M, REF. 222, GIRASSOL OU SIMILAR, INCLUSIVE PINTURA E TRANSPORTE PARA REGIAO METROPOLITANA DO GRANDE RECIFE.</v>
          </cell>
          <cell r="C1950" t="str">
            <v>Un</v>
          </cell>
          <cell r="D1950">
            <v>1265.71</v>
          </cell>
          <cell r="E1950">
            <v>973.63</v>
          </cell>
          <cell r="F1950" t="str">
            <v>EMLURB</v>
          </cell>
        </row>
        <row r="1951">
          <cell r="A1951" t="str">
            <v/>
          </cell>
        </row>
        <row r="1952">
          <cell r="A1952" t="str">
            <v>17.05.280</v>
          </cell>
          <cell r="B1952" t="str">
            <v>FORNECIMENTO E ASSENTAMENTO DE BARRAS PARA FUTEBOL DE SALAO (MOVEIS), TUBO 1 1/2 POL, REF. 410,GIRASSOL OU SIMILAR,INCLUSIVE PINTURA E TRANSPORTE PARA REGIAO METROPOLITANA DO GRANDE RECIFE.</v>
          </cell>
          <cell r="C1952" t="str">
            <v>PAR</v>
          </cell>
          <cell r="D1952">
            <v>1143.4100000000001</v>
          </cell>
          <cell r="E1952">
            <v>879.55</v>
          </cell>
          <cell r="F1952" t="str">
            <v>EMLURB</v>
          </cell>
        </row>
        <row r="1953">
          <cell r="A1953" t="str">
            <v/>
          </cell>
        </row>
        <row r="1954">
          <cell r="A1954" t="str">
            <v>17.05.290</v>
          </cell>
          <cell r="B1954" t="str">
            <v>FORNECIMENTO E ASSENTAMENTO DE BARRAS PARA FUTEBOL DE SALAO (MOVEIS) TUBO 2 POL,REF.411,GIRASSOL OU SIMILAR,INCLUSIVE PINTURA E TRANSPORTE PARA REGIAO METROPOLITANA DO GRANDE RECIFE.</v>
          </cell>
          <cell r="C1954" t="str">
            <v>PAR</v>
          </cell>
          <cell r="D1954">
            <v>1455.41</v>
          </cell>
          <cell r="E1954">
            <v>1119.55</v>
          </cell>
          <cell r="F1954" t="str">
            <v>EMLURB</v>
          </cell>
        </row>
        <row r="1955">
          <cell r="A1955" t="str">
            <v/>
          </cell>
        </row>
        <row r="1956">
          <cell r="A1956" t="str">
            <v>17.05.291</v>
          </cell>
          <cell r="B1956" t="str">
            <v>FORNECIMENTO E FIXAÇÃO DE ABRAÇADEIRA METÁLICA TIPO "U", PARA TUBO DE 2", FIXADA EM CONCRETO ATRAVÉS DE DOIS CHUMBADORES TIPO PARABOLT EXPANSIVO COM PARAFUSO GALVANIZADO 3/8" E COMPRIMENTO 80MM</v>
          </cell>
          <cell r="C1956" t="str">
            <v>Cj</v>
          </cell>
          <cell r="D1956">
            <v>9.84</v>
          </cell>
          <cell r="E1956">
            <v>7.57</v>
          </cell>
          <cell r="F1956" t="str">
            <v>SEDUC</v>
          </cell>
        </row>
        <row r="1957">
          <cell r="A1957" t="str">
            <v/>
          </cell>
        </row>
        <row r="1958">
          <cell r="A1958" t="str">
            <v>17.05.300</v>
          </cell>
          <cell r="B1958" t="str">
            <v>FORNECIMENTO E ASSENTAMENTO DE BARRAS PARA FUTEBOL DE SALAO (MOVEIS),TUBO 3 POL, REF. 412, GIRASSOL OU SIMILAR,INCLUSIVE PINTURA E TRANSPORTE PARA REGIAO METROPOLITANA DO GRANDE RECIFE.</v>
          </cell>
          <cell r="C1958" t="str">
            <v>PAR</v>
          </cell>
          <cell r="D1958">
            <v>1962.41</v>
          </cell>
          <cell r="E1958">
            <v>1509.55</v>
          </cell>
          <cell r="F1958" t="str">
            <v>EMLURB</v>
          </cell>
        </row>
        <row r="1959">
          <cell r="A1959" t="str">
            <v/>
          </cell>
        </row>
        <row r="1960">
          <cell r="A1960" t="str">
            <v>17.05.301</v>
          </cell>
          <cell r="B1960" t="str">
            <v>FORNECIMENTO E FIXAÇÃO DE ABRAÇADEIRA METÁLICA TIPO "U", PARA TUBO DE 3", FIXADA EM CONCRETO ATRAVÉS DE DOIS CHUMBADORES TIPO PARABOLT EXPANSIVO COM PARAFUSO GALVANIZADO 3/8" E COMPRIMENTO 80MM</v>
          </cell>
          <cell r="C1960" t="str">
            <v>Cj</v>
          </cell>
          <cell r="D1960">
            <v>9.9499999999999993</v>
          </cell>
          <cell r="E1960">
            <v>7.66</v>
          </cell>
          <cell r="F1960" t="str">
            <v>SEDUC</v>
          </cell>
        </row>
        <row r="1961">
          <cell r="A1961" t="str">
            <v/>
          </cell>
        </row>
        <row r="1962">
          <cell r="A1962" t="str">
            <v>17.05.310</v>
          </cell>
          <cell r="B1962" t="str">
            <v>FORNECIMENTO E ASSENTAMENTO DE BARRAS PARA FUTEBOL DE CAMPO SOCIETY,TUBO 4 POL,REF. 413,GIRASSOL OU SIMILAR, INCLUSIVE PINTURA E TRANSPORTE PARA REGIAO METROPOLITANA DO GRANDE RECIFE.</v>
          </cell>
          <cell r="C1962" t="str">
            <v>PAR</v>
          </cell>
          <cell r="D1962">
            <v>2473.17</v>
          </cell>
          <cell r="E1962">
            <v>1902.44</v>
          </cell>
          <cell r="F1962" t="str">
            <v>EMLURB</v>
          </cell>
        </row>
        <row r="1963">
          <cell r="A1963" t="str">
            <v/>
          </cell>
        </row>
        <row r="1964">
          <cell r="A1964" t="str">
            <v>17.05.320</v>
          </cell>
          <cell r="B1964" t="str">
            <v>FORNECIMENTO E ASSENTAMENTO DE BARRAS PARA FUTEBOL DE CAMPO OFICIAL,TUBO 4 POL,REF. 414,GIRASSOL OU SIMILAR, INCLUSIVE PINTURA E TRANSPORTE PARA REGIAO METROPOLITANA DO GRANDE RECIFE.</v>
          </cell>
          <cell r="C1964" t="str">
            <v>PAR</v>
          </cell>
          <cell r="D1964">
            <v>3643.17</v>
          </cell>
          <cell r="E1964">
            <v>2802.44</v>
          </cell>
          <cell r="F1964" t="str">
            <v>EMLURB</v>
          </cell>
        </row>
        <row r="1965">
          <cell r="A1965" t="str">
            <v/>
          </cell>
        </row>
        <row r="1966">
          <cell r="A1966" t="str">
            <v>17.05.330</v>
          </cell>
          <cell r="B1966" t="str">
            <v>FORNECIMENTO E ASSENTAMENTO DE TRAVES PARA VOLEIBOL,TUBO 2 POL,REF. 400, GIRASSOL OU SIMILAR,INCLUSIVE PINTURA E TRANSPORTE PARA REGIAO METROPOLITANA DO GRANDE RECIFE.</v>
          </cell>
          <cell r="C1966" t="str">
            <v>PAR</v>
          </cell>
          <cell r="D1966">
            <v>730.83</v>
          </cell>
          <cell r="E1966">
            <v>562.17999999999995</v>
          </cell>
          <cell r="F1966" t="str">
            <v>EMLURB</v>
          </cell>
        </row>
        <row r="1967">
          <cell r="A1967" t="str">
            <v/>
          </cell>
        </row>
        <row r="1968">
          <cell r="A1968" t="str">
            <v>17.05.340</v>
          </cell>
          <cell r="B1968" t="str">
            <v>FORNECIMENTO E ASSENTAMENTO DE TRAVES PARA VOLEIBOL,TUBO 3 POL,REF. 401, GIRASSOL OU SIMILAR,INCLUSIVE PINTURA E TRANSPORTE PARA REGIAO METROPOLITANA DO GRANDE RECIFE.</v>
          </cell>
          <cell r="C1968" t="str">
            <v>PAR</v>
          </cell>
          <cell r="D1968">
            <v>951.83</v>
          </cell>
          <cell r="E1968">
            <v>732.18</v>
          </cell>
          <cell r="F1968" t="str">
            <v>EMLURB</v>
          </cell>
        </row>
        <row r="1969">
          <cell r="A1969" t="str">
            <v/>
          </cell>
        </row>
        <row r="1970">
          <cell r="A1970" t="str">
            <v>17.05.350</v>
          </cell>
          <cell r="B1970" t="str">
            <v>FORNECIMENTO E ASSENTAMENTO DE TABELA PARA BASQUETE (OFICIAL) REF. 420 COM ARO PARA TABELA REF. 422,GIRASSOL OU SIMILAR,INCLUSIVE PINTURA E TRANSPORTE PARA REGIAO METROPOLITANA DO GRANDE RECIFE.</v>
          </cell>
          <cell r="C1970" t="str">
            <v>PAR</v>
          </cell>
          <cell r="D1970">
            <v>1425.22</v>
          </cell>
          <cell r="E1970">
            <v>1096.33</v>
          </cell>
          <cell r="F1970" t="str">
            <v>EMLURB</v>
          </cell>
        </row>
        <row r="1971">
          <cell r="A1971" t="str">
            <v/>
          </cell>
        </row>
        <row r="1972">
          <cell r="A1972" t="str">
            <v>17.05.360</v>
          </cell>
          <cell r="B1972" t="str">
            <v>FORNECIMENTO E ASSENTAMENTO DE ESTRUTURA PARA BASQUETE FIXA REF. 430 E TABELA PARA BASQUETE (OFICIAL) REF.420 COM ARO PARA TABELA REF.422 GIRASSOL OU SIMILAR,INCLUSIVE PINTURA E TRANSPORTE PARA REGIAO METROPOLITANA DO GRANDE RECIFE.</v>
          </cell>
          <cell r="C1972" t="str">
            <v>PAR</v>
          </cell>
          <cell r="D1972">
            <v>3751.37</v>
          </cell>
          <cell r="E1972">
            <v>2885.67</v>
          </cell>
          <cell r="F1972" t="str">
            <v>EMLURB</v>
          </cell>
        </row>
        <row r="1973">
          <cell r="A1973" t="str">
            <v/>
          </cell>
        </row>
        <row r="1974">
          <cell r="A1974" t="str">
            <v>17.05.366</v>
          </cell>
          <cell r="B1974" t="str">
            <v>FORNECIMENTO DE ESTRUTURA MÓVEL PARA TABELA DE BASQUETE EM TUBOS DE FERRO DIN 2440 3" E 2", SUPORTE PARA FIXAÇÃO DA TABELA EM CANTONEIRA L 2" X 1/4" ASTM A36, CONTRAPESO EM CHAPA ASTM A36, RODÍZIO DE FERRO FUNDIDO REVESTIDO COM POLIURETANO COM ROLDANA GIR</v>
          </cell>
          <cell r="C1974" t="str">
            <v>PAR</v>
          </cell>
          <cell r="D1974">
            <v>4875</v>
          </cell>
          <cell r="E1974">
            <v>3750</v>
          </cell>
          <cell r="F1974" t="str">
            <v>SEDUC</v>
          </cell>
        </row>
        <row r="1975">
          <cell r="A1975" t="str">
            <v/>
          </cell>
        </row>
        <row r="1976">
          <cell r="A1976" t="str">
            <v>17.05.370</v>
          </cell>
          <cell r="B1976" t="str">
            <v>FORNECIMENTO E ASSENTAMENTO DE MASTRO COM 5 M DE ALTURA REF. 530,GIRASSOL OU SIMILAR,INCLUSIVE PINTURA E TRANSPORTE PARA REGIAO METROPOLITANA DO GRANDE RECIFE.</v>
          </cell>
          <cell r="C1976" t="str">
            <v>Un</v>
          </cell>
          <cell r="D1976">
            <v>460.68</v>
          </cell>
          <cell r="E1976">
            <v>354.37</v>
          </cell>
          <cell r="F1976" t="str">
            <v>EMLURB</v>
          </cell>
        </row>
        <row r="1977">
          <cell r="A1977" t="str">
            <v/>
          </cell>
        </row>
        <row r="1978">
          <cell r="A1978" t="str">
            <v>17.05.380</v>
          </cell>
          <cell r="B1978" t="str">
            <v>FORNECIMENTO E ASSENTAMENTO DE MASTRO COM 6 M DE ALTURA REF. 531,GIRASSOL OU SIMILAR,INCLUSIVE PINTURA E TRANSPORTE PARA REGIAO METROPOLITANA DO GRANDE RECIFE.</v>
          </cell>
          <cell r="C1978" t="str">
            <v>Un</v>
          </cell>
          <cell r="D1978">
            <v>506.18</v>
          </cell>
          <cell r="E1978">
            <v>389.37</v>
          </cell>
          <cell r="F1978" t="str">
            <v>EMLURB</v>
          </cell>
        </row>
        <row r="1979">
          <cell r="A1979" t="str">
            <v/>
          </cell>
        </row>
        <row r="1980">
          <cell r="A1980" t="str">
            <v>17.05.390</v>
          </cell>
          <cell r="B1980" t="str">
            <v>FORNECIMENTO E ASSENTAMENTO DE MASTRO COM 7 M DE ALTURA REF. 532,GIRASSOL OU SIMILAR,INCLUSIVE PINTURA E TRANSPORTE PARA REGIAO METROPOLITANA DO GRANDE RECIFE.</v>
          </cell>
          <cell r="C1980" t="str">
            <v>Un</v>
          </cell>
          <cell r="D1980">
            <v>628.38</v>
          </cell>
          <cell r="E1980">
            <v>483.37</v>
          </cell>
          <cell r="F1980" t="str">
            <v>EMLURB</v>
          </cell>
        </row>
        <row r="1981">
          <cell r="A1981" t="str">
            <v/>
          </cell>
        </row>
        <row r="1982">
          <cell r="A1982" t="str">
            <v>17.05.400</v>
          </cell>
          <cell r="B1982" t="str">
            <v>FORNECIMENTO E ASSENTAMENTO DE MASTRO COM 8 M DE ALTURA REF. 533,GIRASSOL OU SIMILAR,INCLUSIVE PINTURA E TRANSPORTE PARA REGIAO METROPOLITANA DO GRANDE RECIFE.</v>
          </cell>
          <cell r="C1982" t="str">
            <v>Un</v>
          </cell>
          <cell r="D1982">
            <v>746.68</v>
          </cell>
          <cell r="E1982">
            <v>574.37</v>
          </cell>
          <cell r="F1982" t="str">
            <v>EMLURB</v>
          </cell>
        </row>
        <row r="1983">
          <cell r="A1983" t="str">
            <v/>
          </cell>
        </row>
        <row r="1984">
          <cell r="A1984" t="str">
            <v>17.07.010</v>
          </cell>
          <cell r="B1984" t="str">
            <v>FORNECIMENTO E ASSENTAMENTO DE GRADIL E/OU PORTAO COM FERRAGENS, MODELO AV 31/2000-OP 01 INCLUSIVE APARELHAMENTO E PINTURA COM ESMALTE SINTETICO DUAS DEMAOS.</v>
          </cell>
          <cell r="C1984" t="str">
            <v>m2</v>
          </cell>
          <cell r="D1984">
            <v>234.39</v>
          </cell>
          <cell r="E1984">
            <v>180.3</v>
          </cell>
          <cell r="F1984" t="str">
            <v>EMLURB</v>
          </cell>
        </row>
        <row r="1985">
          <cell r="A1985" t="str">
            <v/>
          </cell>
        </row>
        <row r="1986">
          <cell r="A1986" t="str">
            <v>17.07.020</v>
          </cell>
          <cell r="B1986" t="str">
            <v>FORNECIMENTO E ASSENTAMENTO DE GRADIL E/OU PORTAO COM FERRAGENS, MODELO AV 31/2000-OP 02 INCLUSIVE APARELHAMENTO E PINTURA COM ESMALTE SINTETICO DUAS DEMAOS.</v>
          </cell>
          <cell r="C1986" t="str">
            <v>m2</v>
          </cell>
          <cell r="D1986">
            <v>292.89</v>
          </cell>
          <cell r="E1986">
            <v>225.3</v>
          </cell>
          <cell r="F1986" t="str">
            <v>EMLURB</v>
          </cell>
        </row>
        <row r="1987">
          <cell r="A1987" t="str">
            <v/>
          </cell>
        </row>
        <row r="1988">
          <cell r="A1988" t="str">
            <v>17.07.030</v>
          </cell>
          <cell r="B1988" t="str">
            <v>FORNECIMENTO E ASSENTAMENTO DE GRADIL E/OU PORTAO COM FERRAGENS, MODELO AV 31/2000-OP 03 INCLUSIVE APARELHAMENTO E PINTURA COM ESMALTE SINTETICO DUAS DEMAOS.</v>
          </cell>
          <cell r="C1988" t="str">
            <v>m2</v>
          </cell>
          <cell r="D1988">
            <v>307.19</v>
          </cell>
          <cell r="E1988">
            <v>236.3</v>
          </cell>
          <cell r="F1988" t="str">
            <v>EMLURB</v>
          </cell>
        </row>
        <row r="1989">
          <cell r="A1989" t="str">
            <v/>
          </cell>
        </row>
        <row r="1990">
          <cell r="A1990" t="str">
            <v>17.08.010</v>
          </cell>
          <cell r="B1990" t="str">
            <v>FORNECIMENTO E ASSENTAMENTO DE CAIXA PRE-MOLDADA PARA AR CONDICIONADO, CAPACIDADE 7000BTU TIPO PADRAO (ABERTA).</v>
          </cell>
          <cell r="C1990" t="str">
            <v>Un</v>
          </cell>
          <cell r="D1990">
            <v>75.95</v>
          </cell>
          <cell r="E1990">
            <v>58.43</v>
          </cell>
          <cell r="F1990" t="str">
            <v>EMLURB</v>
          </cell>
        </row>
        <row r="1991">
          <cell r="A1991" t="str">
            <v/>
          </cell>
        </row>
        <row r="1992">
          <cell r="A1992" t="str">
            <v>17.08.020</v>
          </cell>
          <cell r="B1992" t="str">
            <v>FORNECIMENTO E ASSENTAMENTO DE CAIXA PRE-MOLDADA PARA AR CONDICIONADO, CAPACIDADE 10000/ 12000 BTU, TIPO PADRAO (ABERTA).</v>
          </cell>
          <cell r="C1992" t="str">
            <v>Un</v>
          </cell>
          <cell r="D1992">
            <v>94.58</v>
          </cell>
          <cell r="E1992">
            <v>72.760000000000005</v>
          </cell>
          <cell r="F1992" t="str">
            <v>EMLURB</v>
          </cell>
        </row>
        <row r="1993">
          <cell r="A1993" t="str">
            <v/>
          </cell>
        </row>
        <row r="1994">
          <cell r="A1994" t="str">
            <v>17.08.021</v>
          </cell>
          <cell r="B1994" t="str">
            <v>FORNECIMENTO E ASSENTAMENTO DE CAIXA PRÉ-MOLDADA DE CONCRETO PARA AR CONDICIONADO, CAPACIDADE 10000/21000 BTU´S 82X56X73CM - FECHADA - TECNOFORM OU SIMILAR.</v>
          </cell>
          <cell r="C1994" t="str">
            <v>Un</v>
          </cell>
          <cell r="D1994">
            <v>172.64</v>
          </cell>
          <cell r="E1994">
            <v>132.80000000000001</v>
          </cell>
          <cell r="F1994" t="str">
            <v>SEDUC</v>
          </cell>
        </row>
        <row r="1995">
          <cell r="A1995" t="str">
            <v/>
          </cell>
        </row>
        <row r="1996">
          <cell r="A1996" t="str">
            <v>17.08.030</v>
          </cell>
          <cell r="B1996" t="str">
            <v>FORNECIMENTO E ASSENTAMENTO DE CAIXA PRE-MOLDADA PARA AR CONDICIONADO, CAPACIDADE 21000 BTU TIPO PADRAO (ABERTA).</v>
          </cell>
          <cell r="C1996" t="str">
            <v>Un</v>
          </cell>
          <cell r="D1996">
            <v>135.75</v>
          </cell>
          <cell r="E1996">
            <v>104.43</v>
          </cell>
          <cell r="F1996" t="str">
            <v>EMLURB</v>
          </cell>
        </row>
        <row r="1997">
          <cell r="A1997" t="str">
            <v/>
          </cell>
        </row>
        <row r="1998">
          <cell r="A1998" t="str">
            <v>17.08.080</v>
          </cell>
          <cell r="B1998" t="str">
            <v>SUPORTE PARA APARELHO DE AR CONDICIONADO DE 0,65X0,65X0,50M, FIXADO EM MADEIRITE, CONFORME DETALHE SEDUC DEZ/2006, EM CANTONEIRA "L" 2"X1/4", TAMPO EM CHAPA 12 E BARRA CHATA DE 2"X1/4". SEM PINTURA.</v>
          </cell>
          <cell r="C1998" t="str">
            <v>Un</v>
          </cell>
          <cell r="D1998">
            <v>255.76</v>
          </cell>
          <cell r="E1998">
            <v>196.74</v>
          </cell>
          <cell r="F1998" t="str">
            <v>SEDUC</v>
          </cell>
        </row>
        <row r="1999">
          <cell r="A1999" t="str">
            <v/>
          </cell>
        </row>
        <row r="2000">
          <cell r="A2000" t="str">
            <v>17.09.010</v>
          </cell>
          <cell r="B2000" t="str">
            <v>FORNECIMENTO E ASSENTAMENTO DE COLETOR INDIVIDUAL  EM POLIETILENO PARA COLETA SELETIVA,COM CAP. DE 50 LITROS COM IMPRESSÃO DE LOGOTIPO "GOVERNO DO ESTADO", FIXADO EM PAREDES ATRAVÉS DE PARAF. GALV. SEXTAV. ROSCA SOBERBA DE 1/4"X50MM COM BUCHA E ARRUELA.</v>
          </cell>
          <cell r="C2000" t="str">
            <v>Un</v>
          </cell>
          <cell r="D2000">
            <v>176.69</v>
          </cell>
          <cell r="E2000">
            <v>135.91999999999999</v>
          </cell>
          <cell r="F2000" t="str">
            <v>SEDUC</v>
          </cell>
        </row>
        <row r="2001">
          <cell r="A2001" t="str">
            <v/>
          </cell>
        </row>
        <row r="2002">
          <cell r="A2002" t="str">
            <v>17.09.020</v>
          </cell>
          <cell r="B2002"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02" t="str">
            <v>Cj</v>
          </cell>
          <cell r="D2002">
            <v>770.48</v>
          </cell>
          <cell r="E2002">
            <v>592.67999999999995</v>
          </cell>
          <cell r="F2002" t="str">
            <v>SEDUC</v>
          </cell>
        </row>
        <row r="2003">
          <cell r="A2003" t="str">
            <v/>
          </cell>
        </row>
        <row r="2004">
          <cell r="A2004" t="str">
            <v>17.10.010</v>
          </cell>
          <cell r="B2004" t="str">
            <v>FORNECIMENTO E INSTALAÇÃO DE TELA DE NYLON PARA COBERTURA DE QUADRA, MALHA 10X10CM, FIO 3,6MM, INCLUSIVE CABO DE AÇO DE 3/16" TRANSVERSAL A CADA 2,00M, PRESILHAS E ESTICADORES.</v>
          </cell>
          <cell r="C2004" t="str">
            <v>m2</v>
          </cell>
          <cell r="D2004">
            <v>9.5500000000000007</v>
          </cell>
          <cell r="E2004">
            <v>7.35</v>
          </cell>
          <cell r="F2004" t="str">
            <v>SEDUC</v>
          </cell>
        </row>
        <row r="2005">
          <cell r="A2005" t="str">
            <v/>
          </cell>
        </row>
        <row r="2006">
          <cell r="A2006" t="str">
            <v>18.00.000</v>
          </cell>
          <cell r="B2006" t="str">
            <v>INSTALACOES ELETRICAS</v>
          </cell>
        </row>
        <row r="2007">
          <cell r="A2007" t="str">
            <v/>
          </cell>
        </row>
        <row r="2008">
          <cell r="A2008" t="str">
            <v>18.01.005</v>
          </cell>
          <cell r="B2008" t="str">
            <v>FIO DE COBRE NU, TEMPERA MEIO-DURO, CLASSE 1A S.M. - 10 MM2, INCLUSIVE ASSENTAMENTO.</v>
          </cell>
          <cell r="C2008" t="str">
            <v>m</v>
          </cell>
          <cell r="D2008">
            <v>8.16</v>
          </cell>
          <cell r="E2008">
            <v>6.28</v>
          </cell>
          <cell r="F2008" t="str">
            <v>EMLURB</v>
          </cell>
        </row>
        <row r="2009">
          <cell r="A2009" t="str">
            <v/>
          </cell>
        </row>
        <row r="2010">
          <cell r="A2010" t="str">
            <v>18.01.010</v>
          </cell>
          <cell r="B2010" t="str">
            <v>FIO DE COBRE, TEMPERA MEIO-DURO, CLASSE 1, COM COBERTURA DE PVC, TIPO WPP, S.M. - 4 MM2, INCLUSIVE ASSENTAMENTO.</v>
          </cell>
          <cell r="C2010" t="str">
            <v>m</v>
          </cell>
          <cell r="D2010">
            <v>3.97</v>
          </cell>
          <cell r="E2010">
            <v>3.06</v>
          </cell>
          <cell r="F2010" t="str">
            <v>EMLURB</v>
          </cell>
        </row>
        <row r="2011">
          <cell r="A2011" t="str">
            <v/>
          </cell>
        </row>
        <row r="2012">
          <cell r="A2012" t="str">
            <v>18.01.020</v>
          </cell>
          <cell r="B2012" t="str">
            <v>FIO DE COBRE, TEMPERA MEIO-DURO, CLASSE 1, COM COBERTURA DE PVC, TIPO WPP, S.M. - 6 MM2, INCLUSIVE ASSENTAMENTO.</v>
          </cell>
          <cell r="C2012" t="str">
            <v>m</v>
          </cell>
          <cell r="D2012">
            <v>5.23</v>
          </cell>
          <cell r="E2012">
            <v>4.03</v>
          </cell>
          <cell r="F2012" t="str">
            <v>EMLURB</v>
          </cell>
        </row>
        <row r="2013">
          <cell r="A2013" t="str">
            <v/>
          </cell>
        </row>
        <row r="2014">
          <cell r="A2014" t="str">
            <v>18.01.025</v>
          </cell>
          <cell r="B2014" t="str">
            <v>FIO DE COBRE, TEMPERA MEIO-DURO, CLASSE 1, COM COBERTURA DE PVC, TIPO WPP, S.M. - 10 MM2, INCLUSIVE ASSENTAMENTO.</v>
          </cell>
          <cell r="C2014" t="str">
            <v>m</v>
          </cell>
          <cell r="D2014">
            <v>8.3000000000000007</v>
          </cell>
          <cell r="E2014">
            <v>6.39</v>
          </cell>
          <cell r="F2014" t="str">
            <v>EMLURB</v>
          </cell>
        </row>
        <row r="2015">
          <cell r="A2015" t="str">
            <v/>
          </cell>
        </row>
        <row r="2016">
          <cell r="A2016" t="str">
            <v>18.01.030</v>
          </cell>
          <cell r="B2016" t="str">
            <v>CABO DE COBRE, TEMPERA MEIO-DURO, ENCORDOAMENTO CLASSE 2, COM COBERTURA DE PVC, TIPO WPP, S.M. - 10 MM2, INCLUSIVE ASSENTAMENTO.</v>
          </cell>
          <cell r="C2016" t="str">
            <v>m</v>
          </cell>
          <cell r="D2016">
            <v>6.59</v>
          </cell>
          <cell r="E2016">
            <v>5.07</v>
          </cell>
          <cell r="F2016" t="str">
            <v>EMLURB</v>
          </cell>
        </row>
        <row r="2017">
          <cell r="A2017" t="str">
            <v/>
          </cell>
        </row>
        <row r="2018">
          <cell r="A2018" t="str">
            <v>18.01.040</v>
          </cell>
          <cell r="B2018" t="str">
            <v>CABO DE COBRE, TEMPERA MEIO-DURO, ENCORDOAMENTO CLASSE 2, COM COBERTURA DE PVC, TIPO WPP, S.M. - 16 MM2, INCLUSIVE ASSENTAMENTO.</v>
          </cell>
          <cell r="C2018" t="str">
            <v>m</v>
          </cell>
          <cell r="D2018">
            <v>8.74</v>
          </cell>
          <cell r="E2018">
            <v>6.73</v>
          </cell>
          <cell r="F2018" t="str">
            <v>EMLURB</v>
          </cell>
        </row>
        <row r="2019">
          <cell r="A2019" t="str">
            <v/>
          </cell>
        </row>
        <row r="2020">
          <cell r="A2020" t="str">
            <v>18.01.050</v>
          </cell>
          <cell r="B2020" t="str">
            <v>CABO DE COBRE, TEMPERA MEIO DURO, ENCORDOAMENTO CLASSE 2, COM COBERTURA DE PVC, TIPO WPP, S.M. - 25 MM2, INCLUSIVE ASSENTAMENTO.</v>
          </cell>
          <cell r="C2020" t="str">
            <v>m</v>
          </cell>
          <cell r="D2020">
            <v>12.46</v>
          </cell>
          <cell r="E2020">
            <v>9.59</v>
          </cell>
          <cell r="F2020" t="str">
            <v>EMLURB</v>
          </cell>
        </row>
        <row r="2021">
          <cell r="A2021" t="str">
            <v/>
          </cell>
        </row>
        <row r="2022">
          <cell r="A2022" t="str">
            <v>18.01.055</v>
          </cell>
          <cell r="B2022" t="str">
            <v>FORNECIMENTO E INSTALAÇÃO DE CABO PP 4 X 6MM2.</v>
          </cell>
          <cell r="C2022" t="str">
            <v>m</v>
          </cell>
          <cell r="D2022">
            <v>14.63</v>
          </cell>
          <cell r="E2022">
            <v>11.26</v>
          </cell>
          <cell r="F2022" t="str">
            <v>SEDUC</v>
          </cell>
        </row>
        <row r="2023">
          <cell r="A2023" t="str">
            <v/>
          </cell>
        </row>
        <row r="2024">
          <cell r="A2024" t="str">
            <v>18.01.105</v>
          </cell>
          <cell r="B2024" t="str">
            <v>FORNECIMENTO E INSTALAÇÃO DE CANTONEIRA "L" DE FERRO GALVANIZADO 2"X2"X1/4", COMPRIMENTO TOTAL DE 1,50M, CHUMBADA A 40CM NA ALVENARIA COM ARGAMASSA DE CIMENTO E AREIA TRAÇO 1:6.</v>
          </cell>
          <cell r="C2024" t="str">
            <v>Un</v>
          </cell>
          <cell r="D2024">
            <v>49.62</v>
          </cell>
          <cell r="E2024">
            <v>38.17</v>
          </cell>
          <cell r="F2024" t="str">
            <v>SEDUC</v>
          </cell>
        </row>
        <row r="2025">
          <cell r="A2025" t="str">
            <v/>
          </cell>
        </row>
        <row r="2026">
          <cell r="A2026" t="str">
            <v>18.02.018</v>
          </cell>
          <cell r="B2026" t="str">
            <v>POSTE DE CONCRETO SEÇÃO DUPLO T, 75/6, COM ENGASTAMENTO DIRETO NO SOLO, INCLUSIVE COLOCAÇÃO.</v>
          </cell>
          <cell r="C2026" t="str">
            <v>Un</v>
          </cell>
          <cell r="D2026">
            <v>252.83</v>
          </cell>
          <cell r="E2026">
            <v>194.49</v>
          </cell>
          <cell r="F2026" t="str">
            <v>SEDUC</v>
          </cell>
        </row>
        <row r="2027">
          <cell r="A2027" t="str">
            <v/>
          </cell>
        </row>
        <row r="2028">
          <cell r="A2028" t="str">
            <v>18.02.019</v>
          </cell>
          <cell r="B2028" t="str">
            <v>POSTE DE CONCRETO SEÇÃO DUPLO T, 75/7, COM ENGASTAMENTO DIRETO NO SOLO, INCLUSIVE COLOCAÇÃO.</v>
          </cell>
          <cell r="C2028" t="str">
            <v>Un</v>
          </cell>
          <cell r="D2028">
            <v>289.12</v>
          </cell>
          <cell r="E2028">
            <v>222.4</v>
          </cell>
          <cell r="F2028" t="str">
            <v>SEDUC</v>
          </cell>
        </row>
        <row r="2029">
          <cell r="A2029" t="str">
            <v/>
          </cell>
        </row>
        <row r="2030">
          <cell r="A2030" t="str">
            <v>18.02.020</v>
          </cell>
          <cell r="B2030" t="str">
            <v>POSTE DE CONCRETO SECCAO DUPLO T, 100/8, COM ENGASTAMENTO DIRETO NO SOLO DE 1,40 M, INCLUSIVE COLOCACAO.</v>
          </cell>
          <cell r="C2030" t="str">
            <v>Un</v>
          </cell>
          <cell r="D2030">
            <v>402.12</v>
          </cell>
          <cell r="E2030">
            <v>309.33</v>
          </cell>
          <cell r="F2030" t="str">
            <v>EMLURB</v>
          </cell>
        </row>
        <row r="2031">
          <cell r="A2031" t="str">
            <v/>
          </cell>
        </row>
        <row r="2032">
          <cell r="A2032" t="str">
            <v>18.02.021</v>
          </cell>
          <cell r="B2032" t="str">
            <v>COLOCAÇÃO DE POSTE DE CONCRETO TIPO DUPLO T COM 8M DE ALTURA, CONSIDERANDO ENGASTAMENTO DIRETO NO SOLO DE 1,40M. SEM FORNECIMENTO DO POSTE.</v>
          </cell>
          <cell r="C2032" t="str">
            <v>Un</v>
          </cell>
          <cell r="D2032">
            <v>103.12</v>
          </cell>
          <cell r="E2032">
            <v>79.33</v>
          </cell>
          <cell r="F2032" t="str">
            <v>SEDUC</v>
          </cell>
        </row>
        <row r="2033">
          <cell r="A2033" t="str">
            <v/>
          </cell>
        </row>
        <row r="2034">
          <cell r="A2034" t="str">
            <v>18.02.025</v>
          </cell>
          <cell r="B2034" t="str">
            <v>POSTE DE CONCRETO SECCAO DUPLO T, 150/8, COM ENGASTAMENTO DIRETO NO SOLO DE 1.40 M, INCLUSIVE COLOCACAO.</v>
          </cell>
          <cell r="C2034" t="str">
            <v>Un</v>
          </cell>
          <cell r="D2034">
            <v>428.12</v>
          </cell>
          <cell r="E2034">
            <v>329.33</v>
          </cell>
          <cell r="F2034" t="str">
            <v>EMLURB</v>
          </cell>
        </row>
        <row r="2035">
          <cell r="A2035" t="str">
            <v/>
          </cell>
        </row>
        <row r="2036">
          <cell r="A2036" t="str">
            <v>18.02.030</v>
          </cell>
          <cell r="B2036" t="str">
            <v>POSTE DE CONCRETO SECCAO DUPLO T, 200/8, COM ENGASTAMENTO DIRETO NO SOLO DE 1,40 M, INCLUSIVE COLOCACAO.</v>
          </cell>
          <cell r="C2036" t="str">
            <v>Un</v>
          </cell>
          <cell r="D2036">
            <v>445.02</v>
          </cell>
          <cell r="E2036">
            <v>342.33</v>
          </cell>
          <cell r="F2036" t="str">
            <v>EMLURB</v>
          </cell>
        </row>
        <row r="2037">
          <cell r="A2037" t="str">
            <v/>
          </cell>
        </row>
        <row r="2038">
          <cell r="A2038" t="str">
            <v>18.02.040</v>
          </cell>
          <cell r="B2038" t="str">
            <v>POSTE DE CONCRETO SECCAO DUPLO T, 200/12, COM ENGASTAMENTO DIRETO NO SOLO DE 1,80 M, INCLUSIVE COLOCACAO.</v>
          </cell>
          <cell r="C2038" t="str">
            <v>Un</v>
          </cell>
          <cell r="D2038">
            <v>774.52</v>
          </cell>
          <cell r="E2038">
            <v>595.79</v>
          </cell>
          <cell r="F2038" t="str">
            <v>EMLURB</v>
          </cell>
        </row>
        <row r="2039">
          <cell r="A2039" t="str">
            <v/>
          </cell>
        </row>
        <row r="2040">
          <cell r="A2040" t="str">
            <v>18.02.045</v>
          </cell>
          <cell r="B2040" t="str">
            <v>POSTE DE CONCRETO SECCAO DUPLO T, 300/8, COM ENGASTAMENTO DIRETO NO SOLO DE 1,40 M, INCLUSIVE COLOCACAO.</v>
          </cell>
          <cell r="C2040" t="str">
            <v>Un</v>
          </cell>
          <cell r="D2040">
            <v>520.41999999999996</v>
          </cell>
          <cell r="E2040">
            <v>400.33</v>
          </cell>
          <cell r="F2040" t="str">
            <v>EMLURB</v>
          </cell>
        </row>
        <row r="2041">
          <cell r="A2041" t="str">
            <v/>
          </cell>
        </row>
        <row r="2042">
          <cell r="A2042" t="str">
            <v>18.02.050</v>
          </cell>
          <cell r="B2042" t="str">
            <v>POSTE DE CONCRETO SECCAO DUPLO T, 300/12, COM ENGASTAMENTO DIRETO NO SOLO DE 1,80 M, INCLUSIVE COLOCACAO.</v>
          </cell>
          <cell r="C2042" t="str">
            <v>Un</v>
          </cell>
          <cell r="D2042">
            <v>1116.42</v>
          </cell>
          <cell r="E2042">
            <v>858.79</v>
          </cell>
          <cell r="F2042" t="str">
            <v>EMLURB</v>
          </cell>
        </row>
        <row r="2043">
          <cell r="A2043" t="str">
            <v/>
          </cell>
        </row>
        <row r="2044">
          <cell r="A2044" t="str">
            <v>18.02.060</v>
          </cell>
          <cell r="B2044" t="str">
            <v>POSTE DE CONCRETO CONICO 200/17, COM ENGASTAMENTO DIRETO NO SOLO DE 2.30M, INCLUSIVE COLOCACAO.</v>
          </cell>
          <cell r="C2044" t="str">
            <v>Un</v>
          </cell>
          <cell r="D2044">
            <v>2290.08</v>
          </cell>
          <cell r="E2044">
            <v>1761.6</v>
          </cell>
          <cell r="F2044" t="str">
            <v>EMLURB</v>
          </cell>
        </row>
        <row r="2045">
          <cell r="A2045" t="str">
            <v/>
          </cell>
        </row>
        <row r="2046">
          <cell r="A2046" t="str">
            <v>18.02.070</v>
          </cell>
          <cell r="B2046" t="str">
            <v>POSTE RETO GALV. A FOGO COM 2.50M, FLANGEADO, 02 ESTAGIOS COM 0.50M - 88.90 MM DOTADO DE JANELA E ALOJAMENTO PARA EQUIPAMENTO, INCLUSIVE COLOCACAO.</v>
          </cell>
          <cell r="C2046" t="str">
            <v>Un</v>
          </cell>
          <cell r="D2046">
            <v>499.56</v>
          </cell>
          <cell r="E2046">
            <v>384.28</v>
          </cell>
          <cell r="F2046" t="str">
            <v>EMLURB</v>
          </cell>
        </row>
        <row r="2047">
          <cell r="A2047" t="str">
            <v/>
          </cell>
        </row>
        <row r="2048">
          <cell r="A2048" t="str">
            <v>18.02.080</v>
          </cell>
          <cell r="B2048" t="str">
            <v>POSTE RETO GALV. A FOGO COM 3.00M, FLANGEADO, 02 ESTAGIOS COM 0.50M - 165.10 MM DOTADO DE JANELA E ALOJAMENTO PARA EQUIPAMENTO, INCLUSIVE COLOCACAO.</v>
          </cell>
          <cell r="C2048" t="str">
            <v>Un</v>
          </cell>
          <cell r="D2048">
            <v>580.94000000000005</v>
          </cell>
          <cell r="E2048">
            <v>446.88</v>
          </cell>
          <cell r="F2048" t="str">
            <v>EMLURB</v>
          </cell>
        </row>
        <row r="2049">
          <cell r="A2049" t="str">
            <v/>
          </cell>
        </row>
        <row r="2050">
          <cell r="A2050" t="str">
            <v>18.02.090</v>
          </cell>
          <cell r="B2050" t="str">
            <v>POSTE RETO SIMPLES GALV. A FOGO COM 5.00M, 2 POLEGADAS DE DIAMETRO, INCLUSIVE COLOCACAO.</v>
          </cell>
          <cell r="C2050" t="str">
            <v>Un</v>
          </cell>
          <cell r="D2050">
            <v>570.07000000000005</v>
          </cell>
          <cell r="E2050">
            <v>438.52</v>
          </cell>
          <cell r="F2050" t="str">
            <v>EMLURB</v>
          </cell>
        </row>
        <row r="2051">
          <cell r="A2051" t="str">
            <v/>
          </cell>
        </row>
        <row r="2052">
          <cell r="A2052" t="str">
            <v>18.02.110</v>
          </cell>
          <cell r="B2052" t="str">
            <v>POSTE CURVO DUPLO GALV. A FOGO COM 6.00M, FLANGEADO, 02 ESTAGIOS - 88.90 MM, INCLUSIVE COLOCACAO.</v>
          </cell>
          <cell r="C2052" t="str">
            <v>Un</v>
          </cell>
          <cell r="D2052">
            <v>838.86</v>
          </cell>
          <cell r="E2052">
            <v>645.28</v>
          </cell>
          <cell r="F2052" t="str">
            <v>EMLURB</v>
          </cell>
        </row>
        <row r="2053">
          <cell r="A2053" t="str">
            <v/>
          </cell>
        </row>
        <row r="2054">
          <cell r="A2054" t="str">
            <v>18.02.120</v>
          </cell>
          <cell r="B2054" t="str">
            <v>POSTE CURVO DUPLO GALV. A FOGO COM 8.00M, FLANGEADO, 02 ESTAGIOS, INCLUSIVE COLOCACAO.</v>
          </cell>
          <cell r="C2054" t="str">
            <v>Un</v>
          </cell>
          <cell r="D2054">
            <v>1053.3599999999999</v>
          </cell>
          <cell r="E2054">
            <v>810.28</v>
          </cell>
          <cell r="F2054" t="str">
            <v>EMLURB</v>
          </cell>
        </row>
        <row r="2055">
          <cell r="A2055" t="str">
            <v/>
          </cell>
        </row>
        <row r="2056">
          <cell r="A2056" t="str">
            <v>18.02.130</v>
          </cell>
          <cell r="B2056" t="str">
            <v>POSTE RETO GALV. A FOGO COM 15.00M DE ALTURA, COM ENGASTAMENTO DIRETO NO SOLO DE 2.10M, INCLUSIVE COLOCACAO.</v>
          </cell>
          <cell r="C2056" t="str">
            <v>Un</v>
          </cell>
          <cell r="D2056">
            <v>3206</v>
          </cell>
          <cell r="E2056">
            <v>2466.16</v>
          </cell>
          <cell r="F2056" t="str">
            <v>EMLURB</v>
          </cell>
        </row>
        <row r="2057">
          <cell r="A2057" t="str">
            <v/>
          </cell>
        </row>
        <row r="2058">
          <cell r="A2058" t="str">
            <v>18.02.140</v>
          </cell>
          <cell r="B2058" t="str">
            <v>POSTE DE FERRO GALV. A FOGO, COM 15.00M DE ALTURA, FLANGEADO, INCLUSIVE COLOCACAO.</v>
          </cell>
          <cell r="C2058" t="str">
            <v>Un</v>
          </cell>
          <cell r="D2058">
            <v>3586.81</v>
          </cell>
          <cell r="E2058">
            <v>2759.09</v>
          </cell>
          <cell r="F2058" t="str">
            <v>EMLURB</v>
          </cell>
        </row>
        <row r="2059">
          <cell r="A2059" t="str">
            <v/>
          </cell>
        </row>
        <row r="2060">
          <cell r="A2060" t="str">
            <v>18.02.150</v>
          </cell>
          <cell r="B2060" t="str">
            <v>POSTE RETO GALV. A FOGO, COM 17.00M DE ALTURA COM ENGASTAMENTO DIRETO NO SOLO DE 2.30M, INCLUSIVE COLOCACAO.</v>
          </cell>
          <cell r="C2060" t="str">
            <v>Un</v>
          </cell>
          <cell r="D2060">
            <v>4005.5</v>
          </cell>
          <cell r="E2060">
            <v>3081.16</v>
          </cell>
          <cell r="F2060" t="str">
            <v>EMLURB</v>
          </cell>
        </row>
        <row r="2061">
          <cell r="A2061" t="str">
            <v/>
          </cell>
        </row>
        <row r="2062">
          <cell r="A2062" t="str">
            <v>18.02.160</v>
          </cell>
          <cell r="B2062" t="str">
            <v>POSTE RETO GALV. A FOGO, COM 17.00M DE ALTURA FLANGEADO, INCLUSIVE COLOCACAO.</v>
          </cell>
          <cell r="C2062" t="str">
            <v>Un</v>
          </cell>
          <cell r="D2062">
            <v>4565.71</v>
          </cell>
          <cell r="E2062">
            <v>3512.09</v>
          </cell>
          <cell r="F2062" t="str">
            <v>EMLURB</v>
          </cell>
        </row>
        <row r="2063">
          <cell r="A2063" t="str">
            <v/>
          </cell>
        </row>
        <row r="2064">
          <cell r="A2064" t="str">
            <v>18.02.180</v>
          </cell>
          <cell r="B2064" t="str">
            <v>FORNECIMENTO E COLOCAÇÃO DE POSTE DE CONCRETO 300/10, COM ENGASTAMENTO DIRETO NO SOLO DE 1,60M. INCLUINDO ESCAVAÇÃO, REMOÇÃO E CONCRETO ESTRUTURAL PARA ENGASTAMENTO.</v>
          </cell>
          <cell r="C2064" t="str">
            <v>Un</v>
          </cell>
          <cell r="D2064">
            <v>786.79</v>
          </cell>
          <cell r="E2064">
            <v>605.23</v>
          </cell>
          <cell r="F2064" t="str">
            <v>SEDUC</v>
          </cell>
        </row>
        <row r="2065">
          <cell r="A2065" t="str">
            <v/>
          </cell>
        </row>
        <row r="2066">
          <cell r="A2066" t="str">
            <v>18.03.010</v>
          </cell>
          <cell r="B2066" t="str">
            <v>ESTRUTURA SECUNDARIA B1 COMPLETA, INCLUSIVE FIXACAO.</v>
          </cell>
          <cell r="C2066" t="str">
            <v>Un</v>
          </cell>
          <cell r="D2066">
            <v>55.71</v>
          </cell>
          <cell r="E2066">
            <v>42.86</v>
          </cell>
          <cell r="F2066" t="str">
            <v>EMLURB</v>
          </cell>
        </row>
        <row r="2067">
          <cell r="A2067" t="str">
            <v/>
          </cell>
        </row>
        <row r="2068">
          <cell r="A2068" t="str">
            <v>18.03.015</v>
          </cell>
          <cell r="B2068" t="str">
            <v>ESTRUTURA SECUNDARIA B2 COMPLETA, INCLUSIVE FIXACAO.</v>
          </cell>
          <cell r="C2068" t="str">
            <v>Un</v>
          </cell>
          <cell r="D2068">
            <v>66.39</v>
          </cell>
          <cell r="E2068">
            <v>51.07</v>
          </cell>
          <cell r="F2068" t="str">
            <v>EMLURB</v>
          </cell>
        </row>
        <row r="2069">
          <cell r="A2069" t="str">
            <v/>
          </cell>
        </row>
        <row r="2070">
          <cell r="A2070" t="str">
            <v>18.03.020</v>
          </cell>
          <cell r="B2070" t="str">
            <v>ESTRUTURA SECUNDARIA B3 COMPLETA, INCLUSIVE FIXACAO.</v>
          </cell>
          <cell r="C2070" t="str">
            <v>Un</v>
          </cell>
          <cell r="D2070">
            <v>114.64</v>
          </cell>
          <cell r="E2070">
            <v>88.19</v>
          </cell>
          <cell r="F2070" t="str">
            <v>EMLURB</v>
          </cell>
        </row>
        <row r="2071">
          <cell r="A2071" t="str">
            <v/>
          </cell>
        </row>
        <row r="2072">
          <cell r="A2072" t="str">
            <v>18.03.030</v>
          </cell>
          <cell r="B2072" t="str">
            <v>ESTRUTURA SECUNDARIA B4 COMPLETA, INCLUSIVE FIXACAO.</v>
          </cell>
          <cell r="C2072" t="str">
            <v>Un</v>
          </cell>
          <cell r="D2072">
            <v>126.67</v>
          </cell>
          <cell r="E2072">
            <v>97.44</v>
          </cell>
          <cell r="F2072" t="str">
            <v>EMLURB</v>
          </cell>
        </row>
        <row r="2073">
          <cell r="A2073" t="str">
            <v/>
          </cell>
        </row>
        <row r="2074">
          <cell r="A2074" t="str">
            <v>18.03.040</v>
          </cell>
          <cell r="B2074" t="str">
            <v>FORNECIMENTO E INSTALAÇÃO DE CRUZETA "T" DE CONCRETO ARMADO DE 1,90M.</v>
          </cell>
          <cell r="C2074" t="str">
            <v>Un</v>
          </cell>
          <cell r="D2074">
            <v>73.260000000000005</v>
          </cell>
          <cell r="E2074">
            <v>56.36</v>
          </cell>
          <cell r="F2074" t="str">
            <v>SEDUC</v>
          </cell>
        </row>
        <row r="2075">
          <cell r="A2075" t="str">
            <v/>
          </cell>
        </row>
        <row r="2076">
          <cell r="A2076" t="str">
            <v>18.03.041</v>
          </cell>
          <cell r="B2076" t="str">
            <v>FORNECIMENTO E INSTALAÇÃO DE CRUZETA "T" DE CONCRETO ARMADO COM 1,20M. INCLUSIVE PARAFUSOS DE MÁQUINA 5/8"X12" E ARRUELAS COM FURO DE 1 1/16".</v>
          </cell>
          <cell r="C2076" t="str">
            <v>Un</v>
          </cell>
          <cell r="D2076">
            <v>62.19</v>
          </cell>
          <cell r="E2076">
            <v>47.84</v>
          </cell>
          <cell r="F2076" t="str">
            <v>SEDUC</v>
          </cell>
        </row>
        <row r="2077">
          <cell r="A2077" t="str">
            <v/>
          </cell>
        </row>
        <row r="2078">
          <cell r="A2078" t="str">
            <v>18.04.010</v>
          </cell>
          <cell r="B2078" t="str">
            <v>FORNECIMENTO DE ELETRODUTO DE FERRO GALVANIZADO (PESADO), INCLUSIVE ASSENTAMENTO.</v>
          </cell>
          <cell r="C2078" t="str">
            <v>m</v>
          </cell>
          <cell r="D2078">
            <v>22.67</v>
          </cell>
          <cell r="E2078">
            <v>17.440000000000001</v>
          </cell>
          <cell r="F2078" t="str">
            <v>EMLURB</v>
          </cell>
        </row>
        <row r="2079">
          <cell r="A2079" t="str">
            <v/>
          </cell>
        </row>
        <row r="2080">
          <cell r="A2080" t="str">
            <v>18.04.020</v>
          </cell>
          <cell r="B2080" t="str">
            <v>FORNECIMENTO DE ELETRODUTO DE FERRO GALVANIZADO DE 1 POL. (PESADO),INCLUSIVE ASSENTAMENTO</v>
          </cell>
          <cell r="C2080" t="str">
            <v>m</v>
          </cell>
          <cell r="D2080">
            <v>31.56</v>
          </cell>
          <cell r="E2080">
            <v>24.28</v>
          </cell>
          <cell r="F2080" t="str">
            <v>EMLURB</v>
          </cell>
        </row>
        <row r="2081">
          <cell r="A2081" t="str">
            <v/>
          </cell>
        </row>
        <row r="2082">
          <cell r="A2082" t="str">
            <v>18.04.030</v>
          </cell>
          <cell r="B2082" t="str">
            <v>FORNECIMENTO DE ELETRODUTO DE FERRO GALVANIZADO DE 1 1/2 POL. (PESADO), INCLUSIVE ASSENTAMENTO.</v>
          </cell>
          <cell r="C2082" t="str">
            <v>m</v>
          </cell>
          <cell r="D2082">
            <v>52.01</v>
          </cell>
          <cell r="E2082">
            <v>40.01</v>
          </cell>
          <cell r="F2082" t="str">
            <v>EMLURB</v>
          </cell>
        </row>
        <row r="2083">
          <cell r="A2083" t="str">
            <v/>
          </cell>
        </row>
        <row r="2084">
          <cell r="A2084" t="str">
            <v>18.04.040</v>
          </cell>
          <cell r="B2084" t="str">
            <v>FORNECIMENTO DE ELETRODUTO DE FERRO GALVANIZADO DE 2 POL. (PESADO),INCLUSIVE ASSENTAMENTO.</v>
          </cell>
          <cell r="C2084" t="str">
            <v>m</v>
          </cell>
          <cell r="D2084">
            <v>85.56</v>
          </cell>
          <cell r="E2084">
            <v>65.819999999999993</v>
          </cell>
          <cell r="F2084" t="str">
            <v>EMLURB</v>
          </cell>
        </row>
        <row r="2085">
          <cell r="A2085" t="str">
            <v/>
          </cell>
        </row>
        <row r="2086">
          <cell r="A2086" t="str">
            <v>18.04.050</v>
          </cell>
          <cell r="B2086" t="str">
            <v>FORNECIMENTO DE ELETRODUTO DE FERRO GALVANIZADO DE 2 1/2 POL.(PESADO), INCLUSIVE ASSENTAMENTO.</v>
          </cell>
          <cell r="C2086" t="str">
            <v>m</v>
          </cell>
          <cell r="D2086">
            <v>114.42</v>
          </cell>
          <cell r="E2086">
            <v>88.02</v>
          </cell>
          <cell r="F2086" t="str">
            <v>EMLURB</v>
          </cell>
        </row>
        <row r="2087">
          <cell r="A2087" t="str">
            <v/>
          </cell>
        </row>
        <row r="2088">
          <cell r="A2088" t="str">
            <v>18.04.060</v>
          </cell>
          <cell r="B2088" t="str">
            <v>FORNECIMENTO DE ELETRODUTO DE FERRO GALVANIZADO DE 4 POL. (PESADO), INCLUSIVE ASSENTAMENTO.</v>
          </cell>
          <cell r="C2088" t="str">
            <v>m</v>
          </cell>
          <cell r="D2088">
            <v>211.74</v>
          </cell>
          <cell r="E2088">
            <v>162.88</v>
          </cell>
          <cell r="F2088" t="str">
            <v>EMLURB</v>
          </cell>
        </row>
        <row r="2089">
          <cell r="A2089" t="str">
            <v/>
          </cell>
        </row>
        <row r="2090">
          <cell r="A2090" t="str">
            <v>18.04.070</v>
          </cell>
          <cell r="B2090" t="str">
            <v>FORNECIMENTO DE ELETRODUTO DE FERRO GALVANIZADO DE 3/4 DE POL. (LEVE), INCLUSIVE ASSENTAMENTO.</v>
          </cell>
          <cell r="C2090" t="str">
            <v>m</v>
          </cell>
          <cell r="D2090">
            <v>11.49</v>
          </cell>
          <cell r="E2090">
            <v>8.84</v>
          </cell>
          <cell r="F2090" t="str">
            <v>EMLURB</v>
          </cell>
        </row>
        <row r="2091">
          <cell r="A2091" t="str">
            <v/>
          </cell>
        </row>
        <row r="2092">
          <cell r="A2092" t="str">
            <v>18.04.080</v>
          </cell>
          <cell r="B2092" t="str">
            <v>FORNECIMENTO DE ELETRODUTO DE FERRO GALVANIZADO DE 1 POL. (LEVE), INCLUSIVE ASSENTAMENTO.</v>
          </cell>
          <cell r="C2092" t="str">
            <v>m</v>
          </cell>
          <cell r="D2092">
            <v>15.05</v>
          </cell>
          <cell r="E2092">
            <v>11.58</v>
          </cell>
          <cell r="F2092" t="str">
            <v>EMLURB</v>
          </cell>
        </row>
        <row r="2093">
          <cell r="A2093" t="str">
            <v/>
          </cell>
        </row>
        <row r="2094">
          <cell r="A2094" t="str">
            <v>18.04.090</v>
          </cell>
          <cell r="B2094" t="str">
            <v>FORNECIMENTO DE ELETRODUTO DE FERRO GALVANIZADO DE 1 1/2 POL. (LEVE), INCLUSIVE ASSENTAMENTO.</v>
          </cell>
          <cell r="C2094" t="str">
            <v>m</v>
          </cell>
          <cell r="D2094">
            <v>24.71</v>
          </cell>
          <cell r="E2094">
            <v>19.010000000000002</v>
          </cell>
          <cell r="F2094" t="str">
            <v>EMLURB</v>
          </cell>
        </row>
        <row r="2095">
          <cell r="A2095" t="str">
            <v/>
          </cell>
        </row>
        <row r="2096">
          <cell r="A2096" t="str">
            <v>18.04.100</v>
          </cell>
          <cell r="B2096" t="str">
            <v>FORNECIMENTO DE ELETRODUTO DE FERRO GALVANIZADO DE 2 POL. (LEVE), INCLUSIVE ASSENTAMENTO.</v>
          </cell>
          <cell r="C2096" t="str">
            <v>m</v>
          </cell>
          <cell r="D2096">
            <v>41.79</v>
          </cell>
          <cell r="E2096">
            <v>32.15</v>
          </cell>
          <cell r="F2096" t="str">
            <v>EMLURB</v>
          </cell>
        </row>
        <row r="2097">
          <cell r="A2097" t="str">
            <v/>
          </cell>
        </row>
        <row r="2098">
          <cell r="A2098" t="str">
            <v>18.04.110</v>
          </cell>
          <cell r="B2098" t="str">
            <v>FORNECIMENTO DE ELETRODUTO DE FERRO GALVANIZADO DE 2 1/2 POL. (LEVE), INCLUSIVE ASSENTAMENTO.</v>
          </cell>
          <cell r="C2098" t="str">
            <v>m</v>
          </cell>
          <cell r="D2098">
            <v>77.150000000000006</v>
          </cell>
          <cell r="E2098">
            <v>59.35</v>
          </cell>
          <cell r="F2098" t="str">
            <v>EMLURB</v>
          </cell>
        </row>
        <row r="2099">
          <cell r="A2099" t="str">
            <v/>
          </cell>
        </row>
        <row r="2100">
          <cell r="A2100" t="str">
            <v>18.04.120</v>
          </cell>
          <cell r="B2100" t="str">
            <v>FORNECIMENTO DE ELETRODUTO DE FERRO GALVANIZADO DE 4 POL. (LEVE), INCLUSIVE ASSENTAMENTO.</v>
          </cell>
          <cell r="C2100" t="str">
            <v>m</v>
          </cell>
          <cell r="D2100">
            <v>102.54</v>
          </cell>
          <cell r="E2100">
            <v>78.88</v>
          </cell>
          <cell r="F2100" t="str">
            <v>EMLURB</v>
          </cell>
        </row>
        <row r="2101">
          <cell r="A2101" t="str">
            <v/>
          </cell>
        </row>
        <row r="2102">
          <cell r="A2102" t="str">
            <v>18.05.010</v>
          </cell>
          <cell r="B2102" t="str">
            <v>FORNECIMENTO DE CURVA DE FERRO GALVANIZADO DE 3/4 POL. (PESADA), INCLUSIVE ASSENTAMENTO.</v>
          </cell>
          <cell r="C2102" t="str">
            <v>Un</v>
          </cell>
          <cell r="D2102">
            <v>11.03</v>
          </cell>
          <cell r="E2102">
            <v>8.49</v>
          </cell>
          <cell r="F2102" t="str">
            <v>EMLURB</v>
          </cell>
        </row>
        <row r="2103">
          <cell r="A2103" t="str">
            <v/>
          </cell>
        </row>
        <row r="2104">
          <cell r="A2104" t="str">
            <v>18.05.020</v>
          </cell>
          <cell r="B2104" t="str">
            <v>FORNECIMENTO DE CURVA DE FERRO GALVANIZADO DE 1 POL. (PESADA), INCLUSIVE ASSENTAMENTO.</v>
          </cell>
          <cell r="C2104" t="str">
            <v>Un</v>
          </cell>
          <cell r="D2104">
            <v>22.88</v>
          </cell>
          <cell r="E2104">
            <v>17.600000000000001</v>
          </cell>
          <cell r="F2104" t="str">
            <v>EMLURB</v>
          </cell>
        </row>
        <row r="2105">
          <cell r="A2105" t="str">
            <v/>
          </cell>
        </row>
        <row r="2106">
          <cell r="A2106" t="str">
            <v>18.05.030</v>
          </cell>
          <cell r="B2106" t="str">
            <v>FORNECIMENTO DE CURVA DE FERRO GALVANIZADO DE 1 1/2 POL. (PESADA), INCLUSIVE ASSENTAMENTO.</v>
          </cell>
          <cell r="C2106" t="str">
            <v>Un</v>
          </cell>
          <cell r="D2106">
            <v>48.88</v>
          </cell>
          <cell r="E2106">
            <v>37.6</v>
          </cell>
          <cell r="F2106" t="str">
            <v>EMLURB</v>
          </cell>
        </row>
        <row r="2107">
          <cell r="A2107" t="str">
            <v/>
          </cell>
        </row>
        <row r="2108">
          <cell r="A2108" t="str">
            <v>18.05.040</v>
          </cell>
          <cell r="B2108" t="str">
            <v>FORNECIMENTO DE CURVA DE FERRO GALVANIZADO DE 2 POL. (PESADA), INCLUSIVE ASSENTAMENTO.</v>
          </cell>
          <cell r="C2108" t="str">
            <v>Un</v>
          </cell>
          <cell r="D2108">
            <v>78.489999999999995</v>
          </cell>
          <cell r="E2108">
            <v>60.38</v>
          </cell>
          <cell r="F2108" t="str">
            <v>EMLURB</v>
          </cell>
        </row>
        <row r="2109">
          <cell r="A2109" t="str">
            <v/>
          </cell>
        </row>
        <row r="2110">
          <cell r="A2110" t="str">
            <v>18.05.050</v>
          </cell>
          <cell r="B2110" t="str">
            <v>FORNECIMENTO DE CURVA DE FERRO GALVANIZADO DE 2 1/2 POL. (PESADA), INCLUSIVE ASSENTAMENTO.</v>
          </cell>
          <cell r="C2110" t="str">
            <v>Un</v>
          </cell>
          <cell r="D2110">
            <v>142.27000000000001</v>
          </cell>
          <cell r="E2110">
            <v>109.44</v>
          </cell>
          <cell r="F2110" t="str">
            <v>EMLURB</v>
          </cell>
        </row>
        <row r="2111">
          <cell r="A2111" t="str">
            <v/>
          </cell>
        </row>
        <row r="2112">
          <cell r="A2112" t="str">
            <v>18.05.060</v>
          </cell>
          <cell r="B2112" t="str">
            <v>FORNECIMENTO DE CURVA DE FERRO GALVANIZADO DE 4 POL. (PESADA), INCLUSIVE ASSENTAMENTO.</v>
          </cell>
          <cell r="C2112" t="str">
            <v>Un</v>
          </cell>
          <cell r="D2112">
            <v>247.76</v>
          </cell>
          <cell r="E2112">
            <v>190.59</v>
          </cell>
          <cell r="F2112" t="str">
            <v>EMLURB</v>
          </cell>
        </row>
        <row r="2113">
          <cell r="A2113" t="str">
            <v/>
          </cell>
        </row>
        <row r="2114">
          <cell r="A2114" t="str">
            <v>18.05.070</v>
          </cell>
          <cell r="B2114" t="str">
            <v>FORNECIMENTO DE CURVA DE FERRO GALVANIZADO DE 3/4 POL. (LEVE), INCLUSIVE ASSENTAMENTO.</v>
          </cell>
          <cell r="C2114" t="str">
            <v>Un</v>
          </cell>
          <cell r="D2114">
            <v>4.53</v>
          </cell>
          <cell r="E2114">
            <v>3.49</v>
          </cell>
          <cell r="F2114" t="str">
            <v>EMLURB</v>
          </cell>
        </row>
        <row r="2115">
          <cell r="A2115" t="str">
            <v/>
          </cell>
        </row>
        <row r="2116">
          <cell r="A2116" t="str">
            <v>18.05.080</v>
          </cell>
          <cell r="B2116" t="str">
            <v>FORNECIMENTO DE CURVA DE FERRO GALVANIZADO DE 1 POL. (LEVE), INCLUSIVE ASSENTAMENTO.</v>
          </cell>
          <cell r="C2116" t="str">
            <v>Un</v>
          </cell>
          <cell r="D2116">
            <v>11.15</v>
          </cell>
          <cell r="E2116">
            <v>8.58</v>
          </cell>
          <cell r="F2116" t="str">
            <v>EMLURB</v>
          </cell>
        </row>
        <row r="2117">
          <cell r="A2117" t="str">
            <v/>
          </cell>
        </row>
        <row r="2118">
          <cell r="A2118" t="str">
            <v>18.05.090</v>
          </cell>
          <cell r="B2118" t="str">
            <v>FORNECIMENTO DE CURVA DE FERRO GALVANIZADO DE 1 1/2 POL. (LEVE), INCLUSIVE ASSENTAMENTO.</v>
          </cell>
          <cell r="C2118" t="str">
            <v>Un</v>
          </cell>
          <cell r="D2118">
            <v>16.38</v>
          </cell>
          <cell r="E2118">
            <v>12.6</v>
          </cell>
          <cell r="F2118" t="str">
            <v>EMLURB</v>
          </cell>
        </row>
        <row r="2119">
          <cell r="A2119" t="str">
            <v/>
          </cell>
        </row>
        <row r="2120">
          <cell r="A2120" t="str">
            <v>18.05.100</v>
          </cell>
          <cell r="B2120" t="str">
            <v>FORNECIMENTO DE CURVA DE FERRO GALVANIZADO DE 2 POL. (LEVE), INCLUSIVE ASSENTAMENTO.</v>
          </cell>
          <cell r="C2120" t="str">
            <v>Un</v>
          </cell>
          <cell r="D2120">
            <v>23.37</v>
          </cell>
          <cell r="E2120">
            <v>17.98</v>
          </cell>
          <cell r="F2120" t="str">
            <v>EMLURB</v>
          </cell>
        </row>
        <row r="2121">
          <cell r="A2121" t="str">
            <v/>
          </cell>
        </row>
        <row r="2122">
          <cell r="A2122" t="str">
            <v>18.05.110</v>
          </cell>
          <cell r="B2122" t="str">
            <v>FORNECIMENTO DE CURVA DE FERRO GALVANIZADO DE 2 1/2 POL. (LEVE), INCLUSIVE ASSENTAMENTO.</v>
          </cell>
          <cell r="C2122" t="str">
            <v>Un</v>
          </cell>
          <cell r="D2122">
            <v>62.97</v>
          </cell>
          <cell r="E2122">
            <v>48.44</v>
          </cell>
          <cell r="F2122" t="str">
            <v>EMLURB</v>
          </cell>
        </row>
        <row r="2123">
          <cell r="A2123" t="str">
            <v/>
          </cell>
        </row>
        <row r="2124">
          <cell r="A2124" t="str">
            <v>18.05.120</v>
          </cell>
          <cell r="B2124" t="str">
            <v>FORNECIMENTO DE CURVA DE FERRO GALVANIZADO DE 4 POL. (LEVE), INCLUSIVE ASSENTAMENTO.</v>
          </cell>
          <cell r="C2124" t="str">
            <v>Un</v>
          </cell>
          <cell r="D2124">
            <v>115.16</v>
          </cell>
          <cell r="E2124">
            <v>88.59</v>
          </cell>
          <cell r="F2124" t="str">
            <v>EMLURB</v>
          </cell>
        </row>
        <row r="2125">
          <cell r="A2125" t="str">
            <v/>
          </cell>
        </row>
        <row r="2126">
          <cell r="A2126" t="str">
            <v>18.06.010</v>
          </cell>
          <cell r="B2126" t="str">
            <v>FORNECIMENTO DE LUVA DE FERRO GALVANIZADO DE 3/4 POL. (PESADA), INCLUSIVE ASSENTAMENTO.</v>
          </cell>
          <cell r="C2126" t="str">
            <v>Un</v>
          </cell>
          <cell r="D2126">
            <v>5.6</v>
          </cell>
          <cell r="E2126">
            <v>4.3099999999999996</v>
          </cell>
          <cell r="F2126" t="str">
            <v>EMLURB</v>
          </cell>
        </row>
        <row r="2127">
          <cell r="A2127" t="str">
            <v/>
          </cell>
        </row>
        <row r="2128">
          <cell r="A2128" t="str">
            <v>18.06.020</v>
          </cell>
          <cell r="B2128" t="str">
            <v>FORNECIMENTO DE LUVA DE FERRO GALVANIZADO DE 1 POL. (PESADA), INCLUSIVE ASSENTAMENTO.</v>
          </cell>
          <cell r="C2128" t="str">
            <v>Un</v>
          </cell>
          <cell r="D2128">
            <v>9.85</v>
          </cell>
          <cell r="E2128">
            <v>7.58</v>
          </cell>
          <cell r="F2128" t="str">
            <v>EMLURB</v>
          </cell>
        </row>
        <row r="2129">
          <cell r="A2129" t="str">
            <v/>
          </cell>
        </row>
        <row r="2130">
          <cell r="A2130" t="str">
            <v>18.06.030</v>
          </cell>
          <cell r="B2130" t="str">
            <v>FORNECIMENTO DE LUVA DE FERRO GALVANIZADO DE 1 1/2 POL. (PESADA), INCLUSIVE ASSENTAMENTO.</v>
          </cell>
          <cell r="C2130" t="str">
            <v>Un</v>
          </cell>
          <cell r="D2130">
            <v>17.559999999999999</v>
          </cell>
          <cell r="E2130">
            <v>13.51</v>
          </cell>
          <cell r="F2130" t="str">
            <v>EMLURB</v>
          </cell>
        </row>
        <row r="2131">
          <cell r="A2131" t="str">
            <v/>
          </cell>
        </row>
        <row r="2132">
          <cell r="A2132" t="str">
            <v>18.06.040</v>
          </cell>
          <cell r="B2132" t="str">
            <v>FORNECIMENTO DE LUVA DE FERRO GALVANIZADO DE 2 POL. (PESADA), INCLUSIVE ASSENTAMENTO.</v>
          </cell>
          <cell r="C2132" t="str">
            <v>Un</v>
          </cell>
          <cell r="D2132">
            <v>19.22</v>
          </cell>
          <cell r="E2132">
            <v>14.79</v>
          </cell>
          <cell r="F2132" t="str">
            <v>EMLURB</v>
          </cell>
        </row>
        <row r="2133">
          <cell r="A2133" t="str">
            <v/>
          </cell>
        </row>
        <row r="2134">
          <cell r="A2134" t="str">
            <v>18.06.050</v>
          </cell>
          <cell r="B2134" t="str">
            <v>FORNECIMENTO DE LUVA DE FERRO GALVANIZADO DE 2 1/2 POL. (PESADA), INCLUSIVE ASSENTAMENTO.</v>
          </cell>
          <cell r="C2134" t="str">
            <v>Un</v>
          </cell>
          <cell r="D2134">
            <v>32.31</v>
          </cell>
          <cell r="E2134">
            <v>24.86</v>
          </cell>
          <cell r="F2134" t="str">
            <v>EMLURB</v>
          </cell>
        </row>
        <row r="2135">
          <cell r="A2135" t="str">
            <v/>
          </cell>
        </row>
        <row r="2136">
          <cell r="A2136" t="str">
            <v>18.06.060</v>
          </cell>
          <cell r="B2136" t="str">
            <v>FORNECIMENTO DE LUVA DE FERRO GALVANIZADO DE 4 POL. (PESADA), INCLUSIVE ASSENTAMENTO.</v>
          </cell>
          <cell r="C2136" t="str">
            <v>Un</v>
          </cell>
          <cell r="D2136">
            <v>79.67</v>
          </cell>
          <cell r="E2136">
            <v>61.29</v>
          </cell>
          <cell r="F2136" t="str">
            <v>EMLURB</v>
          </cell>
        </row>
        <row r="2137">
          <cell r="A2137" t="str">
            <v/>
          </cell>
        </row>
        <row r="2138">
          <cell r="A2138" t="str">
            <v>18.06.070</v>
          </cell>
          <cell r="B2138" t="str">
            <v>FORNECIMENTO DE LUVA DE FERRO GALVANIZADO DE 3/4 POL. (LEVE), INCLUSIVE ASSENTAMENTO.</v>
          </cell>
          <cell r="C2138" t="str">
            <v>Un</v>
          </cell>
          <cell r="D2138">
            <v>2.2400000000000002</v>
          </cell>
          <cell r="E2138">
            <v>1.73</v>
          </cell>
          <cell r="F2138" t="str">
            <v>EMLURB</v>
          </cell>
        </row>
        <row r="2139">
          <cell r="A2139" t="str">
            <v/>
          </cell>
        </row>
        <row r="2140">
          <cell r="A2140" t="str">
            <v>18.06.080</v>
          </cell>
          <cell r="B2140" t="str">
            <v>FORNECIMENTO DE LUVA DE FERRO GALVANIZADO DE 1 POL. (LEVE), INCLUSIVE ASSENTAMENTO.</v>
          </cell>
          <cell r="C2140" t="str">
            <v>Un</v>
          </cell>
          <cell r="D2140">
            <v>3.48</v>
          </cell>
          <cell r="E2140">
            <v>2.68</v>
          </cell>
          <cell r="F2140" t="str">
            <v>EMLURB</v>
          </cell>
        </row>
        <row r="2141">
          <cell r="A2141" t="str">
            <v/>
          </cell>
        </row>
        <row r="2142">
          <cell r="A2142" t="str">
            <v>18.06.090</v>
          </cell>
          <cell r="B2142" t="str">
            <v>FORNECIMENTO DE LUVA DE FERRO GALVANIZADO DE 1 1/2 POL. (LEVE), INCLUSIVE ASSENTAMENTO.</v>
          </cell>
          <cell r="C2142" t="str">
            <v>Un</v>
          </cell>
          <cell r="D2142">
            <v>6.83</v>
          </cell>
          <cell r="E2142">
            <v>5.26</v>
          </cell>
          <cell r="F2142" t="str">
            <v>EMLURB</v>
          </cell>
        </row>
        <row r="2143">
          <cell r="A2143" t="str">
            <v/>
          </cell>
        </row>
        <row r="2144">
          <cell r="A2144" t="str">
            <v>18.06.100</v>
          </cell>
          <cell r="B2144" t="str">
            <v>FORNECIMENTO DE LUVA DE FERRO GALVANIZADO DE 2 POL. (LEVE), INCLUSIVE ASSENTAMENTO.</v>
          </cell>
          <cell r="C2144" t="str">
            <v>Un</v>
          </cell>
          <cell r="D2144">
            <v>7.91</v>
          </cell>
          <cell r="E2144">
            <v>6.09</v>
          </cell>
          <cell r="F2144" t="str">
            <v>EMLURB</v>
          </cell>
        </row>
        <row r="2145">
          <cell r="A2145" t="str">
            <v/>
          </cell>
        </row>
        <row r="2146">
          <cell r="A2146" t="str">
            <v>18.06.110</v>
          </cell>
          <cell r="B2146" t="str">
            <v>FORNECIMENTO DE LUVA DE FERRO GALVANIZADO DE 2.1/2 POL. (LEVE), INCLUSIVE ASSENTAMENTO.</v>
          </cell>
          <cell r="C2146" t="str">
            <v>Un</v>
          </cell>
          <cell r="D2146">
            <v>13.98</v>
          </cell>
          <cell r="E2146">
            <v>10.76</v>
          </cell>
          <cell r="F2146" t="str">
            <v>EMLURB</v>
          </cell>
        </row>
        <row r="2147">
          <cell r="A2147" t="str">
            <v/>
          </cell>
        </row>
        <row r="2148">
          <cell r="A2148" t="str">
            <v>18.06.120</v>
          </cell>
          <cell r="B2148" t="str">
            <v>FORNECIMENTO DE LUVA DE FERRO GALVANIZADO DE 4 POL. (LEVE), INCLUSIVE ASSENTAMENTO.</v>
          </cell>
          <cell r="C2148" t="str">
            <v>Un</v>
          </cell>
          <cell r="D2148">
            <v>28.97</v>
          </cell>
          <cell r="E2148">
            <v>22.29</v>
          </cell>
          <cell r="F2148" t="str">
            <v>EMLURB</v>
          </cell>
        </row>
        <row r="2149">
          <cell r="A2149" t="str">
            <v/>
          </cell>
        </row>
        <row r="2150">
          <cell r="A2150" t="str">
            <v>18.07.010</v>
          </cell>
          <cell r="B2150" t="str">
            <v>JOGO DE BUCHA E ARRUELA DE ALUMINIO DE 1/2 POL., INCLUSIVE FIXACAO.</v>
          </cell>
          <cell r="C2150" t="str">
            <v>Cj</v>
          </cell>
          <cell r="D2150">
            <v>0.97</v>
          </cell>
          <cell r="E2150">
            <v>0.75</v>
          </cell>
          <cell r="F2150" t="str">
            <v>EMLURB</v>
          </cell>
        </row>
        <row r="2151">
          <cell r="A2151" t="str">
            <v/>
          </cell>
        </row>
        <row r="2152">
          <cell r="A2152" t="str">
            <v>18.07.020</v>
          </cell>
          <cell r="B2152" t="str">
            <v>JOGO DE BUCHA E ARRUELA DE ALUMINIO DE 3/4 POL., INCLUSIVE FIXACAO.</v>
          </cell>
          <cell r="C2152" t="str">
            <v>Cj</v>
          </cell>
          <cell r="D2152">
            <v>1.0900000000000001</v>
          </cell>
          <cell r="E2152">
            <v>0.84</v>
          </cell>
          <cell r="F2152" t="str">
            <v>EMLURB</v>
          </cell>
        </row>
        <row r="2153">
          <cell r="A2153" t="str">
            <v/>
          </cell>
        </row>
        <row r="2154">
          <cell r="A2154" t="str">
            <v>18.07.030</v>
          </cell>
          <cell r="B2154" t="str">
            <v>JOGO DE BUCHA E ARRUELA DE ALUMINIO DE 1 POL. INCLUSIVE FIXACAO.</v>
          </cell>
          <cell r="C2154" t="str">
            <v>Cj</v>
          </cell>
          <cell r="D2154">
            <v>1.63</v>
          </cell>
          <cell r="E2154">
            <v>1.26</v>
          </cell>
          <cell r="F2154" t="str">
            <v>EMLURB</v>
          </cell>
        </row>
        <row r="2155">
          <cell r="A2155" t="str">
            <v/>
          </cell>
        </row>
        <row r="2156">
          <cell r="A2156" t="str">
            <v>18.07.040</v>
          </cell>
          <cell r="B2156" t="str">
            <v>JOGO DE BUCHA E ARRUELA DE ALUMINIO DE 1 1/2 POL., INCLUSIVE FIXACAO.</v>
          </cell>
          <cell r="C2156" t="str">
            <v>Cj</v>
          </cell>
          <cell r="D2156">
            <v>2.86</v>
          </cell>
          <cell r="E2156">
            <v>2.2000000000000002</v>
          </cell>
          <cell r="F2156" t="str">
            <v>EMLURB</v>
          </cell>
        </row>
        <row r="2157">
          <cell r="A2157" t="str">
            <v/>
          </cell>
        </row>
        <row r="2158">
          <cell r="A2158" t="str">
            <v>18.07.050</v>
          </cell>
          <cell r="B2158" t="str">
            <v>JOGO DE BUCHA E ARRUELA DE ALUMINIO DE 2 POL. INCLUSIVE FIXACAO.</v>
          </cell>
          <cell r="C2158" t="str">
            <v>Cj</v>
          </cell>
          <cell r="D2158">
            <v>4.42</v>
          </cell>
          <cell r="E2158">
            <v>3.4</v>
          </cell>
          <cell r="F2158" t="str">
            <v>EMLURB</v>
          </cell>
        </row>
        <row r="2159">
          <cell r="A2159" t="str">
            <v/>
          </cell>
        </row>
        <row r="2160">
          <cell r="A2160" t="str">
            <v>18.07.060</v>
          </cell>
          <cell r="B2160" t="str">
            <v>JOGO DE BUCHA E ARRUELA DE ALUMINIO DE 2 1/2 POL., INCLUSIVE FIXACAO.</v>
          </cell>
          <cell r="C2160" t="str">
            <v>Cj</v>
          </cell>
          <cell r="D2160">
            <v>6.92</v>
          </cell>
          <cell r="E2160">
            <v>5.33</v>
          </cell>
          <cell r="F2160" t="str">
            <v>EMLURB</v>
          </cell>
        </row>
        <row r="2161">
          <cell r="A2161" t="str">
            <v/>
          </cell>
        </row>
        <row r="2162">
          <cell r="A2162" t="str">
            <v>18.07.070</v>
          </cell>
          <cell r="B2162" t="str">
            <v>JOGO DE BUCHA E ARRUELA DE ALUMINIO DE 3 POL. INCLUSIVE FIXACAO.</v>
          </cell>
          <cell r="C2162" t="str">
            <v>Cj</v>
          </cell>
          <cell r="D2162">
            <v>9.99</v>
          </cell>
          <cell r="E2162">
            <v>7.69</v>
          </cell>
          <cell r="F2162" t="str">
            <v>EMLURB</v>
          </cell>
        </row>
        <row r="2163">
          <cell r="A2163" t="str">
            <v/>
          </cell>
        </row>
        <row r="2164">
          <cell r="A2164" t="str">
            <v>18.07.080</v>
          </cell>
          <cell r="B2164" t="str">
            <v>JOGO DE BUCHA E ARRUELA DE ALUMINIO DE 4 POL. INCLUSIVE FIXACAO.</v>
          </cell>
          <cell r="C2164" t="str">
            <v>Cj</v>
          </cell>
          <cell r="D2164">
            <v>14.09</v>
          </cell>
          <cell r="E2164">
            <v>10.84</v>
          </cell>
          <cell r="F2164" t="str">
            <v>EMLURB</v>
          </cell>
        </row>
        <row r="2165">
          <cell r="A2165" t="str">
            <v/>
          </cell>
        </row>
        <row r="2166">
          <cell r="A2166" t="str">
            <v>18.08.030</v>
          </cell>
          <cell r="B2166" t="str">
            <v>FORNECIMENTO E ASSENTAMENTO DE CAIXA PARA MEDICAO MONOFASICA E CAIXA PARA DISJUNTOR MONO-FASICO DE POLICARBONATO E NORYL CINZA, INCLUSIVE BUCHAS PLASTICAS E PARAFUSOS PARA INSTALACAO DAS CAIXAS EM PAREDE (PADRAO CELPE) SEM DISJUNTOR.</v>
          </cell>
          <cell r="C2166" t="str">
            <v>UD</v>
          </cell>
          <cell r="D2166">
            <v>117.98</v>
          </cell>
          <cell r="E2166">
            <v>90.76</v>
          </cell>
          <cell r="F2166" t="str">
            <v>EMLURB</v>
          </cell>
        </row>
        <row r="2167">
          <cell r="A2167" t="str">
            <v/>
          </cell>
        </row>
        <row r="2168">
          <cell r="A2168" t="str">
            <v>18.08.040</v>
          </cell>
          <cell r="B2168" t="str">
            <v>FORNECIMENTO E ASSENTAMENTO DE CAIXA PARA MEDICAO MONOFASICA E CAIXA PARA DISJUNTOR MONO-FASICO DE POLICARBONATO E NORYL CINZA, INCLUSIVE FITA METALICA E PRESILHA PARA INSTALACAO CAIXAS EM POSTE (PADRAO CELPE) SEM DISJUNTOR.</v>
          </cell>
          <cell r="C2168" t="str">
            <v>UD</v>
          </cell>
          <cell r="D2168">
            <v>125.13</v>
          </cell>
          <cell r="E2168">
            <v>96.26</v>
          </cell>
          <cell r="F2168" t="str">
            <v>EMLURB</v>
          </cell>
        </row>
        <row r="2169">
          <cell r="A2169" t="str">
            <v/>
          </cell>
        </row>
        <row r="2170">
          <cell r="A2170" t="str">
            <v>18.09.030</v>
          </cell>
          <cell r="B2170" t="str">
            <v>FORNECIMENTO E ASSENTAMENTO DE CAIXA PARA MEDICAO TRIFASICA E CAIXA PARA DISJUNTOR TRI-FASICO DE POLICARBONATO E NORYL CINZA, INCLUSIVE BUCHAS PLASTICAS E PARAFUSOS PARA INSTALACAO DAS CAIXAS EM PAREDE (PADRAO CELPE) SEM DISJUNTOR.</v>
          </cell>
          <cell r="C2170" t="str">
            <v>UD</v>
          </cell>
          <cell r="D2170">
            <v>216.43</v>
          </cell>
          <cell r="E2170">
            <v>166.49</v>
          </cell>
          <cell r="F2170" t="str">
            <v>EMLURB</v>
          </cell>
        </row>
        <row r="2171">
          <cell r="A2171" t="str">
            <v/>
          </cell>
        </row>
        <row r="2172">
          <cell r="A2172" t="str">
            <v>18.09.040</v>
          </cell>
          <cell r="B2172" t="str">
            <v>FORNECIMENTO E ASSENTAMENTO DE CAIXA PARA MEDICAO TRIFASICA E CAIXA PARA DISJUNTOR TRI-FASICO DE POLICARBONATO E NORYL CINZA, INCLUSIVE FITA METALICA E PRESILHA PARA INSTALACAO DAS CAIXAS EM POSTE (PADRAO CELPE) SEM DISJUN TOR.</v>
          </cell>
          <cell r="C2172" t="str">
            <v>UD</v>
          </cell>
          <cell r="D2172">
            <v>228.13</v>
          </cell>
          <cell r="E2172">
            <v>175.49</v>
          </cell>
          <cell r="F2172" t="str">
            <v>EMLURB</v>
          </cell>
        </row>
        <row r="2173">
          <cell r="A2173" t="str">
            <v/>
          </cell>
        </row>
        <row r="2174">
          <cell r="A2174" t="str">
            <v>18.09.075</v>
          </cell>
          <cell r="B2174" t="str">
            <v>FORNECIMENTO E INSTALAÇÃO DE ATERRAMENTO DO QUADRO DE MEDIÇÃO, COM 01 HASTE DE ATERRAMENTO TIPO COPPERWELD DE 5/8"X2,4M COM CONECTOR, CABO DE COBRE NÚ 25MM² E ELETRODUTO DE PVC RÍGIDO DE 3/4".</v>
          </cell>
          <cell r="C2174" t="str">
            <v>Cj</v>
          </cell>
          <cell r="D2174">
            <v>62.63</v>
          </cell>
          <cell r="E2174">
            <v>48.18</v>
          </cell>
          <cell r="F2174" t="str">
            <v>SEDUC</v>
          </cell>
        </row>
        <row r="2175">
          <cell r="A2175" t="str">
            <v/>
          </cell>
        </row>
        <row r="2176">
          <cell r="A2176" t="str">
            <v>18.09.085</v>
          </cell>
          <cell r="B2176" t="str">
            <v>FORNECIMENTO E INSTALAÇÃO DE ATERRAMENTO DO NEUTRO COM 03 HASTES DE ATERRAMENTO TIPO COPPERWELD DE 5/8"X2,4M COM CONECTORES INTERLIGADAS EM TRIÂNGULO COM DISTÂNCIA ENTRE AS MESMAS DE 3m E CABO DE COBRE NÚ 25MM².</v>
          </cell>
          <cell r="C2176" t="str">
            <v>Cj</v>
          </cell>
          <cell r="D2176">
            <v>284.99</v>
          </cell>
          <cell r="E2176">
            <v>219.23</v>
          </cell>
          <cell r="F2176" t="str">
            <v>SEDUC</v>
          </cell>
        </row>
        <row r="2177">
          <cell r="A2177" t="str">
            <v/>
          </cell>
        </row>
        <row r="2178">
          <cell r="A2178" t="str">
            <v>18.10.020</v>
          </cell>
          <cell r="B2178" t="str">
            <v>CHAVE DE FACA DE 2 POLOS, 30 A, 250 V, COM BASE DE ARDOSIA, COM 02 FUSIVEIS TIPO CARTUCHO E PARAFUSOS, INCLUSIVE INSTALACAO EM QUADRO DE MEDICAO.</v>
          </cell>
          <cell r="C2178" t="str">
            <v>Un</v>
          </cell>
          <cell r="D2178">
            <v>22.67</v>
          </cell>
          <cell r="E2178">
            <v>17.440000000000001</v>
          </cell>
          <cell r="F2178" t="str">
            <v>EMLURB</v>
          </cell>
        </row>
        <row r="2179">
          <cell r="A2179" t="str">
            <v/>
          </cell>
        </row>
        <row r="2180">
          <cell r="A2180" t="str">
            <v>18.10.030</v>
          </cell>
          <cell r="B2180" t="str">
            <v>CHAVE DE FACA DE 2 POLOS, 60 A, 250 V, COM BASE DE ARDOSIA, COM 02 FUSIVEIS TIPO CARTUCHO E PARAFUSOS, INCLUSIVE INSTALACAO EM QUADRO DE MEDICAO.</v>
          </cell>
          <cell r="C2180" t="str">
            <v>Un</v>
          </cell>
          <cell r="D2180">
            <v>28</v>
          </cell>
          <cell r="E2180">
            <v>21.54</v>
          </cell>
          <cell r="F2180" t="str">
            <v>EMLURB</v>
          </cell>
        </row>
        <row r="2181">
          <cell r="A2181" t="str">
            <v/>
          </cell>
        </row>
        <row r="2182">
          <cell r="A2182" t="str">
            <v>18.10.040</v>
          </cell>
          <cell r="B2182" t="str">
            <v>CHAVE DE FACA DE 3 POLOS, 60 A, 600 V, COM BASE DE ARDOSIA, COM 03 FUSIVEIS TIPO CARTUCHO E PARAFUSOS, INCLUSIVE INSTALACAO EM QUADRO DE MEDICAO.</v>
          </cell>
          <cell r="C2182" t="str">
            <v>Un</v>
          </cell>
          <cell r="D2182">
            <v>88.64</v>
          </cell>
          <cell r="E2182">
            <v>68.19</v>
          </cell>
          <cell r="F2182" t="str">
            <v>EMLURB</v>
          </cell>
        </row>
        <row r="2183">
          <cell r="A2183" t="str">
            <v/>
          </cell>
        </row>
        <row r="2184">
          <cell r="A2184" t="str">
            <v>18.10.050</v>
          </cell>
          <cell r="B2184" t="str">
            <v>CHAVE DE FACA DE 3 POLOS, 100 A, 600 V, COM BASE DE ARDOSIA, COM 03 FUSIVEIS TIPO CARTUCHO E PARAFUSOS, INCLUSIVE INSTALACAO EM QUADRO DE MEDICAO.</v>
          </cell>
          <cell r="C2184" t="str">
            <v>Un</v>
          </cell>
          <cell r="D2184">
            <v>109.39</v>
          </cell>
          <cell r="E2184">
            <v>84.15</v>
          </cell>
          <cell r="F2184" t="str">
            <v>EMLURB</v>
          </cell>
        </row>
        <row r="2185">
          <cell r="A2185" t="str">
            <v/>
          </cell>
        </row>
        <row r="2186">
          <cell r="A2186" t="str">
            <v>18.10.060</v>
          </cell>
          <cell r="B2186" t="str">
            <v>CHAVE SECCIONADORA COM FUSIVEL, 125A, TIPO 3NP4090 SIEMENS OU SIMILAR, TRIPOLAR COM 03 FUSIVEIS NH TAMANHO 00 E PARAFUSOS, INCLUSIVE INSTALACAO EM QUADRO DE MEDICAO.</v>
          </cell>
          <cell r="C2186" t="str">
            <v>Un</v>
          </cell>
          <cell r="D2186">
            <v>291.95999999999998</v>
          </cell>
          <cell r="E2186">
            <v>224.59</v>
          </cell>
          <cell r="F2186" t="str">
            <v>EMLURB</v>
          </cell>
        </row>
        <row r="2187">
          <cell r="A2187" t="str">
            <v/>
          </cell>
        </row>
        <row r="2188">
          <cell r="A2188" t="str">
            <v>18.10.070</v>
          </cell>
          <cell r="B2188" t="str">
            <v>CHAVE SECCIONADORA COM FUSIVEL, 250A, TIPO 3NN2200 SIEMENS OU SIMILAR, TRIPOLAR COM 03 FUSIVEIS NH TAMANHO 01 E PARAFUSOS, INCLUSIVE INSTALACAO EM QUADRO DE MEDICAO.</v>
          </cell>
          <cell r="C2188" t="str">
            <v>Un</v>
          </cell>
          <cell r="D2188">
            <v>567.87</v>
          </cell>
          <cell r="E2188">
            <v>436.83</v>
          </cell>
          <cell r="F2188" t="str">
            <v>EMLURB</v>
          </cell>
        </row>
        <row r="2189">
          <cell r="A2189" t="str">
            <v/>
          </cell>
        </row>
        <row r="2190">
          <cell r="A2190" t="str">
            <v>18.11.030</v>
          </cell>
          <cell r="B2190" t="str">
            <v>BASE PARA FUSIVEL TIPO NH DE 6A A 125A, TAMANHO 00, SIEMENS OU SIMILAR, COM PARAFUSOS,INCLUSIVE INSTALACAO EM QUADRO.</v>
          </cell>
          <cell r="C2190" t="str">
            <v>Un</v>
          </cell>
          <cell r="D2190">
            <v>31.39</v>
          </cell>
          <cell r="E2190">
            <v>24.15</v>
          </cell>
          <cell r="F2190" t="str">
            <v>EMLURB</v>
          </cell>
        </row>
        <row r="2191">
          <cell r="A2191" t="str">
            <v/>
          </cell>
        </row>
        <row r="2192">
          <cell r="A2192" t="str">
            <v>18.11.040</v>
          </cell>
          <cell r="B2192" t="str">
            <v>BASE PARA FUSIVEL TIPO NH DE 36A A 250A TAMANHO 1, SIEMENS OU SIMILAR, COM PARAFUSOS INCLUSIVE INSTALACAO EM QUADRO.</v>
          </cell>
          <cell r="C2192" t="str">
            <v>Un</v>
          </cell>
          <cell r="D2192">
            <v>80.97</v>
          </cell>
          <cell r="E2192">
            <v>62.29</v>
          </cell>
          <cell r="F2192" t="str">
            <v>EMLURB</v>
          </cell>
        </row>
        <row r="2193">
          <cell r="A2193" t="str">
            <v/>
          </cell>
        </row>
        <row r="2194">
          <cell r="A2194" t="str">
            <v>18.12.070</v>
          </cell>
          <cell r="B2194" t="str">
            <v>FUSIVEL TIPO NH DE 20A, TAMANHO 00, SIEMENS OU SIMILAR, INCLUSIVE INSTALACAO EM QUADRO.</v>
          </cell>
          <cell r="C2194" t="str">
            <v>Un</v>
          </cell>
          <cell r="D2194">
            <v>23.71</v>
          </cell>
          <cell r="E2194">
            <v>18.239999999999998</v>
          </cell>
          <cell r="F2194" t="str">
            <v>EMLURB</v>
          </cell>
        </row>
        <row r="2195">
          <cell r="A2195" t="str">
            <v/>
          </cell>
        </row>
        <row r="2196">
          <cell r="A2196" t="str">
            <v>18.12.080</v>
          </cell>
          <cell r="B2196" t="str">
            <v>FUSIVEL TIPO NH DE 25A, TAMANHO 00, SIEMENS OU SIMILAR, INCLUSIVE INSTALACAO EM QUADRO.</v>
          </cell>
          <cell r="C2196" t="str">
            <v>Un</v>
          </cell>
          <cell r="D2196">
            <v>23.71</v>
          </cell>
          <cell r="E2196">
            <v>18.239999999999998</v>
          </cell>
          <cell r="F2196" t="str">
            <v>EMLURB</v>
          </cell>
        </row>
        <row r="2197">
          <cell r="A2197" t="str">
            <v/>
          </cell>
        </row>
        <row r="2198">
          <cell r="A2198" t="str">
            <v>18.12.090</v>
          </cell>
          <cell r="B2198" t="str">
            <v>FUSIVEL TIPO NH DE 36A, TAMANHO 00, SIEMENS OU SIMILAR, INCLUSIVE INSTALACAO EM QUADRO.</v>
          </cell>
          <cell r="C2198" t="str">
            <v>Un</v>
          </cell>
          <cell r="D2198">
            <v>23.71</v>
          </cell>
          <cell r="E2198">
            <v>18.239999999999998</v>
          </cell>
          <cell r="F2198" t="str">
            <v>EMLURB</v>
          </cell>
        </row>
        <row r="2199">
          <cell r="A2199" t="str">
            <v/>
          </cell>
        </row>
        <row r="2200">
          <cell r="A2200" t="str">
            <v>18.12.100</v>
          </cell>
          <cell r="B2200" t="str">
            <v>FUSIVEL TIPO NH DE 50A, TAMANHO 00, SIEMENS OU SIMILAR, INCLUSIVE INSTALACAO EM QUADRO.</v>
          </cell>
          <cell r="C2200" t="str">
            <v>Un</v>
          </cell>
          <cell r="D2200">
            <v>23.71</v>
          </cell>
          <cell r="E2200">
            <v>18.239999999999998</v>
          </cell>
          <cell r="F2200" t="str">
            <v>EMLURB</v>
          </cell>
        </row>
        <row r="2201">
          <cell r="A2201" t="str">
            <v/>
          </cell>
        </row>
        <row r="2202">
          <cell r="A2202" t="str">
            <v>18.12.110</v>
          </cell>
          <cell r="B2202" t="str">
            <v>FUSIVEL TIPO NH DE 63A, TAMANHO 00, SIEMENS OU SIMILAR, INCLUSIVE INSTALACAO EM QUADRO.</v>
          </cell>
          <cell r="C2202" t="str">
            <v>Un</v>
          </cell>
          <cell r="D2202">
            <v>23.71</v>
          </cell>
          <cell r="E2202">
            <v>18.239999999999998</v>
          </cell>
          <cell r="F2202" t="str">
            <v>EMLURB</v>
          </cell>
        </row>
        <row r="2203">
          <cell r="A2203" t="str">
            <v/>
          </cell>
        </row>
        <row r="2204">
          <cell r="A2204" t="str">
            <v>18.12.120</v>
          </cell>
          <cell r="B2204" t="str">
            <v>FUSIVEL TIPO NH DE 80A, TAMANHO 00, SIEMENS OU SIMILAR, INCLUSIVE INSTALACAO EM QUADRO.</v>
          </cell>
          <cell r="C2204" t="str">
            <v>Un</v>
          </cell>
          <cell r="D2204">
            <v>23.71</v>
          </cell>
          <cell r="E2204">
            <v>18.239999999999998</v>
          </cell>
          <cell r="F2204" t="str">
            <v>EMLURB</v>
          </cell>
        </row>
        <row r="2205">
          <cell r="A2205" t="str">
            <v/>
          </cell>
        </row>
        <row r="2206">
          <cell r="A2206" t="str">
            <v>18.12.130</v>
          </cell>
          <cell r="B2206" t="str">
            <v>FUSIVEL TIPO NH DE 100A, TAMANHO 00, SIEMENS OU SIMILAR, INCLUSIVE INSTALACAO EM QUADRO.</v>
          </cell>
          <cell r="C2206" t="str">
            <v>Un</v>
          </cell>
          <cell r="D2206">
            <v>23.71</v>
          </cell>
          <cell r="E2206">
            <v>18.239999999999998</v>
          </cell>
          <cell r="F2206" t="str">
            <v>EMLURB</v>
          </cell>
        </row>
        <row r="2207">
          <cell r="A2207" t="str">
            <v/>
          </cell>
        </row>
        <row r="2208">
          <cell r="A2208" t="str">
            <v>18.12.140</v>
          </cell>
          <cell r="B2208" t="str">
            <v>FUSIVEL TIPO NH DE 125A, TAMANHO 00, SIEMENS OU SIMILAR, INCLUSIVE INSTALACAO EM QUADRO.</v>
          </cell>
          <cell r="C2208" t="str">
            <v>Un</v>
          </cell>
          <cell r="D2208">
            <v>23.71</v>
          </cell>
          <cell r="E2208">
            <v>18.239999999999998</v>
          </cell>
          <cell r="F2208" t="str">
            <v>EMLURB</v>
          </cell>
        </row>
        <row r="2209">
          <cell r="A2209" t="str">
            <v/>
          </cell>
        </row>
        <row r="2210">
          <cell r="A2210" t="str">
            <v>18.12.150</v>
          </cell>
          <cell r="B2210" t="str">
            <v>FUSIVEL TIPO NH DE 160A, TAMANHO 1, SIEMENS OU SIMILAR, INCLUSIVE INSTALACAO EM QUADRO.</v>
          </cell>
          <cell r="C2210" t="str">
            <v>Un</v>
          </cell>
          <cell r="D2210">
            <v>39.96</v>
          </cell>
          <cell r="E2210">
            <v>30.74</v>
          </cell>
          <cell r="F2210" t="str">
            <v>EMLURB</v>
          </cell>
        </row>
        <row r="2211">
          <cell r="A2211" t="str">
            <v/>
          </cell>
        </row>
        <row r="2212">
          <cell r="A2212" t="str">
            <v>18.12.160</v>
          </cell>
          <cell r="B2212" t="str">
            <v>FUSIVEL TIPO NH DE 200A, TAMANHO 1, SIEMENS OU SIMILAR, INCLUSIVE INSTALACAO EM QUADRO.</v>
          </cell>
          <cell r="C2212" t="str">
            <v>Un</v>
          </cell>
          <cell r="D2212">
            <v>40.61</v>
          </cell>
          <cell r="E2212">
            <v>31.24</v>
          </cell>
          <cell r="F2212" t="str">
            <v>EMLURB</v>
          </cell>
        </row>
        <row r="2213">
          <cell r="A2213" t="str">
            <v/>
          </cell>
        </row>
        <row r="2214">
          <cell r="A2214" t="str">
            <v>18.12.170</v>
          </cell>
          <cell r="B2214" t="str">
            <v>FUSIVEL TIPO NH DE 250 A, TAMANHO 1, SIEMENS OU SIMILAR, INCLUSIVE INSTALACAO EM QUADRO.</v>
          </cell>
          <cell r="C2214" t="str">
            <v>Un</v>
          </cell>
          <cell r="D2214">
            <v>42.69</v>
          </cell>
          <cell r="E2214">
            <v>32.840000000000003</v>
          </cell>
          <cell r="F2214" t="str">
            <v>EMLURB</v>
          </cell>
        </row>
        <row r="2215">
          <cell r="A2215" t="str">
            <v/>
          </cell>
        </row>
        <row r="2216">
          <cell r="A2216" t="str">
            <v>18.13.010</v>
          </cell>
          <cell r="B2216" t="str">
            <v>ELETRODUTO DE PVC RIGIDO ROSQUEAVEL DE 1/2 POL.,COM LUVA DE ROSCA INTERNA, INCLUSIVE ASSENTAMENTO EM LAJES.</v>
          </cell>
          <cell r="C2216" t="str">
            <v>m</v>
          </cell>
          <cell r="D2216">
            <v>3.77</v>
          </cell>
          <cell r="E2216">
            <v>2.9</v>
          </cell>
          <cell r="F2216" t="str">
            <v>EMLURB</v>
          </cell>
        </row>
        <row r="2217">
          <cell r="A2217" t="str">
            <v/>
          </cell>
        </row>
        <row r="2218">
          <cell r="A2218" t="str">
            <v>18.13.020</v>
          </cell>
          <cell r="B2218" t="str">
            <v>ELETRODUTO DE PVC RIGIDO ROSQUEAVEL DE 3/4 POL.,COM LUVA DE ROSCA INTERNA, INCLUSIVE ASSENTAMENTO EM LAJES.</v>
          </cell>
          <cell r="C2218" t="str">
            <v>m</v>
          </cell>
          <cell r="D2218">
            <v>4.82</v>
          </cell>
          <cell r="E2218">
            <v>3.71</v>
          </cell>
          <cell r="F2218" t="str">
            <v>EMLURB</v>
          </cell>
        </row>
        <row r="2219">
          <cell r="A2219" t="str">
            <v/>
          </cell>
        </row>
        <row r="2220">
          <cell r="A2220" t="str">
            <v>18.13.030</v>
          </cell>
          <cell r="B2220" t="str">
            <v>ELETRODUTO DE PVC RIGIDO ROSQUEAVEL DE 1POL., COM LUVA DE ROSCA INTERNA,INCLUSIVE ASSENTAMENTO EM LAJES.</v>
          </cell>
          <cell r="C2220" t="str">
            <v>m</v>
          </cell>
          <cell r="D2220">
            <v>8.2899999999999991</v>
          </cell>
          <cell r="E2220">
            <v>6.38</v>
          </cell>
          <cell r="F2220" t="str">
            <v>EMLURB</v>
          </cell>
        </row>
        <row r="2221">
          <cell r="A2221" t="str">
            <v/>
          </cell>
        </row>
        <row r="2222">
          <cell r="A2222" t="str">
            <v>18.13.040</v>
          </cell>
          <cell r="B2222" t="str">
            <v>ELETRODUTO DE PVC RIGIDO ROSQUEAVEL DE 1/2 POL.,COM LUVA DE ROSCA INTERNA, INCLUSIVE ASSENTAMENTO COM RASGOS EM ALVENARIA.</v>
          </cell>
          <cell r="C2222" t="str">
            <v>m</v>
          </cell>
          <cell r="D2222">
            <v>6.22</v>
          </cell>
          <cell r="E2222">
            <v>4.79</v>
          </cell>
          <cell r="F2222" t="str">
            <v>EMLURB</v>
          </cell>
        </row>
        <row r="2223">
          <cell r="A2223" t="str">
            <v/>
          </cell>
        </row>
        <row r="2224">
          <cell r="A2224" t="str">
            <v>18.13.050</v>
          </cell>
          <cell r="B2224" t="str">
            <v>ELETRODUTO DE PVC RIGIDO ROSQUEAVEL DE 3/4 POL.,COM LUVA DE ROSCA INTERNA, INCLUSIVE ASSENTAMENTO COM RASGOS EM ALVENARIA.</v>
          </cell>
          <cell r="C2224" t="str">
            <v>m</v>
          </cell>
          <cell r="D2224">
            <v>7.28</v>
          </cell>
          <cell r="E2224">
            <v>5.6</v>
          </cell>
          <cell r="F2224" t="str">
            <v>EMLURB</v>
          </cell>
        </row>
        <row r="2225">
          <cell r="A2225" t="str">
            <v/>
          </cell>
        </row>
        <row r="2226">
          <cell r="A2226" t="str">
            <v>18.13.060</v>
          </cell>
          <cell r="B2226" t="str">
            <v>ELETRODUTO DE PVC RIGIDO ROSQUEAVEL DE 1POL., COM LUVA DE ROSCA INTERNA, INCLUSIVE ASSENTAMENTO COM RASGOS EM ALVENARIA.</v>
          </cell>
          <cell r="C2226" t="str">
            <v>m</v>
          </cell>
          <cell r="D2226">
            <v>10.73</v>
          </cell>
          <cell r="E2226">
            <v>8.26</v>
          </cell>
          <cell r="F2226" t="str">
            <v>EMLURB</v>
          </cell>
        </row>
        <row r="2227">
          <cell r="A2227" t="str">
            <v/>
          </cell>
        </row>
        <row r="2228">
          <cell r="A2228" t="str">
            <v>18.13.070</v>
          </cell>
          <cell r="B2228" t="str">
            <v>ELETRODUTO DE PVC RIGIDO ROSQUEAVEL DE 1 1/4 POL.,COM LUVA DE ROSCA INTERNA, INCLUSIVE ASSENTAMENTO COM RASGOS EM ALVENARIA.</v>
          </cell>
          <cell r="C2228" t="str">
            <v>m</v>
          </cell>
          <cell r="D2228">
            <v>12.7</v>
          </cell>
          <cell r="E2228">
            <v>9.77</v>
          </cell>
          <cell r="F2228" t="str">
            <v>EMLURB</v>
          </cell>
        </row>
        <row r="2229">
          <cell r="A2229" t="str">
            <v/>
          </cell>
        </row>
        <row r="2230">
          <cell r="A2230" t="str">
            <v>18.13.080</v>
          </cell>
          <cell r="B2230" t="str">
            <v>ELETRODUTO DE PVC RIGIDO ROSQUEAVEL DE 1 1/2 POL.,COM LUVA DE ROSCA INTERNA, INCLUSIVE ASSENTAMENTO COM RASGOS EM ALVENARIA.</v>
          </cell>
          <cell r="C2230" t="str">
            <v>m</v>
          </cell>
          <cell r="D2230">
            <v>14.95</v>
          </cell>
          <cell r="E2230">
            <v>11.5</v>
          </cell>
          <cell r="F2230" t="str">
            <v>EMLURB</v>
          </cell>
        </row>
        <row r="2231">
          <cell r="A2231" t="str">
            <v/>
          </cell>
        </row>
        <row r="2232">
          <cell r="A2232" t="str">
            <v>18.13.090</v>
          </cell>
          <cell r="B2232" t="str">
            <v>ELETRODUTO DE PVC RIGIDO ROSQUEAVEL DE 2POL., COM LUVA DE ROSCA INTERNA, INCLUSIVE ASSENTAMENTO COM RASGOS EM ALVENARIA.</v>
          </cell>
          <cell r="C2232" t="str">
            <v>m</v>
          </cell>
          <cell r="D2232">
            <v>18.739999999999998</v>
          </cell>
          <cell r="E2232">
            <v>14.42</v>
          </cell>
          <cell r="F2232" t="str">
            <v>EMLURB</v>
          </cell>
        </row>
        <row r="2233">
          <cell r="A2233" t="str">
            <v/>
          </cell>
        </row>
        <row r="2234">
          <cell r="A2234" t="str">
            <v>18.13.100</v>
          </cell>
          <cell r="B2234" t="str">
            <v>ELETRODUTO DE PVC RIGIDO ROSQUEAVEL DE 3POL., COM LUVA DE ROSCA INTERNA, INCLUSIVE ASSENTAMENTO COM RASGOS EM ALVENARIA.</v>
          </cell>
          <cell r="C2234" t="str">
            <v>m</v>
          </cell>
          <cell r="D2234">
            <v>40.97</v>
          </cell>
          <cell r="E2234">
            <v>31.52</v>
          </cell>
          <cell r="F2234" t="str">
            <v>EMLURB</v>
          </cell>
        </row>
        <row r="2235">
          <cell r="A2235" t="str">
            <v/>
          </cell>
        </row>
        <row r="2236">
          <cell r="A2236" t="str">
            <v>18.13.110</v>
          </cell>
          <cell r="B2236" t="str">
            <v>ELETRODUTO DE PVC RIGIDO ROSQUEAVEL DE 1/2 POL., COM LUVA DE ROSCA INTERNA ASSENTADO EM VALAS COM PROFUNDIDADE DE 0,60M, INCLUSIVE ESCAVACAO E REATERRO.</v>
          </cell>
          <cell r="C2236" t="str">
            <v>m</v>
          </cell>
          <cell r="D2236">
            <v>9.75</v>
          </cell>
          <cell r="E2236">
            <v>7.5</v>
          </cell>
          <cell r="F2236" t="str">
            <v>EMLURB</v>
          </cell>
        </row>
        <row r="2237">
          <cell r="A2237" t="str">
            <v/>
          </cell>
        </row>
        <row r="2238">
          <cell r="A2238" t="str">
            <v>18.13.120</v>
          </cell>
          <cell r="B2238" t="str">
            <v>ELETRODUTO DE PVC RIGIDO ROSQUEAVEL DE 3/4 POL., COM LUVA DE ROSCA INTERNA, ASSENTADO EM VALAS COM PROFUNDIDADE DE 0,60M, INCLUSIVE ESCAVACAO E REATERRO.</v>
          </cell>
          <cell r="C2238" t="str">
            <v>m</v>
          </cell>
          <cell r="D2238">
            <v>10.8</v>
          </cell>
          <cell r="E2238">
            <v>8.31</v>
          </cell>
          <cell r="F2238" t="str">
            <v>EMLURB</v>
          </cell>
        </row>
        <row r="2239">
          <cell r="A2239" t="str">
            <v/>
          </cell>
        </row>
        <row r="2240">
          <cell r="A2240" t="str">
            <v>18.13.130</v>
          </cell>
          <cell r="B2240" t="str">
            <v>ELETRODUTO DE PVC RIGIDO ROSQUEAVEL DE 1POL., COM LUVA DE ROSCA INTERNA, ASSENTADO EM VALAS COM PROFUNDIDADE DE 0,60M, INCLUSIVE ESCAVACAO E REATERRO.</v>
          </cell>
          <cell r="C2240" t="str">
            <v>m</v>
          </cell>
          <cell r="D2240">
            <v>14.27</v>
          </cell>
          <cell r="E2240">
            <v>10.98</v>
          </cell>
          <cell r="F2240" t="str">
            <v>EMLURB</v>
          </cell>
        </row>
        <row r="2241">
          <cell r="A2241" t="str">
            <v/>
          </cell>
        </row>
        <row r="2242">
          <cell r="A2242" t="str">
            <v>18.13.140</v>
          </cell>
          <cell r="B2242" t="str">
            <v>ELETRODUTO DE PVC RIGIDO ROSQUEAVEL DE 1 1/2 POL., COM LUVA DE ROSCA INTERNA, ASSENTADO EM VALAS COM PROFUNDIDADE DE 0,60M, INCLUSIVE ESCAVACAO E REATERRO.</v>
          </cell>
          <cell r="C2242" t="str">
            <v>m</v>
          </cell>
          <cell r="D2242">
            <v>17.12</v>
          </cell>
          <cell r="E2242">
            <v>13.17</v>
          </cell>
          <cell r="F2242" t="str">
            <v>EMLURB</v>
          </cell>
        </row>
        <row r="2243">
          <cell r="A2243" t="str">
            <v/>
          </cell>
        </row>
        <row r="2244">
          <cell r="A2244" t="str">
            <v>18.13.150</v>
          </cell>
          <cell r="B2244" t="str">
            <v>ELETRODUTO DE PVC RIGIDO ROSQUEAVEL DE 2POL., COM LUVA DE ROSCA INTERNA, ASSENTADO EM VALAS COM PROFUNDIDADE DE 0,60M, INCLUSIVE ESCAVACAO E REATERRO.</v>
          </cell>
          <cell r="C2244" t="str">
            <v>m</v>
          </cell>
          <cell r="D2244">
            <v>20.9</v>
          </cell>
          <cell r="E2244">
            <v>16.079999999999998</v>
          </cell>
          <cell r="F2244" t="str">
            <v>EMLURB</v>
          </cell>
        </row>
        <row r="2245">
          <cell r="A2245" t="str">
            <v/>
          </cell>
        </row>
        <row r="2246">
          <cell r="A2246" t="str">
            <v>18.13.160</v>
          </cell>
          <cell r="B2246" t="str">
            <v>ELETRODUTO DE PVC RIGIDO ROSQUEAVEL DE 3POL., COM LUVA DE ROSCA INTERNA, ASSENTADO EM VALAS COM PROFUNDIDADE DE 0,60M, INCLUSIVE ESCAVACAO E REATERRO.</v>
          </cell>
          <cell r="C2246" t="str">
            <v>m</v>
          </cell>
          <cell r="D2246">
            <v>41.44</v>
          </cell>
          <cell r="E2246">
            <v>31.88</v>
          </cell>
          <cell r="F2246" t="str">
            <v>EMLURB</v>
          </cell>
        </row>
        <row r="2247">
          <cell r="A2247" t="str">
            <v/>
          </cell>
        </row>
        <row r="2248">
          <cell r="A2248" t="str">
            <v>18.13.170</v>
          </cell>
          <cell r="B2248" t="str">
            <v>ELETRODUTO DE PVC RIGIDO ROSQUEAVEL DE 4POL., COM LUVA DE ROSCA INTERNA, ASSENTADO EM VALAS COM PROFUNDIDADE DE 0,60M, INCLUSIVE ESCAVACAO E REATERRO.</v>
          </cell>
          <cell r="C2248" t="str">
            <v>m</v>
          </cell>
          <cell r="D2248">
            <v>52.62</v>
          </cell>
          <cell r="E2248">
            <v>40.479999999999997</v>
          </cell>
          <cell r="F2248" t="str">
            <v>EMLURB</v>
          </cell>
        </row>
        <row r="2249">
          <cell r="A2249" t="str">
            <v/>
          </cell>
        </row>
        <row r="2250">
          <cell r="A2250" t="str">
            <v>18.13.180</v>
          </cell>
          <cell r="B2250" t="str">
            <v>FORNECIMENTO E INSTALAÇÃO DE ELETRODUTO DE PVC RÍGIDO ROSQUEÁVEL DE 1 1/4", COM CURVA DE ROSCA INTERNA, ASSENTADOS EM VALAS COM PROFUNDIDADE DE 0,60M,INCLUSIVE ESCAVAÇÃO E REATERRO.</v>
          </cell>
          <cell r="C2250" t="str">
            <v>m</v>
          </cell>
          <cell r="D2250">
            <v>15.66</v>
          </cell>
          <cell r="E2250">
            <v>12.05</v>
          </cell>
          <cell r="F2250" t="str">
            <v>SEDUC</v>
          </cell>
        </row>
        <row r="2251">
          <cell r="A2251" t="str">
            <v/>
          </cell>
        </row>
        <row r="2252">
          <cell r="A2252" t="str">
            <v>18.13.195</v>
          </cell>
          <cell r="B2252" t="str">
            <v>FORNECIMENTO E ASSENTAMENTO DE DUTO CORRUGADO EM PEAD (POLIETILENO DE ALTA DENSIDADE) COM DIÂMETRO NOMINAL DE 3", TIPO KANALEX, FAB.: KANAFLEX OU SIMILAR; ASSENTADO EM VALAS COM LARGURA DE 0,20M E PROFUNDIDADE DE 0,60M, INCLUSIVE ESCAVAÇÃO E REATERRO.</v>
          </cell>
          <cell r="C2252" t="str">
            <v>m</v>
          </cell>
          <cell r="D2252">
            <v>27.72</v>
          </cell>
          <cell r="E2252">
            <v>21.33</v>
          </cell>
          <cell r="F2252" t="str">
            <v>SEDUC</v>
          </cell>
        </row>
        <row r="2253">
          <cell r="A2253" t="str">
            <v/>
          </cell>
        </row>
        <row r="2254">
          <cell r="A2254" t="str">
            <v>18.13.320</v>
          </cell>
          <cell r="B2254" t="str">
            <v>FORNECIMENTO E INSTALAÇÃO DE ELETRODUTO DE PVC FLEXÍVEL CORRUGADO 3/4"</v>
          </cell>
          <cell r="C2254" t="str">
            <v>m</v>
          </cell>
          <cell r="D2254">
            <v>4.01</v>
          </cell>
          <cell r="E2254">
            <v>3.09</v>
          </cell>
          <cell r="F2254" t="str">
            <v>SEDUC</v>
          </cell>
        </row>
        <row r="2255">
          <cell r="A2255" t="str">
            <v/>
          </cell>
        </row>
        <row r="2256">
          <cell r="A2256" t="str">
            <v>18.13.330</v>
          </cell>
          <cell r="B2256" t="str">
            <v>FORNECIMENTO E INSTALAÇÃO DE ELETRODUTO DE PVC FLEXÍVEL CORRUGADO 1"</v>
          </cell>
          <cell r="C2256" t="str">
            <v>m</v>
          </cell>
          <cell r="D2256">
            <v>4.9000000000000004</v>
          </cell>
          <cell r="E2256">
            <v>3.77</v>
          </cell>
          <cell r="F2256" t="str">
            <v>SEDUC</v>
          </cell>
        </row>
        <row r="2257">
          <cell r="A2257" t="str">
            <v/>
          </cell>
        </row>
        <row r="2258">
          <cell r="A2258" t="str">
            <v>18.13.340</v>
          </cell>
          <cell r="B2258" t="str">
            <v>ELETRODUTO DE PVC RÍGIDO ROSCÁVEL, COM CONEXÕES DIAMETRO 25MM (3/4)</v>
          </cell>
          <cell r="C2258" t="str">
            <v>m</v>
          </cell>
          <cell r="D2258">
            <v>7.54</v>
          </cell>
          <cell r="E2258">
            <v>5.8</v>
          </cell>
          <cell r="F2258" t="str">
            <v>SEDUC</v>
          </cell>
        </row>
        <row r="2259">
          <cell r="A2259" t="str">
            <v/>
          </cell>
        </row>
        <row r="2260">
          <cell r="A2260" t="str">
            <v>18.13.341</v>
          </cell>
          <cell r="B2260" t="str">
            <v>ELETRODUTO DE PVC RÍGIDO ROSCÁVEL, COM CONEXÕES DIÂMETRO 32MM (1")</v>
          </cell>
          <cell r="C2260" t="str">
            <v>m</v>
          </cell>
          <cell r="D2260">
            <v>8.9</v>
          </cell>
          <cell r="E2260">
            <v>6.85</v>
          </cell>
          <cell r="F2260" t="str">
            <v>SEDUC</v>
          </cell>
        </row>
        <row r="2261">
          <cell r="A2261" t="str">
            <v/>
          </cell>
        </row>
        <row r="2262">
          <cell r="A2262" t="str">
            <v>18.13.342</v>
          </cell>
          <cell r="B2262" t="str">
            <v>ELETRODUTO DE PVC RÍGIDO ROSCÁVEL, COM CONEXÕES DIÂMETRO 40MM (1 1/4")</v>
          </cell>
          <cell r="C2262" t="str">
            <v>m</v>
          </cell>
          <cell r="D2262">
            <v>12.45</v>
          </cell>
          <cell r="E2262">
            <v>9.58</v>
          </cell>
          <cell r="F2262" t="str">
            <v>SEDUC</v>
          </cell>
        </row>
        <row r="2263">
          <cell r="A2263" t="str">
            <v/>
          </cell>
        </row>
        <row r="2264">
          <cell r="A2264" t="str">
            <v>18.13.343</v>
          </cell>
          <cell r="B2264" t="str">
            <v>ELETRODUTO DE PVC RÍGIDO ROSCÁVEL, COM CONEXÕES DIÂMETRO 60MM (2")</v>
          </cell>
          <cell r="C2264" t="str">
            <v>m</v>
          </cell>
          <cell r="D2264">
            <v>15.84</v>
          </cell>
          <cell r="E2264">
            <v>12.19</v>
          </cell>
          <cell r="F2264" t="str">
            <v>SEDUC</v>
          </cell>
        </row>
        <row r="2265">
          <cell r="A2265" t="str">
            <v/>
          </cell>
        </row>
        <row r="2266">
          <cell r="A2266" t="str">
            <v>18.13.344</v>
          </cell>
          <cell r="B2266" t="str">
            <v>ELETRODUTO DE PVC RÍGIDO ROSCÁVEL, COM CONEXÕES DIAMETRO 75MM (2 1/1)</v>
          </cell>
          <cell r="C2266" t="str">
            <v>m</v>
          </cell>
          <cell r="D2266">
            <v>19.29</v>
          </cell>
          <cell r="E2266">
            <v>14.84</v>
          </cell>
          <cell r="F2266" t="str">
            <v>SEDUC</v>
          </cell>
        </row>
        <row r="2267">
          <cell r="A2267" t="str">
            <v/>
          </cell>
        </row>
        <row r="2268">
          <cell r="A2268" t="str">
            <v>18.13.345</v>
          </cell>
          <cell r="B2268" t="str">
            <v>ELETRODUTO DE PVC RÍGIDO ROSCÁVEL, COM CONEXÕES DIÂMETRO 85MM (3")</v>
          </cell>
          <cell r="C2268" t="str">
            <v>m</v>
          </cell>
          <cell r="D2268">
            <v>37.619999999999997</v>
          </cell>
          <cell r="E2268">
            <v>28.94</v>
          </cell>
          <cell r="F2268" t="str">
            <v>SEDUC</v>
          </cell>
        </row>
        <row r="2269">
          <cell r="A2269" t="str">
            <v/>
          </cell>
        </row>
        <row r="2270">
          <cell r="A2270" t="str">
            <v>18.13.346</v>
          </cell>
          <cell r="B2270" t="str">
            <v>ELETRODUTO DE PVC RÍGIDO ROSCÁVEL, COM CONEXÕES DIÂMETRO 50MM (1 1/2")</v>
          </cell>
          <cell r="C2270" t="str">
            <v>m</v>
          </cell>
          <cell r="D2270">
            <v>13.31</v>
          </cell>
          <cell r="E2270">
            <v>10.24</v>
          </cell>
          <cell r="F2270" t="str">
            <v>SEDUC</v>
          </cell>
        </row>
        <row r="2271">
          <cell r="A2271" t="str">
            <v/>
          </cell>
        </row>
        <row r="2272">
          <cell r="A2272" t="str">
            <v>18.14.010</v>
          </cell>
          <cell r="B2272" t="str">
            <v>CURVA DE PVC RIGIDO ROSQUEAVEL DE 3/4 POL., COM LUVA DE ROSCA INTERNA, INCLUSIVE ASSENTAMENTO.</v>
          </cell>
          <cell r="C2272" t="str">
            <v>Un</v>
          </cell>
          <cell r="D2272">
            <v>5.49</v>
          </cell>
          <cell r="E2272">
            <v>4.2300000000000004</v>
          </cell>
          <cell r="F2272" t="str">
            <v>EMLURB</v>
          </cell>
        </row>
        <row r="2273">
          <cell r="A2273" t="str">
            <v/>
          </cell>
        </row>
        <row r="2274">
          <cell r="A2274" t="str">
            <v>18.14.020</v>
          </cell>
          <cell r="B2274" t="str">
            <v>CURVA DE PVC RIGIDO ROSQUEAVEL DE 1 POL., COM LUVA DE ROSCA INTERNA, INCLUSIVE ASSENTAMENTO.</v>
          </cell>
          <cell r="C2274" t="str">
            <v>Un</v>
          </cell>
          <cell r="D2274">
            <v>7.63</v>
          </cell>
          <cell r="E2274">
            <v>5.87</v>
          </cell>
          <cell r="F2274" t="str">
            <v>EMLURB</v>
          </cell>
        </row>
        <row r="2275">
          <cell r="A2275" t="str">
            <v/>
          </cell>
        </row>
        <row r="2276">
          <cell r="A2276" t="str">
            <v>18.14.030</v>
          </cell>
          <cell r="B2276" t="str">
            <v>CURVA DE PVC RIGIDO ROSQUEAVEL DE 1 1/4 POL., COM LUVA DE ROSCA INTERNA, INCLUSIVE ASSENTAMENTO.</v>
          </cell>
          <cell r="C2276" t="str">
            <v>Un</v>
          </cell>
          <cell r="D2276">
            <v>12.64</v>
          </cell>
          <cell r="E2276">
            <v>9.73</v>
          </cell>
          <cell r="F2276" t="str">
            <v>EMLURB</v>
          </cell>
        </row>
        <row r="2277">
          <cell r="A2277" t="str">
            <v/>
          </cell>
        </row>
        <row r="2278">
          <cell r="A2278" t="str">
            <v>18.14.040</v>
          </cell>
          <cell r="B2278" t="str">
            <v>CURVA DE PVC RIGIDO ROSQUEAVEL DE 1 1/2 POL., COM LUVA DE ROSCA INTERNA, INCLUSIVE ASSENTAMENTO.</v>
          </cell>
          <cell r="C2278" t="str">
            <v>Un</v>
          </cell>
          <cell r="D2278">
            <v>14.19</v>
          </cell>
          <cell r="E2278">
            <v>10.92</v>
          </cell>
          <cell r="F2278" t="str">
            <v>EMLURB</v>
          </cell>
        </row>
        <row r="2279">
          <cell r="A2279" t="str">
            <v/>
          </cell>
        </row>
        <row r="2280">
          <cell r="A2280" t="str">
            <v>18.14.050</v>
          </cell>
          <cell r="B2280" t="str">
            <v>CURVA DE PVC RIGIDO ROSQUEAVEL DE 2 POL., COM LUVA DE ROSCA INTERNA, INCLUSIVE ASSENTAMENTO.</v>
          </cell>
          <cell r="C2280" t="str">
            <v>Un</v>
          </cell>
          <cell r="D2280">
            <v>23.25</v>
          </cell>
          <cell r="E2280">
            <v>17.89</v>
          </cell>
          <cell r="F2280" t="str">
            <v>EMLURB</v>
          </cell>
        </row>
        <row r="2281">
          <cell r="A2281" t="str">
            <v/>
          </cell>
        </row>
        <row r="2282">
          <cell r="A2282" t="str">
            <v>18.14.060</v>
          </cell>
          <cell r="B2282" t="str">
            <v>CURVA DE PVC RIGIDO ROSQUEAVEL DE 3 POL., COM LUVA DE ROSCA INTERNA, INCLUSIVE ASSENTAMENTO.</v>
          </cell>
          <cell r="C2282" t="str">
            <v>Un</v>
          </cell>
          <cell r="D2282">
            <v>67.739999999999995</v>
          </cell>
          <cell r="E2282">
            <v>52.11</v>
          </cell>
          <cell r="F2282" t="str">
            <v>EMLURB</v>
          </cell>
        </row>
        <row r="2283">
          <cell r="A2283" t="str">
            <v/>
          </cell>
        </row>
        <row r="2284">
          <cell r="A2284" t="str">
            <v>18.14.070</v>
          </cell>
          <cell r="B2284" t="str">
            <v>CURVA DE PVC RIGIDO ROSQUEAVEL DE 4 POL. COM LUVA DE ROSCA INTERNA, INCLUSIVE ASSENTAMENTO.</v>
          </cell>
          <cell r="C2284" t="str">
            <v>Un</v>
          </cell>
          <cell r="D2284">
            <v>110.83</v>
          </cell>
          <cell r="E2284">
            <v>85.26</v>
          </cell>
          <cell r="F2284" t="str">
            <v>EMLURB</v>
          </cell>
        </row>
        <row r="2285">
          <cell r="A2285" t="str">
            <v/>
          </cell>
        </row>
        <row r="2286">
          <cell r="A2286" t="str">
            <v>18.15.010</v>
          </cell>
          <cell r="B2286" t="str">
            <v>CAIXA 4 X 2 POL. TIGREFLEX OU SIMILAR, INCLUSIVE ASSENTAMENTO.</v>
          </cell>
          <cell r="C2286" t="str">
            <v>Un</v>
          </cell>
          <cell r="D2286">
            <v>4.5599999999999996</v>
          </cell>
          <cell r="E2286">
            <v>3.51</v>
          </cell>
          <cell r="F2286" t="str">
            <v>EMLURB</v>
          </cell>
        </row>
        <row r="2287">
          <cell r="A2287" t="str">
            <v/>
          </cell>
        </row>
        <row r="2288">
          <cell r="A2288" t="str">
            <v>18.15.020</v>
          </cell>
          <cell r="B2288" t="str">
            <v>CAIXA 4 X 4 POL. TIGREFLEX OU SIMILAR, INCLUSIVE ASSENTAMENTO.</v>
          </cell>
          <cell r="C2288" t="str">
            <v>Un</v>
          </cell>
          <cell r="D2288">
            <v>6.12</v>
          </cell>
          <cell r="E2288">
            <v>4.71</v>
          </cell>
          <cell r="F2288" t="str">
            <v>EMLURB</v>
          </cell>
        </row>
        <row r="2289">
          <cell r="A2289" t="str">
            <v/>
          </cell>
        </row>
        <row r="2290">
          <cell r="A2290" t="str">
            <v>18.15.021</v>
          </cell>
          <cell r="B2290" t="str">
            <v>FORNECIMENTO E COLOCAÇÃO DE CAIXA DE PASSAGEM ELÉTRICA 20X20CM</v>
          </cell>
          <cell r="C2290" t="str">
            <v>Un</v>
          </cell>
          <cell r="D2290">
            <v>41.09</v>
          </cell>
          <cell r="E2290">
            <v>31.61</v>
          </cell>
          <cell r="F2290" t="str">
            <v>SEDUC</v>
          </cell>
        </row>
        <row r="2291">
          <cell r="A2291" t="str">
            <v/>
          </cell>
        </row>
        <row r="2292">
          <cell r="A2292" t="str">
            <v>18.15.022</v>
          </cell>
          <cell r="B2292" t="str">
            <v>FORNECIMENTO E INSTALAÇÃO DE CAIXA DE PASSAGEM ELÉTRICA, DE EMBUTIR, FAB.CEMAR REF. CPE - 40 PP OU SIMILAR,DIMENSÕES DE 43X43X15CM , COM TAMPA PINTADA E FUNDO GALVANIZADO. INCLUSIVE MÃO-DE-OBRA DE LIGAÇÃO DOS ELETRODUTOS.</v>
          </cell>
          <cell r="C2292" t="str">
            <v>Un</v>
          </cell>
          <cell r="D2292">
            <v>118.28</v>
          </cell>
          <cell r="E2292">
            <v>90.99</v>
          </cell>
          <cell r="F2292" t="str">
            <v>SEDUC</v>
          </cell>
        </row>
        <row r="2293">
          <cell r="A2293" t="str">
            <v/>
          </cell>
        </row>
        <row r="2294">
          <cell r="A2294" t="str">
            <v>18.15.023</v>
          </cell>
          <cell r="B2294" t="str">
            <v>FORNECIMENTO E COLOCAÇÃO DE CAIXA METÁLICA PARA PASSAGEM DE CABOS COM DIMENSÕES 10 X 10 X 5 CM.</v>
          </cell>
          <cell r="C2294" t="str">
            <v>Un</v>
          </cell>
          <cell r="D2294">
            <v>28.31</v>
          </cell>
          <cell r="E2294">
            <v>21.78</v>
          </cell>
          <cell r="F2294" t="str">
            <v>SEDUC</v>
          </cell>
        </row>
        <row r="2295">
          <cell r="A2295" t="str">
            <v/>
          </cell>
        </row>
        <row r="2296">
          <cell r="A2296" t="str">
            <v>18.15.024</v>
          </cell>
          <cell r="B2296" t="str">
            <v>FORNECIMENTO E COLOCAÇÃO DE CAIXA METÁLICA PARA PASSAGEM DE CABOS COM DIMENSÕES 30 X 30 X 12 CM.</v>
          </cell>
          <cell r="C2296" t="str">
            <v>Un</v>
          </cell>
          <cell r="D2296">
            <v>64.14</v>
          </cell>
          <cell r="E2296">
            <v>49.34</v>
          </cell>
          <cell r="F2296" t="str">
            <v>SEDUC</v>
          </cell>
        </row>
        <row r="2297">
          <cell r="A2297" t="str">
            <v/>
          </cell>
        </row>
        <row r="2298">
          <cell r="A2298" t="str">
            <v>18.15.025</v>
          </cell>
          <cell r="B2298" t="str">
            <v>FORNECIMENTO E COLOCAÇÃO DE CAIXA METÁLICA PARA PASSAGEM DE CABOS COM DIMENSÕES 40 X 40 X 12CM.</v>
          </cell>
          <cell r="C2298" t="str">
            <v>Un</v>
          </cell>
          <cell r="D2298">
            <v>120.41</v>
          </cell>
          <cell r="E2298">
            <v>92.63</v>
          </cell>
          <cell r="F2298" t="str">
            <v>SEDUC</v>
          </cell>
        </row>
        <row r="2299">
          <cell r="A2299" t="str">
            <v/>
          </cell>
        </row>
        <row r="2300">
          <cell r="A2300" t="str">
            <v>18.15.030</v>
          </cell>
          <cell r="B2300" t="str">
            <v>CAIXA OCTOGONAL DE 4 " TIGREFLEX OU SIMILAR, COM FUNDO MOVEL, INCLUSIVE ASSENTAMENTO EM LAJE.</v>
          </cell>
          <cell r="C2300" t="str">
            <v>Un</v>
          </cell>
          <cell r="D2300">
            <v>6.27</v>
          </cell>
          <cell r="E2300">
            <v>4.83</v>
          </cell>
          <cell r="F2300" t="str">
            <v>EMLURB</v>
          </cell>
        </row>
        <row r="2301">
          <cell r="A2301" t="str">
            <v/>
          </cell>
        </row>
        <row r="2302">
          <cell r="A2302" t="str">
            <v>18.15.031</v>
          </cell>
          <cell r="B2302" t="str">
            <v>CAIXA DE LIGAÇÃO DE PVC RIGIDO PARA ELETRODUTO ROSCÁVEL, RETANGULAR, DIMENSÕES 4" X 2" DE PISO.</v>
          </cell>
          <cell r="C2302" t="str">
            <v>Un</v>
          </cell>
          <cell r="D2302">
            <v>3.04</v>
          </cell>
          <cell r="E2302">
            <v>2.34</v>
          </cell>
          <cell r="F2302" t="str">
            <v>SEDUC</v>
          </cell>
        </row>
        <row r="2303">
          <cell r="A2303" t="str">
            <v/>
          </cell>
        </row>
        <row r="2304">
          <cell r="A2304" t="str">
            <v>18.15.040</v>
          </cell>
          <cell r="B2304" t="str">
            <v>FORNECIMENTO E INSTALAÇÃO DE CONDULETE 4"X2" EM LIGA DE ALUMINIO FUNDIDO TIPO C DE  3/4".</v>
          </cell>
          <cell r="C2304" t="str">
            <v>Un</v>
          </cell>
          <cell r="D2304">
            <v>13.44</v>
          </cell>
          <cell r="E2304">
            <v>10.34</v>
          </cell>
          <cell r="F2304" t="str">
            <v>SEDUC</v>
          </cell>
        </row>
        <row r="2305">
          <cell r="A2305" t="str">
            <v/>
          </cell>
        </row>
        <row r="2306">
          <cell r="A2306" t="str">
            <v>18.15.041</v>
          </cell>
          <cell r="B2306" t="str">
            <v>FORNECIMENTO E INSTALAÇÃO DE CONDULETE EM LIGA DE ALUMÍNIO FUNDIDO TIPO " X" DE 3/4"</v>
          </cell>
          <cell r="C2306" t="str">
            <v>Un</v>
          </cell>
          <cell r="D2306">
            <v>20.63</v>
          </cell>
          <cell r="E2306">
            <v>15.87</v>
          </cell>
          <cell r="F2306" t="str">
            <v>SEDUC</v>
          </cell>
        </row>
        <row r="2307">
          <cell r="A2307" t="str">
            <v/>
          </cell>
        </row>
        <row r="2308">
          <cell r="A2308" t="str">
            <v>18.15.042</v>
          </cell>
          <cell r="B2308" t="str">
            <v>FORNECIMENTO E INSTALAÇÃO DE CONDULETE EM LIGA DE ALUMÍNIO FUNDIDO TIPO "X" DE 1".</v>
          </cell>
          <cell r="C2308" t="str">
            <v>Un</v>
          </cell>
          <cell r="D2308">
            <v>24.98</v>
          </cell>
          <cell r="E2308">
            <v>19.22</v>
          </cell>
          <cell r="F2308" t="str">
            <v>SEDUC</v>
          </cell>
        </row>
        <row r="2309">
          <cell r="A2309" t="str">
            <v/>
          </cell>
        </row>
        <row r="2310">
          <cell r="A2310" t="str">
            <v>18.15.043</v>
          </cell>
          <cell r="B2310" t="str">
            <v>FORNECIMENTO E INSTALAÇÃO DE CONDULETE EM LIGA DE ALUMÍNIO FUNDIDO TIPO "X" DE 1 1/2".</v>
          </cell>
          <cell r="C2310" t="str">
            <v>Un</v>
          </cell>
          <cell r="D2310">
            <v>47.04</v>
          </cell>
          <cell r="E2310">
            <v>36.19</v>
          </cell>
          <cell r="F2310" t="str">
            <v>SEDUC</v>
          </cell>
        </row>
        <row r="2311">
          <cell r="A2311" t="str">
            <v/>
          </cell>
        </row>
        <row r="2312">
          <cell r="A2312" t="str">
            <v>18.15.044</v>
          </cell>
          <cell r="B2312" t="str">
            <v>CONDULETE EM LIGA DE ALUMÍNIO FUNDIDO TIPO "T" DIÂMETRO 3/4"</v>
          </cell>
          <cell r="C2312" t="str">
            <v>Un</v>
          </cell>
          <cell r="D2312">
            <v>16.53</v>
          </cell>
          <cell r="E2312">
            <v>12.72</v>
          </cell>
          <cell r="F2312" t="str">
            <v>SEDUC</v>
          </cell>
        </row>
        <row r="2313">
          <cell r="A2313" t="str">
            <v/>
          </cell>
        </row>
        <row r="2314">
          <cell r="A2314" t="str">
            <v>18.15.045</v>
          </cell>
          <cell r="B2314" t="str">
            <v>CONDULETE EM LIGA DE ALUMÍNIO FUNDIDO TIPO "T" DIÂMETRO 1"</v>
          </cell>
          <cell r="C2314" t="str">
            <v>Un</v>
          </cell>
          <cell r="D2314">
            <v>19.57</v>
          </cell>
          <cell r="E2314">
            <v>15.06</v>
          </cell>
          <cell r="F2314" t="str">
            <v>SEDUC</v>
          </cell>
        </row>
        <row r="2315">
          <cell r="A2315" t="str">
            <v/>
          </cell>
        </row>
        <row r="2316">
          <cell r="A2316" t="str">
            <v>18.15.046</v>
          </cell>
          <cell r="B2316" t="str">
            <v>CONDULETE EM LIGA DE ALUMÍNIO FUNDIDO TIPO "T" DIÂMETRO 2"</v>
          </cell>
          <cell r="C2316" t="str">
            <v>Un</v>
          </cell>
          <cell r="D2316">
            <v>53.75</v>
          </cell>
          <cell r="E2316">
            <v>41.35</v>
          </cell>
          <cell r="F2316" t="str">
            <v>SEDUC</v>
          </cell>
        </row>
        <row r="2317">
          <cell r="A2317" t="str">
            <v/>
          </cell>
        </row>
        <row r="2318">
          <cell r="A2318" t="str">
            <v>18.16.010</v>
          </cell>
          <cell r="B2318" t="str">
            <v>TOMADA DE EMBUTIR (2P+1T) C/PLACA P/ CAIXA DE 4 X 2 POL.,20A, 250V, PIAL (LINHA SILENTOQUE) OU SIMILAR, INCLUSIVE INSTALACAO.</v>
          </cell>
          <cell r="C2318" t="str">
            <v>Un</v>
          </cell>
          <cell r="D2318">
            <v>15.06</v>
          </cell>
          <cell r="E2318">
            <v>11.59</v>
          </cell>
          <cell r="F2318" t="str">
            <v>EMLURB</v>
          </cell>
        </row>
        <row r="2319">
          <cell r="A2319" t="str">
            <v/>
          </cell>
        </row>
        <row r="2320">
          <cell r="A2320" t="str">
            <v>18.16.020</v>
          </cell>
          <cell r="B2320" t="str">
            <v>TOMADA DE EMBUTIR PARA TELEFONE QUATRO POLOS, PADRAO TELEBRAS, COM PLACA, PARA CAIXA 4 X 2 POL., PIAL (LINHA SILENTOQUE) OU SIMILAR, INCLUSIVE INSTALACAO.</v>
          </cell>
          <cell r="C2320" t="str">
            <v>Un</v>
          </cell>
          <cell r="D2320">
            <v>16.22</v>
          </cell>
          <cell r="E2320">
            <v>12.48</v>
          </cell>
          <cell r="F2320" t="str">
            <v>EMLURB</v>
          </cell>
        </row>
        <row r="2321">
          <cell r="A2321" t="str">
            <v/>
          </cell>
        </row>
        <row r="2322">
          <cell r="A2322" t="str">
            <v>18.16.050</v>
          </cell>
          <cell r="B2322" t="str">
            <v>FORNECIMENTO E INSTALAÇÃO DE TOMADA TIPO GARFO,COM DOIS POLOS, PINOS REDONDOS, FAB:PIAL OU SIMILAR.</v>
          </cell>
          <cell r="C2322" t="str">
            <v>Un</v>
          </cell>
          <cell r="D2322">
            <v>5.64</v>
          </cell>
          <cell r="E2322">
            <v>4.34</v>
          </cell>
          <cell r="F2322" t="str">
            <v>SEDUC</v>
          </cell>
        </row>
        <row r="2323">
          <cell r="A2323" t="str">
            <v/>
          </cell>
        </row>
        <row r="2324">
          <cell r="A2324" t="str">
            <v>18.17.010</v>
          </cell>
          <cell r="B2324" t="str">
            <v>CONJUNTO ARSTOP OU SIMILAR DE EMBUTIR,EM CAIXA 4 X 4 POL., COM PLACA, TOMADA TRIPOLAR PARA PINO CHATO E DISJUNTOR TERMOMAGNETICO DE 25A, 250V, INCLUSIVE INSTALACAO.</v>
          </cell>
          <cell r="C2324" t="str">
            <v>Un</v>
          </cell>
          <cell r="D2324">
            <v>55.44</v>
          </cell>
          <cell r="E2324">
            <v>42.65</v>
          </cell>
          <cell r="F2324" t="str">
            <v>EMLURB</v>
          </cell>
        </row>
        <row r="2325">
          <cell r="A2325" t="str">
            <v/>
          </cell>
        </row>
        <row r="2326">
          <cell r="A2326" t="str">
            <v>18.18.005</v>
          </cell>
          <cell r="B2326" t="str">
            <v>FORNECIMENTO E INSTALAÇÃO DE PLACA CEGA PARA CAIXA 4X2", FAB.PIAL OU SIMILAR.</v>
          </cell>
          <cell r="C2326" t="str">
            <v>Un</v>
          </cell>
          <cell r="D2326">
            <v>2.83</v>
          </cell>
          <cell r="E2326">
            <v>2.1800000000000002</v>
          </cell>
          <cell r="F2326" t="str">
            <v>SEDUC</v>
          </cell>
        </row>
        <row r="2327">
          <cell r="A2327" t="str">
            <v/>
          </cell>
        </row>
        <row r="2328">
          <cell r="A2328" t="str">
            <v>18.18.010</v>
          </cell>
          <cell r="B2328" t="str">
            <v>INTERRUPTOR DE EMBUTIR DE UMA SECCAO PARA CAIXA DE 4 X 2 POL., COM PLACA, 10A, 250V, PIAL (LINHA SILENTOQUE) OU SIMILAR, INCLUSIVE INSTALACAO.</v>
          </cell>
          <cell r="C2328" t="str">
            <v>Un</v>
          </cell>
          <cell r="D2328">
            <v>9.86</v>
          </cell>
          <cell r="E2328">
            <v>7.59</v>
          </cell>
          <cell r="F2328" t="str">
            <v>EMLURB</v>
          </cell>
        </row>
        <row r="2329">
          <cell r="A2329" t="str">
            <v/>
          </cell>
        </row>
        <row r="2330">
          <cell r="A2330" t="str">
            <v>18.18.020</v>
          </cell>
          <cell r="B2330" t="str">
            <v>INTERRUPTOR DE EMBUTIR DE DUAS SECCOES PARA CAIXA DE 4 X 2 POL.,COM PLACA, 10A, 250V,PIAL (LINHA SILENTOQUE) OU SIMILAR, INCLUSIVE INSTALACAO.</v>
          </cell>
          <cell r="C2330" t="str">
            <v>Un</v>
          </cell>
          <cell r="D2330">
            <v>16.77</v>
          </cell>
          <cell r="E2330">
            <v>12.9</v>
          </cell>
          <cell r="F2330" t="str">
            <v>EMLURB</v>
          </cell>
        </row>
        <row r="2331">
          <cell r="A2331" t="str">
            <v/>
          </cell>
        </row>
        <row r="2332">
          <cell r="A2332" t="str">
            <v>18.18.030</v>
          </cell>
          <cell r="B2332" t="str">
            <v>INTERRUPTOR DE EMBUTIR DE TRES SECCOES PARA CAIXA DE 4 X 2 POL.,COM PLACA, 10A, 250V,PIAL (LINHA SILENTOQUE) OU SIMILAR, INCLUSIVE INSTALACAO.</v>
          </cell>
          <cell r="C2332" t="str">
            <v>Un</v>
          </cell>
          <cell r="D2332">
            <v>23.45</v>
          </cell>
          <cell r="E2332">
            <v>18.04</v>
          </cell>
          <cell r="F2332" t="str">
            <v>EMLURB</v>
          </cell>
        </row>
        <row r="2333">
          <cell r="A2333" t="str">
            <v/>
          </cell>
        </row>
        <row r="2334">
          <cell r="A2334" t="str">
            <v>18.18.040</v>
          </cell>
          <cell r="B2334" t="str">
            <v>INTERRUPTOR DE EMBUTIR DE UMA SECCAO CONJUGADO COM TOMADA, PARA CAIXA DE 4 X 2 POL., COM PLACA, 10A, 250V, PIAL (LINHA SILENTOQUE) OU SIMILAR, INCLUSIVE INSTALACAO.</v>
          </cell>
          <cell r="C2334" t="str">
            <v>Un</v>
          </cell>
          <cell r="D2334">
            <v>17.68</v>
          </cell>
          <cell r="E2334">
            <v>13.6</v>
          </cell>
          <cell r="F2334" t="str">
            <v>EMLURB</v>
          </cell>
        </row>
        <row r="2335">
          <cell r="A2335" t="str">
            <v/>
          </cell>
        </row>
        <row r="2336">
          <cell r="A2336" t="str">
            <v>18.18.050</v>
          </cell>
          <cell r="B2336" t="str">
            <v>INTERRUPTOR DE EMBUTIR DE DUAS SECCOES CONJUGADO COM TOMADA, PARA CAIXA DE 4 X 2 POL.,COM PLACA, 10A, 250V, PIAL (LINHA SILENTOQUE) OU SIMILAR, INCLUSIVE INSTALACAO.</v>
          </cell>
          <cell r="C2336" t="str">
            <v>Un</v>
          </cell>
          <cell r="D2336">
            <v>24.2</v>
          </cell>
          <cell r="E2336">
            <v>18.62</v>
          </cell>
          <cell r="F2336" t="str">
            <v>EMLURB</v>
          </cell>
        </row>
        <row r="2337">
          <cell r="A2337" t="str">
            <v/>
          </cell>
        </row>
        <row r="2338">
          <cell r="A2338" t="str">
            <v>18.18.060</v>
          </cell>
          <cell r="B2338" t="str">
            <v>INTERRUPTOR DE EMBUTIR THREE-WAY ( VAI E VEM) PARA CAIXA DE 4 X 2 POL.,COM PLACA, 10A,250V, PIAL (LINHA SILENTOQUE) OU SIMILAR, INCLUSIVE INSTALACAO.</v>
          </cell>
          <cell r="C2338" t="str">
            <v>Un</v>
          </cell>
          <cell r="D2338">
            <v>13.45</v>
          </cell>
          <cell r="E2338">
            <v>10.35</v>
          </cell>
          <cell r="F2338" t="str">
            <v>EMLURB</v>
          </cell>
        </row>
        <row r="2339">
          <cell r="A2339" t="str">
            <v/>
          </cell>
        </row>
        <row r="2340">
          <cell r="A2340" t="str">
            <v>18.19.010</v>
          </cell>
          <cell r="B2340" t="str">
            <v>FIO DE COBRE,TEMPERA MOLE,CLASSE 1,ISOLAMENTO DE PVC - 70 C, TIPO BWF, 750 V, FOREPLAST OU SIMILAR, S.M. - 1,5 MM2, INCLUSIVE INSTALACAO EM ELETRODUTO.</v>
          </cell>
          <cell r="C2340" t="str">
            <v>m</v>
          </cell>
          <cell r="D2340">
            <v>2.35</v>
          </cell>
          <cell r="E2340">
            <v>1.81</v>
          </cell>
          <cell r="F2340" t="str">
            <v>EMLURB</v>
          </cell>
        </row>
        <row r="2341">
          <cell r="A2341" t="str">
            <v/>
          </cell>
        </row>
        <row r="2342">
          <cell r="A2342" t="str">
            <v>18.19.020</v>
          </cell>
          <cell r="B2342" t="str">
            <v>FIO DE COBRE,TEMPERA MOLE,CLASSE 1,ISOLAMENTO DE PVC - 70 C, TIPO BWF, 750 V, FOREPLAST OU SIMILAR, S.M. - 2,5 MM2, INCLUSIVE INSTALACAO EM ELETRODUTO.</v>
          </cell>
          <cell r="C2342" t="str">
            <v>m</v>
          </cell>
          <cell r="D2342">
            <v>2.76</v>
          </cell>
          <cell r="E2342">
            <v>2.13</v>
          </cell>
          <cell r="F2342" t="str">
            <v>EMLURB</v>
          </cell>
        </row>
        <row r="2343">
          <cell r="A2343" t="str">
            <v/>
          </cell>
        </row>
        <row r="2344">
          <cell r="A2344" t="str">
            <v>18.19.025</v>
          </cell>
          <cell r="B2344" t="str">
            <v>CABO DE COBRE,TEMPERA MOLE,ENCORDOAMENTO CLASSE 2, ISOLAMENTO DE PVC - 70 C, TIPO BWF,750V FOREPLAST OU SIMILAR, S.M. - 2,5 MM2,INCLUSIVE INSTALACAO EM ELETRODUTO.</v>
          </cell>
          <cell r="C2344" t="str">
            <v>m</v>
          </cell>
          <cell r="D2344">
            <v>2.76</v>
          </cell>
          <cell r="E2344">
            <v>2.13</v>
          </cell>
          <cell r="F2344" t="str">
            <v>EMLURB</v>
          </cell>
        </row>
        <row r="2345">
          <cell r="A2345" t="str">
            <v/>
          </cell>
        </row>
        <row r="2346">
          <cell r="A2346" t="str">
            <v>18.19.030</v>
          </cell>
          <cell r="B2346" t="str">
            <v>CABO DE COBRE,TEMPERA MOLE,ENCORDOAMENTO CLASSE 2, ISOLAMENTO DE PVC - 70 C, TIPO BWF,750V FOREPLAST OU SIMILAR, S.M. - 4 MM2, INCLUSIVE INSTALACAO EM ELETRODUTO.</v>
          </cell>
          <cell r="C2346" t="str">
            <v>m</v>
          </cell>
          <cell r="D2346">
            <v>3.64</v>
          </cell>
          <cell r="E2346">
            <v>2.8</v>
          </cell>
          <cell r="F2346" t="str">
            <v>EMLURB</v>
          </cell>
        </row>
        <row r="2347">
          <cell r="A2347" t="str">
            <v/>
          </cell>
        </row>
        <row r="2348">
          <cell r="A2348" t="str">
            <v>18.19.040</v>
          </cell>
          <cell r="B2348" t="str">
            <v>CABO DE COBRE,TEMPERA MOLE,ENCORDOAMENTO CLASSE 2, ISOLAMENTO DE PVC - 70 C, TIPO BWF,750V FOREPLAST OU SIMILAR, S.M. - 6 MM2, INCLUSIVE INSTALACAO EM ELETRODUTO.</v>
          </cell>
          <cell r="C2348" t="str">
            <v>m</v>
          </cell>
          <cell r="D2348">
            <v>5.25</v>
          </cell>
          <cell r="E2348">
            <v>4.04</v>
          </cell>
          <cell r="F2348" t="str">
            <v>EMLURB</v>
          </cell>
        </row>
        <row r="2349">
          <cell r="A2349" t="str">
            <v/>
          </cell>
        </row>
        <row r="2350">
          <cell r="A2350" t="str">
            <v>18.19.041</v>
          </cell>
          <cell r="B2350" t="str">
            <v>CABO DE COBRE,TEMPERA MOLE,ENCORDOAMENTO CLASSE 2, ISOLAMENTO DE PVC - 70 C, TIPO BWF,750V FOREPLAST OU SIMILAR, S.M. - 10MM2, INCLUSIVE INSTALACAO EM ELETRODUTO.</v>
          </cell>
          <cell r="C2350" t="str">
            <v>m</v>
          </cell>
          <cell r="D2350">
            <v>9.16</v>
          </cell>
          <cell r="E2350">
            <v>7.05</v>
          </cell>
          <cell r="F2350" t="str">
            <v>EMLURB</v>
          </cell>
        </row>
        <row r="2351">
          <cell r="A2351" t="str">
            <v/>
          </cell>
        </row>
        <row r="2352">
          <cell r="A2352" t="str">
            <v>18.19.042</v>
          </cell>
          <cell r="B2352" t="str">
            <v>CABO DE COBRE,TEMPERA MOLE,ENCORDOAMENTO CLASSE 2, ISOLAMENTO DE PVC - 70 C, TIPO BWF,750V FOREPLAST OU SIMILAR, S.M. - 16MM2, INCLUSIVE INSTALACAO EM ELETRODUTO.</v>
          </cell>
          <cell r="C2352" t="str">
            <v>m</v>
          </cell>
          <cell r="D2352">
            <v>12.74</v>
          </cell>
          <cell r="E2352">
            <v>9.8000000000000007</v>
          </cell>
          <cell r="F2352" t="str">
            <v>EMLURB</v>
          </cell>
        </row>
        <row r="2353">
          <cell r="A2353" t="str">
            <v/>
          </cell>
        </row>
        <row r="2354">
          <cell r="A2354" t="str">
            <v>18.19.043</v>
          </cell>
          <cell r="B2354" t="str">
            <v>CABO DE COBRE,TEMPERA MOLE,ENCORDOAMENTO CLASSE 2, ISOLAMENTO DE PVC - 70 C, TIPO BWF,750V FOREPLAST OU SIMILAR, S.M. - 25MM2, INCLUSIVE INSTALACAO EM ELETRODUTO.</v>
          </cell>
          <cell r="C2354" t="str">
            <v>m</v>
          </cell>
          <cell r="D2354">
            <v>19.04</v>
          </cell>
          <cell r="E2354">
            <v>14.65</v>
          </cell>
          <cell r="F2354" t="str">
            <v>EMLURB</v>
          </cell>
        </row>
        <row r="2355">
          <cell r="A2355" t="str">
            <v/>
          </cell>
        </row>
        <row r="2356">
          <cell r="A2356" t="str">
            <v>18.19.046</v>
          </cell>
          <cell r="B2356" t="str">
            <v>CABO DE COBRE (1 CONDUTOR), TEMPERA MOLE, ENCORDOAMENTO CLASSE 2, ISOLAMENTO DE PVC-FLAME RESISTANT - 70 C, 0,6/1 KV, COBERTURA DE PVC- ST1, FORENAX OU SIMILAR,S.M. - 1,5 MM2,INCLUSIVE INSTALACAO EM ELETRODUTO.</v>
          </cell>
          <cell r="C2356" t="str">
            <v>m</v>
          </cell>
          <cell r="D2356">
            <v>2.69</v>
          </cell>
          <cell r="E2356">
            <v>2.0699999999999998</v>
          </cell>
          <cell r="F2356" t="str">
            <v>EMLURB</v>
          </cell>
        </row>
        <row r="2357">
          <cell r="A2357" t="str">
            <v/>
          </cell>
        </row>
        <row r="2358">
          <cell r="A2358" t="str">
            <v>18.19.047</v>
          </cell>
          <cell r="B2358" t="str">
            <v>CABO DE COBRE (1 CONDUTOR), TEMPERA MOLE, ENCORDOAMENTO CLASSE 2,ISOLAMENTO DE PVC - FLAME RESISTANT - 70 C, 0,6/1 KV, COBERTURA DE PVC - ST1, FORENAX OU SIMILAR, S.M. - 2,5 MM2, INCLUSIVE INSTALACAO EM ELETRODUTO.</v>
          </cell>
          <cell r="C2358" t="str">
            <v>m</v>
          </cell>
          <cell r="D2358">
            <v>4.03</v>
          </cell>
          <cell r="E2358">
            <v>3.1</v>
          </cell>
          <cell r="F2358" t="str">
            <v>EMLURB</v>
          </cell>
        </row>
        <row r="2359">
          <cell r="A2359" t="str">
            <v/>
          </cell>
        </row>
        <row r="2360">
          <cell r="A2360" t="str">
            <v>18.19.048</v>
          </cell>
          <cell r="B2360" t="str">
            <v>CABO DE COBRE (1 CONDUTOR), TEMPERA MOLE, ENCORDOAMENTO CLASSE 2,ISOLAMENTO DE PVC - FLAME RESISTANT - 70 C, 0,6/1 KV, COBERTURA DE PVC - ST1, FORENAX OU SIMILAR, S.M. - 4 MM2, INCLUSIVE INSTALACAO EM ELETRODUTO.</v>
          </cell>
          <cell r="C2360" t="str">
            <v>m</v>
          </cell>
          <cell r="D2360">
            <v>4.5199999999999996</v>
          </cell>
          <cell r="E2360">
            <v>3.48</v>
          </cell>
          <cell r="F2360" t="str">
            <v>EMLURB</v>
          </cell>
        </row>
        <row r="2361">
          <cell r="A2361" t="str">
            <v/>
          </cell>
        </row>
        <row r="2362">
          <cell r="A2362" t="str">
            <v>18.19.049</v>
          </cell>
          <cell r="B2362" t="str">
            <v>CABO DE COBRE (1 CONDUTOR), TEMPERA MOLE, ENCORDOAMENTO CLASSE 2,ISOLAMENTO DE PVC - FLAME RESISTANT - 70 C, 0,6/1 KV, COBERTURA DE PVC - ST1, FORENAX OU SIMILAR, S.M. - 6 MM2, INCLUSIVE INSTALACAO EM ELETRODUTO.</v>
          </cell>
          <cell r="C2362" t="str">
            <v>m</v>
          </cell>
          <cell r="D2362">
            <v>5.79</v>
          </cell>
          <cell r="E2362">
            <v>4.46</v>
          </cell>
          <cell r="F2362" t="str">
            <v>EMLURB</v>
          </cell>
        </row>
        <row r="2363">
          <cell r="A2363" t="str">
            <v/>
          </cell>
        </row>
        <row r="2364">
          <cell r="A2364" t="str">
            <v>18.19.050</v>
          </cell>
          <cell r="B2364" t="str">
            <v>CABO DE COBRE (1 CONDUTOR), TEMPERA MOLE, ENCORDOAMENTO CLASSE 2,ISOLAMENTO DE PVC - FLAME RESISTANT - 70 C, 0,6/1 KV, COBERTURA DE PVC - ST1, FORENAX OU SIMILAR, S.M. - 10 MM2, INCLUSIVE INSTALACAO EM ELETRODUTO.</v>
          </cell>
          <cell r="C2364" t="str">
            <v>m</v>
          </cell>
          <cell r="D2364">
            <v>8.2100000000000009</v>
          </cell>
          <cell r="E2364">
            <v>6.32</v>
          </cell>
          <cell r="F2364" t="str">
            <v>EMLURB</v>
          </cell>
        </row>
        <row r="2365">
          <cell r="A2365" t="str">
            <v/>
          </cell>
        </row>
        <row r="2366">
          <cell r="A2366" t="str">
            <v>18.19.060</v>
          </cell>
          <cell r="B2366" t="str">
            <v>CABO DE COBRE (1 CONDUTOR), TEMPERA MOLE, ENCORDOAMENTO CLASSE 2,ISOLAMENTO DE PVC - FLAME RESISTANT - 70 C, 0,6/1 KV, COBERTURA DE PVC - ST1, FORENAX OU SIMILAR, S.M. - 16 MM2, INCLUSIVE INSTALACAO EM ELETRODUTO.</v>
          </cell>
          <cell r="C2366" t="str">
            <v>m</v>
          </cell>
          <cell r="D2366">
            <v>11.88</v>
          </cell>
          <cell r="E2366">
            <v>9.14</v>
          </cell>
          <cell r="F2366" t="str">
            <v>EMLURB</v>
          </cell>
        </row>
        <row r="2367">
          <cell r="A2367" t="str">
            <v/>
          </cell>
        </row>
        <row r="2368">
          <cell r="A2368" t="str">
            <v>18.19.070</v>
          </cell>
          <cell r="B2368" t="str">
            <v>CABO DE COBRE (1 CONDUTOR), TEMPERA MOLE, ENCORDOAMENTO CLASSE 2,ISOLAMENTO DE PVC - FLAME RESISTANT - 70 C, 0,6/1 KV, COBERTURA DE PVC - ST1, FORENAX OU SIMILAR, S.M. - 25 MM2, INCLUSIVE INSTALACAO EM ELETRODUTO.</v>
          </cell>
          <cell r="C2368" t="str">
            <v>m</v>
          </cell>
          <cell r="D2368">
            <v>17.39</v>
          </cell>
          <cell r="E2368">
            <v>13.38</v>
          </cell>
          <cell r="F2368" t="str">
            <v>EMLURB</v>
          </cell>
        </row>
        <row r="2369">
          <cell r="A2369" t="str">
            <v/>
          </cell>
        </row>
        <row r="2370">
          <cell r="A2370" t="str">
            <v>18.19.080</v>
          </cell>
          <cell r="B2370" t="str">
            <v>CABO DE COBRE (1 CONDUTOR), TEMPERA MOLE, ENCORDOAMENTO CLASSE 2,ISOLAMENTO DE PVC - FLAME RESISTANT - 70 C, 0,6/1 KV, COBERTURA DE PVC - ST1, FORENAX OU SIMILAR, S.M. - 35 MM2, INCLUSIVE INSTALACAO EM ELETRODUTO.</v>
          </cell>
          <cell r="C2370" t="str">
            <v>m</v>
          </cell>
          <cell r="D2370">
            <v>20.3</v>
          </cell>
          <cell r="E2370">
            <v>15.62</v>
          </cell>
          <cell r="F2370" t="str">
            <v>EMLURB</v>
          </cell>
        </row>
        <row r="2371">
          <cell r="A2371" t="str">
            <v/>
          </cell>
        </row>
        <row r="2372">
          <cell r="A2372" t="str">
            <v>18.19.090</v>
          </cell>
          <cell r="B2372" t="str">
            <v>FORNECIMENTO E INSTALAÇÃO DE CABO PARA REDE DE ALIMENTAÇÃO TRIFÁSICA DE # 95 MM².</v>
          </cell>
          <cell r="C2372" t="str">
            <v>m</v>
          </cell>
          <cell r="D2372">
            <v>68.319999999999993</v>
          </cell>
          <cell r="E2372">
            <v>52.56</v>
          </cell>
          <cell r="F2372" t="str">
            <v>SEDUC</v>
          </cell>
        </row>
        <row r="2373">
          <cell r="A2373" t="str">
            <v/>
          </cell>
        </row>
        <row r="2374">
          <cell r="A2374" t="str">
            <v>18.19.100</v>
          </cell>
          <cell r="B2374" t="str">
            <v>FORNECIMENTO E INSTALAÇÃO DE CABO PARA REDE DE ALIMENTAÇÃO TRIFÁSICA DE 70 MM2.</v>
          </cell>
          <cell r="C2374" t="str">
            <v>m</v>
          </cell>
          <cell r="D2374">
            <v>46.03</v>
          </cell>
          <cell r="E2374">
            <v>35.409999999999997</v>
          </cell>
          <cell r="F2374" t="str">
            <v>SEDUC</v>
          </cell>
        </row>
        <row r="2375">
          <cell r="A2375" t="str">
            <v/>
          </cell>
        </row>
        <row r="2376">
          <cell r="A2376" t="str">
            <v>18.19.120</v>
          </cell>
          <cell r="B2376" t="str">
            <v>FORNECIMENTO E INSTALAÇÃO DE CABO SINGELO 0,6/1KV, ENCORDOAMENTO CLASSE 2 (RÍGIDO) DE 50MM² EM ELETRODUTO.</v>
          </cell>
          <cell r="C2376" t="str">
            <v>m</v>
          </cell>
          <cell r="D2376">
            <v>29.92</v>
          </cell>
          <cell r="E2376">
            <v>23.02</v>
          </cell>
          <cell r="F2376" t="str">
            <v>SEDUC</v>
          </cell>
        </row>
        <row r="2377">
          <cell r="A2377" t="str">
            <v/>
          </cell>
        </row>
        <row r="2378">
          <cell r="A2378" t="str">
            <v>18.19.125</v>
          </cell>
          <cell r="B2378" t="str">
            <v>FORNECIMENTO E INSTALAÇÃO DE CABO SINGELO 0,6/1KV, ENCORDOAMENTO CLASSE 2 (RÍGIDO) DE 120MM² EM ELETRODUTO.</v>
          </cell>
          <cell r="C2378" t="str">
            <v>m</v>
          </cell>
          <cell r="D2378">
            <v>71.7</v>
          </cell>
          <cell r="E2378">
            <v>55.16</v>
          </cell>
          <cell r="F2378" t="str">
            <v>SEDUC</v>
          </cell>
        </row>
        <row r="2379">
          <cell r="A2379" t="str">
            <v/>
          </cell>
        </row>
        <row r="2380">
          <cell r="A2380" t="str">
            <v>18.19.126</v>
          </cell>
          <cell r="B2380" t="str">
            <v>FORNECIMENTO E INSTALAÇÃO DE CABO SINGELO, 1KV, ENCORDOAMENTO CLASSE 2 (RÍGIDO), TEMPERA MEIO MOLE DE 150MM2 FAB:FICAP OU SIMILAR EM ELETRODUTO</v>
          </cell>
          <cell r="C2380" t="str">
            <v>m</v>
          </cell>
          <cell r="D2380">
            <v>90.24</v>
          </cell>
          <cell r="E2380">
            <v>69.42</v>
          </cell>
          <cell r="F2380" t="str">
            <v>SEDUC</v>
          </cell>
        </row>
        <row r="2381">
          <cell r="A2381" t="str">
            <v/>
          </cell>
        </row>
        <row r="2382">
          <cell r="A2382" t="str">
            <v>18.19.127</v>
          </cell>
          <cell r="B2382" t="str">
            <v>FORNECIMENTO E INSTALAÇÃO DE CABO SINGELO 1KV, ENCORDOAMENTO CLASSE 2 (RÍGIDO), DE 240MM2 EM ELETRODUTO</v>
          </cell>
          <cell r="C2382" t="str">
            <v>m</v>
          </cell>
          <cell r="D2382">
            <v>137.41999999999999</v>
          </cell>
          <cell r="E2382">
            <v>105.71</v>
          </cell>
          <cell r="F2382" t="str">
            <v>SEDUC</v>
          </cell>
        </row>
        <row r="2383">
          <cell r="A2383" t="str">
            <v/>
          </cell>
        </row>
        <row r="2384">
          <cell r="A2384" t="str">
            <v>18.19.128</v>
          </cell>
          <cell r="B2384" t="str">
            <v>FORNECIMENTO E INSTALAÇÃO DE CABO DE COBRE NU PARA ATERRAMENTO, DIÂMETRO DE 10MM2</v>
          </cell>
          <cell r="C2384" t="str">
            <v>m</v>
          </cell>
          <cell r="D2384">
            <v>6.85</v>
          </cell>
          <cell r="E2384">
            <v>5.27</v>
          </cell>
          <cell r="F2384" t="str">
            <v>SEDUC</v>
          </cell>
        </row>
        <row r="2385">
          <cell r="A2385" t="str">
            <v/>
          </cell>
        </row>
        <row r="2386">
          <cell r="A2386" t="str">
            <v>18.19.129</v>
          </cell>
          <cell r="B2386" t="str">
            <v>FORNECIMENTO E INSTALAÇÃO DE CABO DE COBRE NU, PARA ATERRAMENTO, DIÂMETRO DE 16MM²</v>
          </cell>
          <cell r="C2386" t="str">
            <v>m</v>
          </cell>
          <cell r="D2386">
            <v>11.83</v>
          </cell>
          <cell r="E2386">
            <v>9.1</v>
          </cell>
          <cell r="F2386" t="str">
            <v>SEDUC</v>
          </cell>
        </row>
        <row r="2387">
          <cell r="A2387" t="str">
            <v/>
          </cell>
        </row>
        <row r="2388">
          <cell r="A2388" t="str">
            <v>18.19.130</v>
          </cell>
          <cell r="B2388" t="str">
            <v>FORNECIMENTO E INSTALAÇÃO DE CABO DE COBRE NÚ PARA ATERRAMENTO, DIÂMETRO DE 25MM2.</v>
          </cell>
          <cell r="C2388" t="str">
            <v>m</v>
          </cell>
          <cell r="D2388">
            <v>16</v>
          </cell>
          <cell r="E2388">
            <v>12.31</v>
          </cell>
          <cell r="F2388" t="str">
            <v>SEDUC</v>
          </cell>
        </row>
        <row r="2389">
          <cell r="A2389" t="str">
            <v/>
          </cell>
        </row>
        <row r="2390">
          <cell r="A2390" t="str">
            <v>18.19.132</v>
          </cell>
          <cell r="B2390" t="str">
            <v>FORNECIMENTO E INSTALAÇÃO DE CABO DE COBRE NÚ PARA ATERRAMENTO, DIÂMETRO DE 35MM²</v>
          </cell>
          <cell r="C2390" t="str">
            <v>m</v>
          </cell>
          <cell r="D2390">
            <v>21.81</v>
          </cell>
          <cell r="E2390">
            <v>16.78</v>
          </cell>
          <cell r="F2390" t="str">
            <v>SEDUC</v>
          </cell>
        </row>
        <row r="2391">
          <cell r="A2391" t="str">
            <v/>
          </cell>
        </row>
        <row r="2392">
          <cell r="A2392" t="str">
            <v>18.19.140</v>
          </cell>
          <cell r="B2392" t="str">
            <v>FORNECIMENTO E INSTALAÇÃO DE CABO PP 2X2,5MM²</v>
          </cell>
          <cell r="C2392" t="str">
            <v>m</v>
          </cell>
          <cell r="D2392">
            <v>8.9</v>
          </cell>
          <cell r="E2392">
            <v>6.85</v>
          </cell>
          <cell r="F2392" t="str">
            <v>SEDUC</v>
          </cell>
        </row>
        <row r="2393">
          <cell r="A2393" t="str">
            <v/>
          </cell>
        </row>
        <row r="2394">
          <cell r="A2394" t="str">
            <v>18.19.141</v>
          </cell>
          <cell r="B2394" t="str">
            <v>FORNECIMENTO E INSTALAÇÃO DE CABO PP 3X2,5MM²</v>
          </cell>
          <cell r="C2394" t="str">
            <v>m</v>
          </cell>
          <cell r="D2394">
            <v>12.1</v>
          </cell>
          <cell r="E2394">
            <v>9.31</v>
          </cell>
          <cell r="F2394" t="str">
            <v>SEDUC</v>
          </cell>
        </row>
        <row r="2395">
          <cell r="A2395" t="str">
            <v/>
          </cell>
        </row>
        <row r="2396">
          <cell r="A2396" t="str">
            <v>18.19.142</v>
          </cell>
          <cell r="B2396" t="str">
            <v>FORNECIMENTO E INSTALAÇÃO DE CABO PP 3X4,0MM²</v>
          </cell>
          <cell r="C2396" t="str">
            <v>m</v>
          </cell>
          <cell r="D2396">
            <v>14.67</v>
          </cell>
          <cell r="E2396">
            <v>11.29</v>
          </cell>
          <cell r="F2396" t="str">
            <v>SEDUC</v>
          </cell>
        </row>
        <row r="2397">
          <cell r="A2397" t="str">
            <v/>
          </cell>
        </row>
        <row r="2398">
          <cell r="A2398" t="str">
            <v>18.19.150</v>
          </cell>
          <cell r="B2398" t="str">
            <v>FORNECIMENTO E INSTALAÇÃO DE CABO SINGELO 0,6/1KV, ENCORDOAMENTO CLASSE 5 (FLEXÍVEL) DE 16MM² EM ELETRODUTO</v>
          </cell>
          <cell r="C2398" t="str">
            <v>m</v>
          </cell>
          <cell r="D2398">
            <v>11.03</v>
          </cell>
          <cell r="E2398">
            <v>8.49</v>
          </cell>
          <cell r="F2398" t="str">
            <v>SEDUC</v>
          </cell>
        </row>
        <row r="2399">
          <cell r="A2399" t="str">
            <v/>
          </cell>
        </row>
        <row r="2400">
          <cell r="A2400" t="str">
            <v>18.19.151</v>
          </cell>
          <cell r="B2400" t="str">
            <v>FORNECIMENTO E INSTALAÇÃO DE CABO SINGELO 0,6/1KV, ENCORDOAMENTO CLASSE 5 (FLEXÍVEL) DE 50MM² EM ELETRODUTO</v>
          </cell>
          <cell r="C2400" t="str">
            <v>m</v>
          </cell>
          <cell r="D2400">
            <v>28.53</v>
          </cell>
          <cell r="E2400">
            <v>21.95</v>
          </cell>
          <cell r="F2400" t="str">
            <v>SEDUC</v>
          </cell>
        </row>
        <row r="2401">
          <cell r="A2401" t="str">
            <v/>
          </cell>
        </row>
        <row r="2402">
          <cell r="A2402" t="str">
            <v>18.19.200</v>
          </cell>
          <cell r="B2402" t="str">
            <v>FORNECIMENTO E INSTALAÇÃO DE CABO TELEFÔNICO CCI-2 PARES</v>
          </cell>
          <cell r="C2402" t="str">
            <v>m</v>
          </cell>
          <cell r="D2402">
            <v>2.78</v>
          </cell>
          <cell r="E2402">
            <v>2.14</v>
          </cell>
          <cell r="F2402" t="str">
            <v>SEDUC</v>
          </cell>
        </row>
        <row r="2403">
          <cell r="A2403" t="str">
            <v/>
          </cell>
        </row>
        <row r="2404">
          <cell r="A2404" t="str">
            <v>18.19.210</v>
          </cell>
          <cell r="B2404" t="str">
            <v>FORNECIMENTO E INSTALAÇÃO DE CABO TELEFÔNICO CCI-4 PARES.</v>
          </cell>
          <cell r="C2404" t="str">
            <v>m</v>
          </cell>
          <cell r="D2404">
            <v>3.35</v>
          </cell>
          <cell r="E2404">
            <v>2.58</v>
          </cell>
          <cell r="F2404" t="str">
            <v>SEDUC</v>
          </cell>
        </row>
        <row r="2405">
          <cell r="A2405" t="str">
            <v/>
          </cell>
        </row>
        <row r="2406">
          <cell r="A2406" t="str">
            <v>18.19.220</v>
          </cell>
          <cell r="B2406" t="str">
            <v>FORNECIMENTO E INSTALAÇÃO DE CABO TELEFÔNICO CCI 50-10 PARES.</v>
          </cell>
          <cell r="C2406" t="str">
            <v>m</v>
          </cell>
          <cell r="D2406">
            <v>6.38</v>
          </cell>
          <cell r="E2406">
            <v>4.91</v>
          </cell>
          <cell r="F2406" t="str">
            <v>SEDUC</v>
          </cell>
        </row>
        <row r="2407">
          <cell r="A2407" t="str">
            <v/>
          </cell>
        </row>
        <row r="2408">
          <cell r="A2408" t="str">
            <v>18.19.230</v>
          </cell>
          <cell r="B2408" t="str">
            <v>FORNECIMENTO E INSTALAÇÃO DE CABO TELEFÔNICO CCE 2 PARES</v>
          </cell>
          <cell r="C2408" t="str">
            <v>m</v>
          </cell>
          <cell r="D2408">
            <v>4.22</v>
          </cell>
          <cell r="E2408">
            <v>3.25</v>
          </cell>
          <cell r="F2408" t="str">
            <v>SEDUC</v>
          </cell>
        </row>
        <row r="2409">
          <cell r="A2409" t="str">
            <v/>
          </cell>
        </row>
        <row r="2410">
          <cell r="A2410" t="str">
            <v>18.19.231</v>
          </cell>
          <cell r="B2410" t="str">
            <v>CABO TELEFONICO CTP - APL, DIAMETRO 0,50MM, COM 20 PARES</v>
          </cell>
          <cell r="C2410" t="str">
            <v>m</v>
          </cell>
          <cell r="D2410">
            <v>11.88</v>
          </cell>
          <cell r="E2410">
            <v>9.14</v>
          </cell>
          <cell r="F2410" t="str">
            <v>SEDUC</v>
          </cell>
        </row>
        <row r="2411">
          <cell r="A2411" t="str">
            <v/>
          </cell>
        </row>
        <row r="2412">
          <cell r="A2412" t="str">
            <v>18.20.010</v>
          </cell>
          <cell r="B2412" t="str">
            <v>DISJUNTOR MONOPOLAR TERMOMAGNETICO ATE 30A, 220V, PIAL OU SIMILAR, INCLUSIVE INSTALACAO EM QUADRO DE DISTRIBUICAO.</v>
          </cell>
          <cell r="C2412" t="str">
            <v>Un</v>
          </cell>
          <cell r="D2412">
            <v>12.27</v>
          </cell>
          <cell r="E2412">
            <v>9.44</v>
          </cell>
          <cell r="F2412" t="str">
            <v>EMLURB</v>
          </cell>
        </row>
        <row r="2413">
          <cell r="A2413" t="str">
            <v/>
          </cell>
        </row>
        <row r="2414">
          <cell r="A2414" t="str">
            <v>18.20.020</v>
          </cell>
          <cell r="B2414" t="str">
            <v>DISJUNTOR MONOPOLAR TERMOMAGNETICO DE 35 A 50A, 220V, PIAL OU SIMILAR, INCLUSIVE INSTALACAO EM QUADRO DE DISTRIBUICAO.</v>
          </cell>
          <cell r="C2414" t="str">
            <v>Un</v>
          </cell>
          <cell r="D2414">
            <v>16.010000000000002</v>
          </cell>
          <cell r="E2414">
            <v>12.32</v>
          </cell>
          <cell r="F2414" t="str">
            <v>EMLURB</v>
          </cell>
        </row>
        <row r="2415">
          <cell r="A2415" t="str">
            <v/>
          </cell>
        </row>
        <row r="2416">
          <cell r="A2416" t="str">
            <v>18.20.030</v>
          </cell>
          <cell r="B2416" t="str">
            <v>DISJUNTOR TRIPOLAR TERMOMAGNETICO ATE 50A, 380V, PIAL OU SIMILAR, INCLUSIVE INSTALACAO EM QUADRO DE DISTRIBUICAO.</v>
          </cell>
          <cell r="C2416" t="str">
            <v>Un</v>
          </cell>
          <cell r="D2416">
            <v>77.09</v>
          </cell>
          <cell r="E2416">
            <v>59.3</v>
          </cell>
          <cell r="F2416" t="str">
            <v>EMLURB</v>
          </cell>
        </row>
        <row r="2417">
          <cell r="A2417" t="str">
            <v/>
          </cell>
        </row>
        <row r="2418">
          <cell r="A2418" t="str">
            <v>18.20.040</v>
          </cell>
          <cell r="B2418" t="str">
            <v>DISJUNTOR TRIPOLAR TERMOMAGNETICO DE 60 A 100A, 380V, PIAL OU SIMILAR, INCLUSIVE INSTALACAO EM QUADRO DE DISTRIBUICAO.</v>
          </cell>
          <cell r="C2418" t="str">
            <v>Un</v>
          </cell>
          <cell r="D2418">
            <v>92.87</v>
          </cell>
          <cell r="E2418">
            <v>71.44</v>
          </cell>
          <cell r="F2418" t="str">
            <v>EMLURB</v>
          </cell>
        </row>
        <row r="2419">
          <cell r="A2419" t="str">
            <v/>
          </cell>
        </row>
        <row r="2420">
          <cell r="A2420" t="str">
            <v>18.20.050</v>
          </cell>
          <cell r="B2420" t="str">
            <v>DISJUNTOR TRIPOLAR TERMOMAGNETICO DE 120 A 150A 380V, PIAL OU SIMILAR, INCLUSIVE INSTALACAO EM QUADRO DE DISTRIBUICAO.</v>
          </cell>
          <cell r="C2420" t="str">
            <v>Un</v>
          </cell>
          <cell r="D2420">
            <v>300.87</v>
          </cell>
          <cell r="E2420">
            <v>231.44</v>
          </cell>
          <cell r="F2420" t="str">
            <v>EMLURB</v>
          </cell>
        </row>
        <row r="2421">
          <cell r="A2421" t="str">
            <v/>
          </cell>
        </row>
        <row r="2422">
          <cell r="A2422" t="str">
            <v>18.20.071</v>
          </cell>
          <cell r="B2422" t="str">
            <v>FORNECIMENTO E INSTALAÇÃO DE DISJUNTOR TERMOMAGNÉTICO TRIPOLAR DE 200A, EM CAIXA MOLDADA REF. - QHL3-200A-380V-10KA SIEMENS OU SIMILAR.</v>
          </cell>
          <cell r="C2422" t="str">
            <v>Un</v>
          </cell>
          <cell r="D2422">
            <v>508.83</v>
          </cell>
          <cell r="E2422">
            <v>391.41</v>
          </cell>
          <cell r="F2422" t="str">
            <v>SEDUC</v>
          </cell>
        </row>
        <row r="2423">
          <cell r="A2423" t="str">
            <v/>
          </cell>
        </row>
        <row r="2424">
          <cell r="A2424" t="str">
            <v>18.20.200</v>
          </cell>
          <cell r="B2424" t="str">
            <v>FORNECIMENTO E INSTALAÇÃO DE DISPOSITIVO DE PROTEÇÃO DR, TIPO AC, CORRENTE NOMINAL RESIDUAL 30mA, BIPOLAR, CORRENTE NOMINAL 25A, FAB.:SIEMENS OU SIMILAR.</v>
          </cell>
          <cell r="C2424" t="str">
            <v>Un</v>
          </cell>
          <cell r="D2424">
            <v>128.76</v>
          </cell>
          <cell r="E2424">
            <v>99.05</v>
          </cell>
          <cell r="F2424" t="str">
            <v>SEDUC</v>
          </cell>
        </row>
        <row r="2425">
          <cell r="A2425" t="str">
            <v/>
          </cell>
        </row>
        <row r="2426">
          <cell r="A2426" t="str">
            <v>18.20.201</v>
          </cell>
          <cell r="B2426" t="str">
            <v>FORNECIMENTO E INSTALAÇÃO DE DISPOSITIVO DE PROTEÇÃO DR, TIPO AC, CORRENTE NOMINAL RESIDUAL 30mA, BIPOLAR, CORRENTE NOMINAL 40A, FAB.:SIEMENS OU SIMILAR.</v>
          </cell>
          <cell r="C2426" t="str">
            <v>Un</v>
          </cell>
          <cell r="D2426">
            <v>133.47</v>
          </cell>
          <cell r="E2426">
            <v>102.67</v>
          </cell>
          <cell r="F2426" t="str">
            <v>SEDUC</v>
          </cell>
        </row>
        <row r="2427">
          <cell r="A2427" t="str">
            <v/>
          </cell>
        </row>
        <row r="2428">
          <cell r="A2428" t="str">
            <v>18.20.202</v>
          </cell>
          <cell r="B2428" t="str">
            <v>FORNECIMENTO E INSTALAÇÃO DE DISPOSITIVO DE PROTEÇÃO DR, TIPO AC, CORRENTE NOMINAL RESIDUAL 30mA, BIPOLAR, CORRENTE NOMINAL 63A, FAB.:SIEMENS OU SIMILAR.</v>
          </cell>
          <cell r="C2428" t="str">
            <v>Un</v>
          </cell>
          <cell r="D2428">
            <v>214.13</v>
          </cell>
          <cell r="E2428">
            <v>164.72</v>
          </cell>
          <cell r="F2428" t="str">
            <v>SEDUC</v>
          </cell>
        </row>
        <row r="2429">
          <cell r="A2429" t="str">
            <v/>
          </cell>
        </row>
        <row r="2430">
          <cell r="A2430" t="str">
            <v>18.20.210</v>
          </cell>
          <cell r="B2430" t="str">
            <v>FORNECIMENTO E INSTALAÇÃO DE DISPOSITIVO DE PROTEÇÃO DR, TIPO AC, CORRENTE NOMINAL RESIDUAL 30mA, TETRAPOLAR, CORRENTE NOMINAL 25A, FAB.:SIEMENS OU SIMILAR.</v>
          </cell>
          <cell r="C2430" t="str">
            <v>Un</v>
          </cell>
          <cell r="D2430">
            <v>174.04</v>
          </cell>
          <cell r="E2430">
            <v>133.88</v>
          </cell>
          <cell r="F2430" t="str">
            <v>SEDUC</v>
          </cell>
        </row>
        <row r="2431">
          <cell r="A2431" t="str">
            <v/>
          </cell>
        </row>
        <row r="2432">
          <cell r="A2432" t="str">
            <v>18.20.211</v>
          </cell>
          <cell r="B2432" t="str">
            <v>FORNECIMENTO E INSTALAÇÃO DE DISPOSITIVO DE PROTEÇÃO DR, TIPO AC, CORRENTE NOMINAL RESIDUAL 30mA, TETRAPOLAR, CORRENTE NOMINAL 40A, FAB.:SIEMENS OU SIMILAR.</v>
          </cell>
          <cell r="C2432" t="str">
            <v>Un</v>
          </cell>
          <cell r="D2432">
            <v>177.63</v>
          </cell>
          <cell r="E2432">
            <v>136.63999999999999</v>
          </cell>
          <cell r="F2432" t="str">
            <v>SEDUC</v>
          </cell>
        </row>
        <row r="2433">
          <cell r="A2433" t="str">
            <v/>
          </cell>
        </row>
        <row r="2434">
          <cell r="A2434" t="str">
            <v>18.20.212</v>
          </cell>
          <cell r="B2434" t="str">
            <v>FORNECIMENTO E INSTALAÇÃO DE DISPOSITIVO DE PROTEÇÃO DR, TIPO AC, CORRENTE NOMINAL RESIDUAL 30mA, TETRAPOLAR, CORRENTE NOMINAL 63A, FAB.:SIEMENS OU SIMILAR.</v>
          </cell>
          <cell r="C2434" t="str">
            <v>Un</v>
          </cell>
          <cell r="D2434">
            <v>216.45</v>
          </cell>
          <cell r="E2434">
            <v>166.5</v>
          </cell>
          <cell r="F2434" t="str">
            <v>SEDUC</v>
          </cell>
        </row>
        <row r="2435">
          <cell r="A2435" t="str">
            <v/>
          </cell>
        </row>
        <row r="2436">
          <cell r="A2436" t="str">
            <v>18.21.060</v>
          </cell>
          <cell r="B2436" t="str">
            <v>QUADRO DE DISTRIBUICAO METALICO DE EMBUTIR, SEM BARRAMENTO, TIPO QCSP, GOMES OU SIMILAR, PARA ATE 3 CIRCUITOS MONOPOLARES, SEM PORTA, INCLUSIVE INSTALACAO.</v>
          </cell>
          <cell r="C2436" t="str">
            <v>Un</v>
          </cell>
          <cell r="D2436">
            <v>39.96</v>
          </cell>
          <cell r="E2436">
            <v>30.74</v>
          </cell>
          <cell r="F2436" t="str">
            <v>EMLURB</v>
          </cell>
        </row>
        <row r="2437">
          <cell r="A2437" t="str">
            <v/>
          </cell>
        </row>
        <row r="2438">
          <cell r="A2438" t="str">
            <v>18.21.070</v>
          </cell>
          <cell r="B2438" t="str">
            <v>QUADRO DE DISTRIBUICAO METALICO DE EMBUTIR, SEM BARRAMENTO, TIPO QCCP, GOMES OU SIMILAR, PARA ATE 3 CIRCUITOS MONOPOLARES, COM PORTA, INCLUSIVE INSTALACAO.</v>
          </cell>
          <cell r="C2438" t="str">
            <v>Un</v>
          </cell>
          <cell r="D2438">
            <v>43.39</v>
          </cell>
          <cell r="E2438">
            <v>33.380000000000003</v>
          </cell>
          <cell r="F2438" t="str">
            <v>EMLURB</v>
          </cell>
        </row>
        <row r="2439">
          <cell r="A2439" t="str">
            <v/>
          </cell>
        </row>
        <row r="2440">
          <cell r="A2440" t="str">
            <v>18.21.080</v>
          </cell>
          <cell r="B2440" t="str">
            <v>QUADRO DE DISTRIBUICAO METALICO DE EMBUTIR, SEM BARRAMENTO, TIPO QCCP, GOMES OU SIMILAR, PARA ATE 6 CIRCUITOS MONOPOLARES, COM PORTA, INCLUSIVE INSTALACAO.</v>
          </cell>
          <cell r="C2440" t="str">
            <v>Un</v>
          </cell>
          <cell r="D2440">
            <v>54.76</v>
          </cell>
          <cell r="E2440">
            <v>42.13</v>
          </cell>
          <cell r="F2440" t="str">
            <v>EMLURB</v>
          </cell>
        </row>
        <row r="2441">
          <cell r="A2441" t="str">
            <v/>
          </cell>
        </row>
        <row r="2442">
          <cell r="A2442" t="str">
            <v>18.21.090</v>
          </cell>
          <cell r="B2442" t="str">
            <v>QUADRO DE DISTRIBUICAO METALICO DE EMBUTIR, SEM BARRAMENTO, TIPO QCCP, GOMES OU SIMILAR, PARA ATE 12 CIRCUITOS MONOPOLARES, COM PORTA, INCLUSIVE INSTALACAO.</v>
          </cell>
          <cell r="C2442" t="str">
            <v>Un</v>
          </cell>
          <cell r="D2442">
            <v>71.34</v>
          </cell>
          <cell r="E2442">
            <v>54.88</v>
          </cell>
          <cell r="F2442" t="str">
            <v>EMLURB</v>
          </cell>
        </row>
        <row r="2443">
          <cell r="A2443" t="str">
            <v/>
          </cell>
        </row>
        <row r="2444">
          <cell r="A2444" t="str">
            <v>18.21.100</v>
          </cell>
          <cell r="B2444" t="str">
            <v>QUADRO DE DISTRIBUICAO METALICO DE EMBUTIR, C0M BARRAMENTO, TIPO QCCP, GOMES OU SIMILAR, PARA ATE 18 CIRCUITOS MONOPOLARES , E CHAVE GERAL, COM PORTA, INCLUSIVE INSTALACAO.</v>
          </cell>
          <cell r="C2444" t="str">
            <v>Un</v>
          </cell>
          <cell r="D2444">
            <v>142.11000000000001</v>
          </cell>
          <cell r="E2444">
            <v>109.32</v>
          </cell>
          <cell r="F2444" t="str">
            <v>EMLURB</v>
          </cell>
        </row>
        <row r="2445">
          <cell r="A2445" t="str">
            <v/>
          </cell>
        </row>
        <row r="2446">
          <cell r="A2446" t="str">
            <v>18.21.110</v>
          </cell>
          <cell r="B2446" t="str">
            <v>QUADRO DE DISTRIBUICAO EM RESINA TERMOPLASTICA DE EMBUTIR, COM PORTA, SEM BARRAMENTO PARA ATE 3 CIRCUITOS MONOPOLARES, REF. CDEC-3E, CEMAR OU SIMILAR, INCLUSIVE INSTALACAO.</v>
          </cell>
          <cell r="C2446" t="str">
            <v>Un</v>
          </cell>
          <cell r="D2446">
            <v>42.48</v>
          </cell>
          <cell r="E2446">
            <v>32.68</v>
          </cell>
          <cell r="F2446" t="str">
            <v>EMLURB</v>
          </cell>
        </row>
        <row r="2447">
          <cell r="A2447" t="str">
            <v/>
          </cell>
        </row>
        <row r="2448">
          <cell r="A2448" t="str">
            <v>18.21.120</v>
          </cell>
          <cell r="B2448" t="str">
            <v>QUADRO DE DISTRIBUICAO EM RESINA TERMOPLASTICA DE EMBUTIR,COM PORTA, SEM BARRAMENTO, PARA ATE 6 CIRCUITOS MONOPOLARES, REF. CDEC-6E, CEMAR OU SIMILAR, INCLUSIVE INSTALACAO.</v>
          </cell>
          <cell r="C2448" t="str">
            <v>Un</v>
          </cell>
          <cell r="D2448">
            <v>52.75</v>
          </cell>
          <cell r="E2448">
            <v>40.58</v>
          </cell>
          <cell r="F2448" t="str">
            <v>EMLURB</v>
          </cell>
        </row>
        <row r="2449">
          <cell r="A2449" t="str">
            <v/>
          </cell>
        </row>
        <row r="2450">
          <cell r="A2450" t="str">
            <v>18.21.130</v>
          </cell>
          <cell r="B2450" t="str">
            <v>QUADRO DE DISTRIBUICAO EM RESINA TERMOPLASTICA DE EMBUTIR, COM PORTA, SEM BARRAMENTO, PARA ATE 12 CIRCUITOS MONOPOLARES, REF. CDEC-12E, CEMAR OU SIMILAR, INCLUSIVE INSTALACAO.</v>
          </cell>
          <cell r="C2450" t="str">
            <v>Un</v>
          </cell>
          <cell r="D2450">
            <v>57.04</v>
          </cell>
          <cell r="E2450">
            <v>43.88</v>
          </cell>
          <cell r="F2450" t="str">
            <v>EMLURB</v>
          </cell>
        </row>
        <row r="2451">
          <cell r="A2451" t="str">
            <v/>
          </cell>
        </row>
        <row r="2452">
          <cell r="A2452" t="str">
            <v>18.21.140</v>
          </cell>
          <cell r="B2452" t="str">
            <v>QUADRO DE DISTRIBUICAO EM RESINA TERMOPLASTICA DE EMBUTIR, COM PORTA, SEM BARRAMENTO, PARA ATE 16 CIRCUITOS MONOPOLARES, REF. CDSC-16S, CEMAR OU SIMILAR, INCLUSIVE INSTALACAO.</v>
          </cell>
          <cell r="C2452" t="str">
            <v>Un</v>
          </cell>
          <cell r="D2452">
            <v>89.46</v>
          </cell>
          <cell r="E2452">
            <v>68.819999999999993</v>
          </cell>
          <cell r="F2452" t="str">
            <v>EMLURB</v>
          </cell>
        </row>
        <row r="2453">
          <cell r="A2453" t="str">
            <v/>
          </cell>
        </row>
        <row r="2454">
          <cell r="A2454" t="str">
            <v>18.21.150</v>
          </cell>
          <cell r="B2454" t="str">
            <v>QUADRO DE DISTRIBUICAO METALICO DE EMBUTIR,C/ PORTA, BARRAMENTO, CHAVE GERAL E PLACA DE NEUTRO PARA ATE 12 CIRCUITOS MONOPOLARES, REF. QDETN-12, CEMAR OU SIMILAR, INCLUSIVE INSTALACAO.</v>
          </cell>
          <cell r="C2454" t="str">
            <v>Un</v>
          </cell>
          <cell r="D2454">
            <v>183.92</v>
          </cell>
          <cell r="E2454">
            <v>141.47999999999999</v>
          </cell>
          <cell r="F2454" t="str">
            <v>EMLURB</v>
          </cell>
        </row>
        <row r="2455">
          <cell r="A2455" t="str">
            <v/>
          </cell>
        </row>
        <row r="2456">
          <cell r="A2456" t="str">
            <v>18.21.160</v>
          </cell>
          <cell r="B2456" t="str">
            <v>QUADRO DE DISTRIBUICAO METALICO DE EMBUTIR,C/ PORTA, BARRAMENTO, CHAVE GERAL E PLACA DE NEUTRO PARA ATE 20 CIRCUITOS MONOPOLARES, REF. QDETN-20, CEMAR OU SIMILAR, INCLUSIVE INSTALACAO.</v>
          </cell>
          <cell r="C2456" t="str">
            <v>Un</v>
          </cell>
          <cell r="D2456">
            <v>240.26</v>
          </cell>
          <cell r="E2456">
            <v>184.82</v>
          </cell>
          <cell r="F2456" t="str">
            <v>EMLURB</v>
          </cell>
        </row>
        <row r="2457">
          <cell r="A2457" t="str">
            <v/>
          </cell>
        </row>
        <row r="2458">
          <cell r="A2458" t="str">
            <v>18.21.170</v>
          </cell>
          <cell r="B2458" t="str">
            <v>QUADRO DE DISTRIBUICAO METALICO DE EMBUTIR,C/ PORTA, BARRAMENTO, CHAVE GERAL E PLACA DE NEUTRO PARA ATE 32 CIRCUITOS MONOPOLARES, REF. QDETN-32, CEMAR OU SIMILAR, INCLUSIVE INSTALACAO.</v>
          </cell>
          <cell r="C2458" t="str">
            <v>Un</v>
          </cell>
          <cell r="D2458">
            <v>379.02</v>
          </cell>
          <cell r="E2458">
            <v>291.56</v>
          </cell>
          <cell r="F2458" t="str">
            <v>EMLURB</v>
          </cell>
        </row>
        <row r="2459">
          <cell r="A2459" t="str">
            <v/>
          </cell>
        </row>
        <row r="2460">
          <cell r="A2460" t="str">
            <v>18.21.195</v>
          </cell>
          <cell r="B2460" t="str">
            <v>FORNEC.E INSTAL.QUADRO DIST. GERAL EM CHAPA DE AÇO, DE SOBREPOR, BARRAM. TRIFÁSICO, BARRA DE FASE E NEUTRO DE 120MM² E BARRA DE TERRA DE 70MM², INC.PINT.ELETROST., C/ CAPAC. DE 250A/35KA, INC.CONTRA-PORTA EM CHAPA METÁLICA, PARA 08 DISJ.TRIPOL.10KA, DIMEN</v>
          </cell>
          <cell r="C2460" t="str">
            <v>Un</v>
          </cell>
          <cell r="D2460">
            <v>3692.57</v>
          </cell>
          <cell r="E2460">
            <v>2840.44</v>
          </cell>
          <cell r="F2460" t="str">
            <v>SEDUC</v>
          </cell>
        </row>
        <row r="2461">
          <cell r="A2461" t="str">
            <v/>
          </cell>
        </row>
        <row r="2462">
          <cell r="A2462" t="str">
            <v>18.21.197</v>
          </cell>
          <cell r="B2462" t="str">
            <v>QUADRO DE DIST.GERAL EM CHAPA DE AÇO, SOBREPOR, BARRAMENTO TRIF., BARRA DE FASES E NEUTRO DE 90MM2 E BARRA DE TERRA DE 35MM2, INCL.PINTURA ELETROSTÁTICA, C/ CAPAC.P/DISJ.TRIF.130A/10KA, INCL.CONTRA-PORTA EM CHAPA METÁLICA, PREPARADA P/10 DISJ. TRIP.10KA,C</v>
          </cell>
          <cell r="C2462" t="str">
            <v>Un</v>
          </cell>
          <cell r="D2462">
            <v>3111.77</v>
          </cell>
          <cell r="E2462">
            <v>2393.67</v>
          </cell>
          <cell r="F2462" t="str">
            <v>SEDUC</v>
          </cell>
        </row>
        <row r="2463">
          <cell r="A2463" t="str">
            <v/>
          </cell>
        </row>
        <row r="2464">
          <cell r="A2464" t="str">
            <v>18.21.198</v>
          </cell>
          <cell r="B2464" t="str">
            <v>FORNECIMENTO E COLOCAÇÃO DE QUADRO DE DISTRIBUIÇÃO DE TELEFONE (0,40 X 0,40 X 0,12)M, TIPO EMBUTIR, PADRÃO TELEBRÁS, COM BLOCO BLI 10 PARES.</v>
          </cell>
          <cell r="C2464" t="str">
            <v>Un</v>
          </cell>
          <cell r="D2464">
            <v>99.99</v>
          </cell>
          <cell r="E2464">
            <v>76.92</v>
          </cell>
          <cell r="F2464" t="str">
            <v>SEDUC</v>
          </cell>
        </row>
        <row r="2465">
          <cell r="A2465" t="str">
            <v/>
          </cell>
        </row>
        <row r="2466">
          <cell r="A2466" t="str">
            <v>18.21.199</v>
          </cell>
          <cell r="B2466" t="str">
            <v>FORNECIMENTO E COLOCAÇÃO DE QUADRO DE DISTRIBUIÇÃO DE TELEFONE (0,40 X 0,40 X 0,12)M, TIPO SOBREPOR, PADRÃO TELEBRÁS, COM BLOCO BLI 10 PARES.</v>
          </cell>
          <cell r="C2466" t="str">
            <v>Un</v>
          </cell>
          <cell r="D2466">
            <v>104.83</v>
          </cell>
          <cell r="E2466">
            <v>80.64</v>
          </cell>
          <cell r="F2466" t="str">
            <v>SEDUC</v>
          </cell>
        </row>
        <row r="2467">
          <cell r="A2467" t="str">
            <v/>
          </cell>
        </row>
        <row r="2468">
          <cell r="A2468" t="str">
            <v>18.21.204</v>
          </cell>
          <cell r="B2468" t="str">
            <v>FORNECIMENTO E INSTALAÇÃO DE QUADRO DE DISTRIBUIÇÃO TRIFÁSICO, DE EMBUTIR,COM BARRAMENTO (100A) PARA 16 CIRCUITOS.</v>
          </cell>
          <cell r="C2468" t="str">
            <v>Un</v>
          </cell>
          <cell r="D2468">
            <v>250.23</v>
          </cell>
          <cell r="E2468">
            <v>192.49</v>
          </cell>
          <cell r="F2468" t="str">
            <v>SEDUC</v>
          </cell>
        </row>
        <row r="2469">
          <cell r="A2469" t="str">
            <v/>
          </cell>
        </row>
        <row r="2470">
          <cell r="A2470" t="str">
            <v>18.21.209</v>
          </cell>
          <cell r="B2470" t="str">
            <v>FORNECIMENTO E INSTALAÇÃO DE QUADRO DE DISTRIBUIÇÃO TRIFÁSICO, DE EMBUTIR,COM BARRAMENTO (100A) PARA 40 CIRCUITOS.</v>
          </cell>
          <cell r="C2470" t="str">
            <v>Un</v>
          </cell>
          <cell r="D2470">
            <v>445.82</v>
          </cell>
          <cell r="E2470">
            <v>342.94</v>
          </cell>
          <cell r="F2470" t="str">
            <v>SEDUC</v>
          </cell>
        </row>
        <row r="2471">
          <cell r="A2471" t="str">
            <v/>
          </cell>
        </row>
        <row r="2472">
          <cell r="A2472" t="str">
            <v>18.21.210</v>
          </cell>
          <cell r="B2472" t="str">
            <v>FORNECIMENTO E INSTALAÇÃO DE QUADRO DE DISTRIBUIÇÃO TRIFÁSICO, METÁLICO, DE EMBUTIR,COM BARRAMENTO, CHAVE GERAL E PLACA DE NEUTRO PARA ATÉ 50 CIRCUITOS MONOPOLARES, REF. QDETG-X56S 225A DIN - CÓDIGO 90.40.25 - CEMAR OU SIMILAR. NÃO INCLUINDO OS DISJUNTORE</v>
          </cell>
          <cell r="C2472" t="str">
            <v>Un</v>
          </cell>
          <cell r="D2472">
            <v>857.38</v>
          </cell>
          <cell r="E2472">
            <v>659.53</v>
          </cell>
          <cell r="F2472" t="str">
            <v>SEDUC</v>
          </cell>
        </row>
        <row r="2473">
          <cell r="A2473" t="str">
            <v/>
          </cell>
        </row>
        <row r="2474">
          <cell r="A2474" t="str">
            <v>18.21.211</v>
          </cell>
          <cell r="B2474" t="str">
            <v>FORNECIMENTO E INSTALAÇÃO DE QUADRO DE DISTRIBUIÇÃO TRIFÁSICO, METÁLICO, DE EMBUTIR, COM BARRAMENTO, CHAVE GERAL E PLACA DE NEUTRO PARA ATÉ 50 CIRCUITOS MONOPOLARES, REF. QDETG-50EX 225A UL - CÓDIGO 90.40.06 - CEMAR OU SIMILAR.NÃO INCLUINDO OS DISJUNTORES</v>
          </cell>
          <cell r="C2474" t="str">
            <v>Un</v>
          </cell>
          <cell r="D2474">
            <v>1055.3599999999999</v>
          </cell>
          <cell r="E2474">
            <v>811.82</v>
          </cell>
          <cell r="F2474" t="str">
            <v>SEDUC</v>
          </cell>
        </row>
        <row r="2475">
          <cell r="A2475" t="str">
            <v/>
          </cell>
        </row>
        <row r="2476">
          <cell r="A2476" t="str">
            <v>18.21.212</v>
          </cell>
          <cell r="B2476" t="str">
            <v>FORNECIMENTO E INSTALAÇÃO DE QUADRO DE DISTRIBUIÇÃO UNIVERSAL TRIFÁSICO, DE EMBUTIR,COM BARRAMENTO (150A), CHAVE GERAL E PLACA DE NEUTRO PARA ATÉ 24 CIRCUITOS MONOPOLARES,REF.QDETG II-24UL - CEMAR OU SIMILAR.NÃO INCLUINDO OS DISJUNTORES E/OU OUTROS DISPOS</v>
          </cell>
          <cell r="C2476" t="str">
            <v>Un</v>
          </cell>
          <cell r="D2476">
            <v>532.07000000000005</v>
          </cell>
          <cell r="E2476">
            <v>409.29</v>
          </cell>
          <cell r="F2476" t="str">
            <v>SEDUC</v>
          </cell>
        </row>
        <row r="2477">
          <cell r="A2477" t="str">
            <v/>
          </cell>
        </row>
        <row r="2478">
          <cell r="A2478" t="str">
            <v>18.21.213</v>
          </cell>
          <cell r="B2478" t="str">
            <v>FORNECIMENTO E INSTALAÇÃO DE QUADRO DE DISTRIBUIÇÃO UNIVERSAL TRIFÁSICO, DE EMBUTIR,COM BARRAMENTO (150A), CHAVE GERAL E PLACA DE NEUTRO PARA ATÉ 32 CIRCUITOS MONOPOLARES,REF.QDETG II-32UL - CEMAR OU SIMILAR.NÃO INCLUINDO OS DISJUNTORES E/OU OUTROS DISPOS</v>
          </cell>
          <cell r="C2478" t="str">
            <v>Un</v>
          </cell>
          <cell r="D2478">
            <v>612.84</v>
          </cell>
          <cell r="E2478">
            <v>471.42</v>
          </cell>
          <cell r="F2478" t="str">
            <v>SEDUC</v>
          </cell>
        </row>
        <row r="2479">
          <cell r="A2479" t="str">
            <v/>
          </cell>
        </row>
        <row r="2480">
          <cell r="A2480" t="str">
            <v>18.21.214</v>
          </cell>
          <cell r="B2480" t="str">
            <v>FORNECIMENTO E INSTALAÇÃO DE QUADRO DE DISTRIBUIÇÃO UNIVERSAL TRIFÁSICO, DE EMBUTIR,COM BARRAMENTO (225A), CHAVE GERAL E PLACA DE NEUTRO PARA ATÉ 40 CIRCUITOS MONOPOLARES,REF.QDETG - 40EX  - FAB.CEMAR OU SIMILAR.NÃO INCLUINDO OS DISJUNTORES E/OU OUTROS DI</v>
          </cell>
          <cell r="C2480" t="str">
            <v>Un</v>
          </cell>
          <cell r="D2480">
            <v>811.69</v>
          </cell>
          <cell r="E2480">
            <v>624.38</v>
          </cell>
          <cell r="F2480" t="str">
            <v>SEDUC</v>
          </cell>
        </row>
        <row r="2481">
          <cell r="A2481" t="str">
            <v/>
          </cell>
        </row>
        <row r="2482">
          <cell r="A2482" t="str">
            <v>18.21.220</v>
          </cell>
          <cell r="B2482" t="str">
            <v>FORNECIMENTO E INSTALAÇÃO DE QUADRO EM CHAPA DE AÇO Nº16 BWG NAS DIMENSÕES 0,80X0,60X0,20M, COM BARRAMENTOS DE FASES,NEUTRO E TERRA DE 1"X3/16", MONTADOS SOBRE ISOLADORES DE EPOXI 25X30MM E CONTENDO EM SEU INTERIOR DISJUNTOR GERAL E 125A/10KA E SEIS DISJU</v>
          </cell>
          <cell r="C2482" t="str">
            <v>Un</v>
          </cell>
          <cell r="D2482">
            <v>3524.23</v>
          </cell>
          <cell r="E2482">
            <v>2710.95</v>
          </cell>
          <cell r="F2482" t="str">
            <v>SEDUC</v>
          </cell>
        </row>
        <row r="2483">
          <cell r="A2483" t="str">
            <v/>
          </cell>
        </row>
        <row r="2484">
          <cell r="A2484" t="str">
            <v>18.21.230</v>
          </cell>
          <cell r="B2484" t="str">
            <v>FORNECIMENTO E INSTALAÇÃO DE BARRA CHATA DE COBRE 3/8"X1/16" EM BARRAMENTO DE QUADRO ELÉTRICO</v>
          </cell>
          <cell r="C2484" t="str">
            <v>m</v>
          </cell>
          <cell r="D2484">
            <v>42.92</v>
          </cell>
          <cell r="E2484">
            <v>33.020000000000003</v>
          </cell>
          <cell r="F2484" t="str">
            <v>SEDUC</v>
          </cell>
        </row>
        <row r="2485">
          <cell r="A2485" t="str">
            <v/>
          </cell>
        </row>
        <row r="2486">
          <cell r="A2486" t="str">
            <v>18.22.010</v>
          </cell>
          <cell r="B2486" t="str">
            <v>PONTO DE LUZ EM TETO OU PAREDE, INCLUINDO CAIXA 4 X 4 POL. TIGREFLEX OU SIMILAR, TUBULACAO PVC RIGIDO E FIACAO, ATE O QUADRO DE DISTRIBUICAO.</v>
          </cell>
          <cell r="C2486" t="str">
            <v>Pt</v>
          </cell>
          <cell r="D2486">
            <v>63.32</v>
          </cell>
          <cell r="E2486">
            <v>48.71</v>
          </cell>
          <cell r="F2486" t="str">
            <v>EMLURB</v>
          </cell>
        </row>
        <row r="2487">
          <cell r="A2487" t="str">
            <v/>
          </cell>
        </row>
        <row r="2488">
          <cell r="A2488" t="str">
            <v>18.22.020</v>
          </cell>
          <cell r="B2488" t="str">
            <v>PONTO DE INTERRUPTOR DE UMA SECCAO, PIAL OU SIMILAR,INCLUSIVE TUBULACAO PVC RIGIDO, FIACAO, CX. 4 X 2 POL. TIGREFLEX OU SIMILAR PLACA E DEMAIS ACESSORIOS, ATE O PONTO DE LUZ.</v>
          </cell>
          <cell r="C2488" t="str">
            <v>Pt</v>
          </cell>
          <cell r="D2488">
            <v>52.67</v>
          </cell>
          <cell r="E2488">
            <v>40.520000000000003</v>
          </cell>
          <cell r="F2488" t="str">
            <v>EMLURB</v>
          </cell>
        </row>
        <row r="2489">
          <cell r="A2489" t="str">
            <v/>
          </cell>
        </row>
        <row r="2490">
          <cell r="A2490" t="str">
            <v>18.22.030</v>
          </cell>
          <cell r="B2490" t="str">
            <v>PONTO DE INTERRUPTOR DE 2 SECCOES, PIAL OU SIMILAR, INCLUSIVE TUBULACAO PVC RIGIDO, FIACAO CAIXA 4 X 2 POL. TIGREFLEX OU SIMILAR, PLACA E DEMAIS ACESSORIOS, ATE O PONTO DE LUZ.</v>
          </cell>
          <cell r="C2490" t="str">
            <v>Pt</v>
          </cell>
          <cell r="D2490">
            <v>82.48</v>
          </cell>
          <cell r="E2490">
            <v>63.45</v>
          </cell>
          <cell r="F2490" t="str">
            <v>EMLURB</v>
          </cell>
        </row>
        <row r="2491">
          <cell r="A2491" t="str">
            <v/>
          </cell>
        </row>
        <row r="2492">
          <cell r="A2492" t="str">
            <v>18.22.040</v>
          </cell>
          <cell r="B2492" t="str">
            <v>PONTO DE INTERRUPTOR DE 3 SECCOES, PIAL OU SIMILAR, INCLUSIVE TUBULACAO PVC RIGIDO, FIACAO CAIXA 4 X 2 POL. TIGREFLEX OU SIMILAR, PLACA E DEMAIS ACESSORIOS, ATE O PONTO DE LUZ.</v>
          </cell>
          <cell r="C2492" t="str">
            <v>Pt</v>
          </cell>
          <cell r="D2492">
            <v>102.68</v>
          </cell>
          <cell r="E2492">
            <v>78.989999999999995</v>
          </cell>
          <cell r="F2492" t="str">
            <v>EMLURB</v>
          </cell>
        </row>
        <row r="2493">
          <cell r="A2493" t="str">
            <v/>
          </cell>
        </row>
        <row r="2494">
          <cell r="A2494" t="str">
            <v>18.22.050</v>
          </cell>
          <cell r="B2494" t="str">
            <v>PONTO DE INTERRUPTOR THREE-WAY, PIAL OU SIMILAR, INCLUSIVE TUBULACAO PVC RIGIDO, FIACAO, CAIXA 4 X 2 POL. TIGREFLEX OU SIMILAR, PLACA E DEMAIS ACESSORIOS, ATE O PONTO DE LUZ.</v>
          </cell>
          <cell r="C2494" t="str">
            <v>Pt</v>
          </cell>
          <cell r="D2494">
            <v>163.5</v>
          </cell>
          <cell r="E2494">
            <v>125.77</v>
          </cell>
          <cell r="F2494" t="str">
            <v>EMLURB</v>
          </cell>
        </row>
        <row r="2495">
          <cell r="A2495" t="str">
            <v/>
          </cell>
        </row>
        <row r="2496">
          <cell r="A2496" t="str">
            <v>18.22.060</v>
          </cell>
          <cell r="B2496" t="str">
            <v>PONTO DE TOMADA UNIV.(2P+1 T) PIAL OU SIMILAR INCLUSIVE TUBULACAO PVC RIGIDO, FIACAO, CAIXA 4 X 2 POL. TIGREFLEX OU SIMILAR, PLACA E DEMAIS ACESSORIOS, ATE O PONTO DE LUZ OU QUADRO DE DISTRIBUICAO.</v>
          </cell>
          <cell r="C2496" t="str">
            <v>Pt</v>
          </cell>
          <cell r="D2496">
            <v>97.01</v>
          </cell>
          <cell r="E2496">
            <v>74.63</v>
          </cell>
          <cell r="F2496" t="str">
            <v>EMLURB</v>
          </cell>
        </row>
        <row r="2497">
          <cell r="A2497" t="str">
            <v/>
          </cell>
        </row>
        <row r="2498">
          <cell r="A2498" t="str">
            <v>18.22.070</v>
          </cell>
          <cell r="B2498" t="str">
            <v>PONTO DE TOMADA UNIVERSAL (2P+1 T),PIAL OU SIMILAR P/ 2000 W INCLUSIVE TUBULACAO PVC RIGIDO, FIACAO, CAIXA 4 X 2 POL.TIGREFLEX OU SIMILAR, PLACA E DEMAIS ACESSORIOS ATE O QUADRO DE DISTRIBUICAO.</v>
          </cell>
          <cell r="C2498" t="str">
            <v>Pt</v>
          </cell>
          <cell r="D2498">
            <v>154.57</v>
          </cell>
          <cell r="E2498">
            <v>118.9</v>
          </cell>
          <cell r="F2498" t="str">
            <v>EMLURB</v>
          </cell>
        </row>
        <row r="2499">
          <cell r="A2499" t="str">
            <v/>
          </cell>
        </row>
        <row r="2500">
          <cell r="A2500" t="str">
            <v>18.22.080</v>
          </cell>
          <cell r="B2500" t="str">
            <v>PONTO DE TOMADA P/AR CONDICIONADO C/CONJ. TIPO ARSTOP OU SIMILAR,EM CAIXA TIGREFLEX OU SIMILAR 4 X 4 POL.,C/PLACA, TOMADA TRIP. P/PINO CHATO E DISJ. TERMOMAG. DE 25A, INCLUSIVE TUBULACAO PVC RIGIDO, FIACAO, ATERRAMENTO E DEMAIS ACESS. ATE O QUADRO DE DIST</v>
          </cell>
          <cell r="C2500" t="str">
            <v>Pt</v>
          </cell>
          <cell r="D2500">
            <v>190.38</v>
          </cell>
          <cell r="E2500">
            <v>146.44999999999999</v>
          </cell>
          <cell r="F2500" t="str">
            <v>EMLURB</v>
          </cell>
        </row>
        <row r="2501">
          <cell r="A2501" t="str">
            <v/>
          </cell>
        </row>
        <row r="2502">
          <cell r="A2502" t="str">
            <v>18.22.090</v>
          </cell>
          <cell r="B2502" t="str">
            <v>PONTO DE TOMADA PARA TELEFONE, PIAL OU SIMILAR, EM CAIXA TIGREFLEX OU SIMILAR DE 4 X 2 POL., INCLUSIVE PLACA, TUBULACAO EM PVC RIGIDO, FIACAO, CAIXAS DE PASSAGEM E DEMAIS ACESSORIOS, ATE A CAIXA DE DISTRIBUICAO DO PAVIMENTO.</v>
          </cell>
          <cell r="C2502" t="str">
            <v>Pt</v>
          </cell>
          <cell r="D2502">
            <v>91.65</v>
          </cell>
          <cell r="E2502">
            <v>70.5</v>
          </cell>
          <cell r="F2502" t="str">
            <v>EMLURB</v>
          </cell>
        </row>
        <row r="2503">
          <cell r="A2503" t="str">
            <v/>
          </cell>
        </row>
        <row r="2504">
          <cell r="A2504" t="str">
            <v>18.22.100</v>
          </cell>
          <cell r="B2504" t="str">
            <v>PONTO DE CAMPAINHA, INCLUSIVE CAIXA, CIGARRA, BOTAO, ESPELHO, TUBULACAO PVC RIGIDO, FIACAO E DEMAIS ACESSORIOS, ATE QUADRO DE DISTRIBUICAO.</v>
          </cell>
          <cell r="C2504" t="str">
            <v>Pt</v>
          </cell>
          <cell r="D2504">
            <v>145.41</v>
          </cell>
          <cell r="E2504">
            <v>111.86</v>
          </cell>
          <cell r="F2504" t="str">
            <v>EMLURB</v>
          </cell>
        </row>
        <row r="2505">
          <cell r="A2505" t="str">
            <v/>
          </cell>
        </row>
        <row r="2506">
          <cell r="A2506" t="str">
            <v>18.22.111</v>
          </cell>
          <cell r="B2506" t="str">
            <v>PONTO DE INTERRUPTOR DE UMA SEÇÃO COM TOMADA UNIVERSAL 2P, PIAL OU SIMILAR, INCLUSIVE TUBULAÇÃO DE PVC RÍGIDO, FIAÇÃO, CAIXA 4X2", TIGREFLEX OU SIMILAR, PLACA E DEMAIS ACESSÓRIOS, ATÉ O PONTO DE LUZ OU QUADRO DE DISTRIBUIÇÃO.</v>
          </cell>
          <cell r="C2506" t="str">
            <v>Pt</v>
          </cell>
          <cell r="D2506">
            <v>65.319999999999993</v>
          </cell>
          <cell r="E2506">
            <v>50.25</v>
          </cell>
          <cell r="F2506" t="str">
            <v>SEDUC</v>
          </cell>
        </row>
        <row r="2507">
          <cell r="A2507" t="str">
            <v/>
          </cell>
        </row>
        <row r="2508">
          <cell r="A2508" t="str">
            <v>18.23.020</v>
          </cell>
          <cell r="B2508" t="str">
            <v>PONTO DE INTERRUPTOR C/  1 SEÇÃO SIMPLES, INSTALAÇÃO APARENTE EM CONDULETES "X" METÁLICOS, INCLUSIVE ELETRODUTOS DE PVC RÍGIDO ROSCÁVEL 3/4" C/ 3,00M, LUVAS E CURVAS LONGAS EM PVC, ABRAÇADEIRAS TIPO "D", BUCHAS E ARRUELAS DE ALUMÍNIO E FIO DE COBRE, TEMPE</v>
          </cell>
          <cell r="C2508" t="str">
            <v>Pt</v>
          </cell>
          <cell r="D2508">
            <v>93.11</v>
          </cell>
          <cell r="E2508">
            <v>71.63</v>
          </cell>
          <cell r="F2508" t="str">
            <v>SEDUC</v>
          </cell>
        </row>
        <row r="2509">
          <cell r="A2509" t="str">
            <v/>
          </cell>
        </row>
        <row r="2510">
          <cell r="A2510" t="str">
            <v>18.23.021</v>
          </cell>
          <cell r="B2510"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10" t="str">
            <v>Pt</v>
          </cell>
          <cell r="D2510">
            <v>130.81</v>
          </cell>
          <cell r="E2510">
            <v>100.63</v>
          </cell>
          <cell r="F2510" t="str">
            <v>SEDUC</v>
          </cell>
        </row>
        <row r="2511">
          <cell r="A2511" t="str">
            <v/>
          </cell>
        </row>
        <row r="2512">
          <cell r="A2512" t="str">
            <v>18.23.022</v>
          </cell>
          <cell r="B2512" t="str">
            <v>PONTO DE INTERRUPTOR C/ 1 SEÇÃO SIMPLES C/ TOMADA 2P 10A/250V,INST. APARENTE EM CONDULETES METÁLICOS, INCL. ELETRODUTOS PVC RÍGIDO ROSCÁVEL 3/4" C/ 6,00M, LUVAS E CURVAS LONGAS EM PVC, ABRAÇADEIRAS TIPO "D", BUCHAS E ARRUELAS DE ALUMÍNIO E FIO DE COBRE,TE</v>
          </cell>
          <cell r="C2512" t="str">
            <v>Pt</v>
          </cell>
          <cell r="D2512">
            <v>139.25</v>
          </cell>
          <cell r="E2512">
            <v>107.12</v>
          </cell>
          <cell r="F2512" t="str">
            <v>SEDUC</v>
          </cell>
        </row>
        <row r="2513">
          <cell r="A2513" t="str">
            <v/>
          </cell>
        </row>
        <row r="2514">
          <cell r="A2514" t="str">
            <v>18.23.023</v>
          </cell>
          <cell r="B2514" t="str">
            <v>PONTO DE INTERRUPTOR C/2 SEÇÕES SIMPLES C/TOMADA 2P 10A/250V INSTAL. APARENTE, EM CONDULETES METÁLICOS, INCL.ELETRODUTO DE PVC RÍGIDO ROSCÁVEL 3/4" C/6,00M,LUVAS E CURVAS LONGAS EM PVC,ABRAÇADEIRAS TIPO "D",BUCHAS E ARRUELAS DE ALUMÍNIO E FIO DE COBRE, TE</v>
          </cell>
          <cell r="C2514" t="str">
            <v>Pt</v>
          </cell>
          <cell r="D2514">
            <v>159.56</v>
          </cell>
          <cell r="E2514">
            <v>122.74</v>
          </cell>
          <cell r="F2514" t="str">
            <v>SEDUC</v>
          </cell>
        </row>
        <row r="2515">
          <cell r="A2515" t="str">
            <v/>
          </cell>
        </row>
        <row r="2516">
          <cell r="A2516" t="str">
            <v>18.23.024</v>
          </cell>
          <cell r="B2516" t="str">
            <v>PONTO DE INTERRUPTOR C/3 SEÇÕES SIMPLES EM CONDULETES METÁLICOS, INCLUSIVE ELETRODUTOS DE PVC RÍGIDO ROSCÁVEL 3/4" COM 6,00M, LUVAS E CURVAS LONGAS EM PVC, ABRAÇADEIRAS TIPO "D", BUCHAS E ARRUELAS DE ALUMÍNIO, E FIO COBRE, TEMPERA MOLE, CLASSE 1, ISOLAMEN</v>
          </cell>
          <cell r="C2516" t="str">
            <v>Pt</v>
          </cell>
          <cell r="D2516">
            <v>143.29</v>
          </cell>
          <cell r="E2516">
            <v>110.23</v>
          </cell>
          <cell r="F2516" t="str">
            <v>SEDUC</v>
          </cell>
        </row>
        <row r="2517">
          <cell r="A2517" t="str">
            <v/>
          </cell>
        </row>
        <row r="2518">
          <cell r="A2518" t="str">
            <v>18.23.030</v>
          </cell>
          <cell r="B2518"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18" t="str">
            <v>Pt</v>
          </cell>
          <cell r="D2518">
            <v>106.66</v>
          </cell>
          <cell r="E2518">
            <v>82.05</v>
          </cell>
          <cell r="F2518" t="str">
            <v>SEDUC</v>
          </cell>
        </row>
        <row r="2519">
          <cell r="A2519" t="str">
            <v/>
          </cell>
        </row>
        <row r="2520">
          <cell r="A2520" t="str">
            <v>18.23.031</v>
          </cell>
          <cell r="B2520" t="str">
            <v>PONTO DE TOMADA 2P+T 10A/250V,INSTALAÇÃO APARENTE EM CONDULETES METÁLICOS, INCL. ELETRODUTO DE PVC RÍG.ROSCÁVEL 3/4" C/9,00M, LUVAS E CURVAS LONGAS EM PVC, ABRAÇADEIRAS TIPO "D" BUCHAS E ARRUELAS DE ALUMÍNIO E FIO COBRE, TEMPERA MOLE,CLASSE 1, ISOL.EM PVC</v>
          </cell>
          <cell r="C2520" t="str">
            <v>Pt</v>
          </cell>
          <cell r="D2520">
            <v>164.29</v>
          </cell>
          <cell r="E2520">
            <v>126.38</v>
          </cell>
          <cell r="F2520" t="str">
            <v>SEDUC</v>
          </cell>
        </row>
        <row r="2521">
          <cell r="A2521" t="str">
            <v/>
          </cell>
        </row>
        <row r="2522">
          <cell r="A2522" t="str">
            <v>18.23.032</v>
          </cell>
          <cell r="B2522" t="str">
            <v>PONTO DE TOMADA DE COMPUTADOR 2P+T 15A/250V, INST. APARENTE, EM CONDULETES METÁL., INCL. ELET.DE PVC RIG.ROSCÁVEL 3/4" C/9,00M, LUVAS E CURVAS LONGAS EM PVC, ABRAÇADEIRAS TIPO "D", BUCHAS E ARRUELAS DE ALUMÍNIO, FIO DE COBRE, TEMPERA MOLE, CLASSE 1, ISOL.</v>
          </cell>
          <cell r="C2522" t="str">
            <v>Pt</v>
          </cell>
          <cell r="D2522">
            <v>161.62</v>
          </cell>
          <cell r="E2522">
            <v>124.33</v>
          </cell>
          <cell r="F2522" t="str">
            <v>SEDUC</v>
          </cell>
        </row>
        <row r="2523">
          <cell r="A2523" t="str">
            <v/>
          </cell>
        </row>
        <row r="2524">
          <cell r="A2524" t="str">
            <v>18.23.040</v>
          </cell>
          <cell r="B2524" t="str">
            <v>PONTO DE TELEFONE,INSTALAÇÃO APARENTE, EM CONDULETES METÁLICOS, INCLUSIVE ELETRODUTOS DE PVC RÍGIDO ROSCÁVEL 3/4" COM 6,00M, LUVAS E CURVAS LONGAS EM PVC, ABRAÇADEIRAS TIPO "D" E CABO CCI-1.</v>
          </cell>
          <cell r="C2524" t="str">
            <v>Pt</v>
          </cell>
          <cell r="D2524">
            <v>94.13</v>
          </cell>
          <cell r="E2524">
            <v>72.41</v>
          </cell>
          <cell r="F2524" t="str">
            <v>SEDUC</v>
          </cell>
        </row>
        <row r="2525">
          <cell r="A2525" t="str">
            <v/>
          </cell>
        </row>
        <row r="2526">
          <cell r="A2526" t="str">
            <v>18.23.050</v>
          </cell>
          <cell r="B2526" t="str">
            <v>PONTO DE TOMADA DE AR CONDICIONADO ATÉ 2.400W, INSTAL. APARENTE, EM CONDULETES METAL.INCL. ELETRODUTOS DE PVC RÍG. ROSCÁVEL 3/4" COM 6,00M, LUVAS E CURVAS LONGAS EM PVC, ABRAÇADEIRAS TIPO "D", CONJ. ARSTOP 25A E FIO DE COBRE AF 0,6/1KV DE 4,00MM² (SEM HAS</v>
          </cell>
          <cell r="C2526" t="str">
            <v>Pt</v>
          </cell>
          <cell r="D2526">
            <v>198.13</v>
          </cell>
          <cell r="E2526">
            <v>152.41</v>
          </cell>
          <cell r="F2526" t="str">
            <v>SEDUC</v>
          </cell>
        </row>
        <row r="2527">
          <cell r="A2527" t="str">
            <v/>
          </cell>
        </row>
        <row r="2528">
          <cell r="A2528" t="str">
            <v>18.23.060</v>
          </cell>
          <cell r="B2528" t="str">
            <v>PONTO DE LÓGICA SECO, EM CONDULETES METÁLICOS, INCLUSIVE ELETRODUTOS DE PVC RÍGIDO ROSCÁVEL 3/4" COM 9,00M, LUVAS E CURVAS EM PVC, ABRAÇADEIRAS TIPO "D", BUCHAS E ARRUELAS DE ALUMÍNIO (INSTALAÇÃO APARENTE)</v>
          </cell>
          <cell r="C2528" t="str">
            <v>Pt</v>
          </cell>
          <cell r="D2528">
            <v>92.4</v>
          </cell>
          <cell r="E2528">
            <v>71.08</v>
          </cell>
          <cell r="F2528" t="str">
            <v>SEDUC</v>
          </cell>
        </row>
        <row r="2529">
          <cell r="A2529" t="str">
            <v/>
          </cell>
        </row>
        <row r="2530">
          <cell r="A2530" t="str">
            <v>18.23.070</v>
          </cell>
          <cell r="B2530" t="str">
            <v>DESLOCAMENTO DE PONTO DE INTERRUPTOR OU TOMADA APARENTE. CONSIDERADA A RETIRADA E REINSTALAÇÃO COM APROVEITAMENTO DO MATERIAL: ELETRODUTO DE PVC RÍGIDO, LUVAS E CURVAS LONGAS DE PVC,ABARÇADEIRA TIPO "D", BUCHAS E ARRUELAS DE ALUMÍNIO, CONDULETE METÁLICO E</v>
          </cell>
          <cell r="C2530" t="str">
            <v>Un</v>
          </cell>
          <cell r="D2530">
            <v>69.569999999999993</v>
          </cell>
          <cell r="E2530">
            <v>53.52</v>
          </cell>
          <cell r="F2530" t="str">
            <v>SEDUC</v>
          </cell>
        </row>
        <row r="2531">
          <cell r="A2531" t="str">
            <v/>
          </cell>
        </row>
        <row r="2532">
          <cell r="A2532" t="str">
            <v>18.23.080</v>
          </cell>
          <cell r="B2532" t="str">
            <v>PONTO DE INTERRUPTOR DE DUAS SEÇÕES COM TOMADA UNIVERSAL (2P), LINHA PRATIS PIAL OU SIMILAR, INCLUSIVE TUBULAÇÃO EM ELETRODUTO DE PVC RÍGIDO ROSCÁVEL 3/4" , FIO COBRE, TEMPERA MOLE, CLASSE 1, ISOLAMENTO EM PVC DE 2,5MM2, CAIXA 4"X2"  FAB.TIGREFLEX OU SIMI</v>
          </cell>
          <cell r="C2532" t="str">
            <v>Pt</v>
          </cell>
          <cell r="D2532">
            <v>89.68</v>
          </cell>
          <cell r="E2532">
            <v>68.989999999999995</v>
          </cell>
          <cell r="F2532" t="str">
            <v>SEDUC</v>
          </cell>
        </row>
        <row r="2533">
          <cell r="A2533" t="str">
            <v/>
          </cell>
        </row>
        <row r="2534">
          <cell r="A2534" t="str">
            <v>18.24.010</v>
          </cell>
          <cell r="B2534" t="str">
            <v>CAIXA DE PASSAGEM SUBTERRANEA COM DIMENSOES INTERNAS 0,40 X 0,40 M, ALTURA 0,60 M, SOBRE CAMADA DE BRITA COM 0.10 M DE ESPESSURA, PAREDES EM ALVENARIA E LAJE DE TAMPA EM CONCRETO ARMADO, INCLUSIVE ESCAVACAO, REMOCAO E REATERRO.</v>
          </cell>
          <cell r="C2534" t="str">
            <v>Un</v>
          </cell>
          <cell r="D2534">
            <v>67.989999999999995</v>
          </cell>
          <cell r="E2534">
            <v>52.3</v>
          </cell>
          <cell r="F2534" t="str">
            <v>EMLURB</v>
          </cell>
        </row>
        <row r="2535">
          <cell r="A2535" t="str">
            <v/>
          </cell>
        </row>
        <row r="2536">
          <cell r="A2536" t="str">
            <v>18.24.020</v>
          </cell>
          <cell r="B2536" t="str">
            <v>CAIXA DE PASSAGEM SUBTERRANEA PARA ENTRADA DE REDE TELEFONICA,TIPO R1 (ATE 35 PONTOS), COM DIMENSOES INTERNAS 0,60 X 0,35 M, ALTURA 0,50 M,PAREDES EM ALVENARIA, LAJE DE TAMPA E FUNDO EM CONCRETO,INCLUSIVE ESCAVACAO, REMOCAO E REATERRO.</v>
          </cell>
          <cell r="C2536" t="str">
            <v>Un</v>
          </cell>
          <cell r="D2536">
            <v>75.41</v>
          </cell>
          <cell r="E2536">
            <v>58.01</v>
          </cell>
          <cell r="F2536" t="str">
            <v>EMLURB</v>
          </cell>
        </row>
        <row r="2537">
          <cell r="A2537" t="str">
            <v/>
          </cell>
        </row>
        <row r="2538">
          <cell r="A2538" t="str">
            <v>18.24.040</v>
          </cell>
          <cell r="B2538" t="str">
            <v>FORNECIMENTO E EXECUÇÃO CAIXA DE PASSAGEM ELÉTRICA, DIMEN. INTERNAS:80X80X100CM,EM ALVEN.1/2 VEZ REVESTIDA INTERNA E EXTERNAMENTE C/CHAPISCO 1:3(C:A) E MASSA ÚNICA 1:4:4 (CIMENTO,SAIBRO E AREIA), C/FUNDO FALSO EM BRITA ESP:10CM E TAMPA DE CONC.ARMADO FCK:</v>
          </cell>
          <cell r="C2538" t="str">
            <v>Un</v>
          </cell>
          <cell r="D2538">
            <v>476.98</v>
          </cell>
          <cell r="E2538">
            <v>366.91</v>
          </cell>
          <cell r="F2538" t="str">
            <v>SEDUC</v>
          </cell>
        </row>
        <row r="2539">
          <cell r="A2539" t="str">
            <v/>
          </cell>
        </row>
        <row r="2540">
          <cell r="A2540" t="str">
            <v>18.24.049</v>
          </cell>
          <cell r="B2540" t="str">
            <v>FORNECIMENTO E EXECUÇÃO DE CAIXA DE PASSAGEM ELÉTRICA, DIMENSÕES INTERNAS  30 X 30 X 60CM, EM ALVENARIA, REVESTIDA, COM FUNDO FALSO EM BRITA E TAMPA DE CONCRETO ARMADO COM REFORÇO DE CANTONEIRA EM FERRO DE 3/4"X1/8" NAS BORDAS.INCLUSIVE ESCAVAÇÃO, REATERR</v>
          </cell>
          <cell r="C2540" t="str">
            <v>Un</v>
          </cell>
          <cell r="D2540">
            <v>213.27</v>
          </cell>
          <cell r="E2540">
            <v>164.06</v>
          </cell>
          <cell r="F2540" t="str">
            <v>SEDUC</v>
          </cell>
        </row>
        <row r="2541">
          <cell r="A2541" t="str">
            <v/>
          </cell>
        </row>
        <row r="2542">
          <cell r="A2542" t="str">
            <v>18.24.050</v>
          </cell>
          <cell r="B2542" t="str">
            <v>FORNECIMENTO E EXECUÇÃO DE CAIXA DE PASSAGEM ELÉTRICA, DIMENSÕES INTERNAS  40 X 40 X 60CM, EM ALVENARIA, REVESTIDA, COM FUNDO FALSO EM BRITA E TAMPA DE CONCRETO ARMADO COM REFORÇO DE CANTONEIRA EM FERRO DE 3/4"X1/8" NAS BORDAS.INCLUSIVE ESCAVAÇÃO, REATERR</v>
          </cell>
          <cell r="C2542" t="str">
            <v>Un</v>
          </cell>
          <cell r="D2542">
            <v>228.59</v>
          </cell>
          <cell r="E2542">
            <v>175.84</v>
          </cell>
          <cell r="F2542" t="str">
            <v>SEDUC</v>
          </cell>
        </row>
        <row r="2543">
          <cell r="A2543" t="str">
            <v/>
          </cell>
        </row>
        <row r="2544">
          <cell r="A2544" t="str">
            <v>18.24.060</v>
          </cell>
          <cell r="B2544" t="str">
            <v>FORNEC. E EXECUÇÃO CAIXA PASSAGEM ELÉT. DIMEN.INTER. :50X50X60CM,EM ALVEN.1/2 VEZ REVEST.INTERNA E EXTERN. C/CHAPISCO 1:3(C:A) E MASSA ÚNICA 1:4:4 (CIMENTO,SAIBRO E AREIA), C/FUNDO EM BRITA ESP:10CM E TAMPA CONC.ARM.FCK:20MPA.C/CANTON.DE FERRO "L" DE 3/4"</v>
          </cell>
          <cell r="C2544" t="str">
            <v>Un</v>
          </cell>
          <cell r="D2544">
            <v>272.11</v>
          </cell>
          <cell r="E2544">
            <v>209.32</v>
          </cell>
          <cell r="F2544" t="str">
            <v>SEDUC</v>
          </cell>
        </row>
        <row r="2545">
          <cell r="A2545" t="str">
            <v/>
          </cell>
        </row>
        <row r="2546">
          <cell r="A2546" t="str">
            <v>18.24.070</v>
          </cell>
          <cell r="B2546" t="str">
            <v>FORNECIMENTO E EXECUÇÃO CAIXA DE PASSAGEM ELÉTRICA, DIMEN. INTERNAS:100X100X100CM,EM ALVEN.1/2 VEZ REVESTIDA INTERNA E EXTERNAMENTE C/CHAPISCO 1:3(C:A) E MASSA ÚNICA 1:4:4 (CIMENTO,SAIBRO E AREIA), C/FUNDO FALSO EMBRITA ESP:10CM E TAMPA CONC.ARMADO FCK:20</v>
          </cell>
          <cell r="C2546" t="str">
            <v>Un</v>
          </cell>
          <cell r="D2546">
            <v>593.15</v>
          </cell>
          <cell r="E2546">
            <v>456.27</v>
          </cell>
          <cell r="F2546" t="str">
            <v>SEDUC</v>
          </cell>
        </row>
        <row r="2547">
          <cell r="A2547" t="str">
            <v/>
          </cell>
        </row>
        <row r="2548">
          <cell r="A2548" t="str">
            <v>18.24.080</v>
          </cell>
          <cell r="B2548" t="str">
            <v>CAIXA DE PASSAGEM EM CHAPA DE AÇO COM TAMPA PARAFUSADA, DIMENSÕES 150 X 150 X 80MM</v>
          </cell>
          <cell r="C2548" t="str">
            <v>Un</v>
          </cell>
          <cell r="D2548">
            <v>25.98</v>
          </cell>
          <cell r="E2548">
            <v>19.989999999999998</v>
          </cell>
          <cell r="F2548" t="str">
            <v>SEDUC</v>
          </cell>
        </row>
        <row r="2549">
          <cell r="A2549" t="str">
            <v/>
          </cell>
        </row>
        <row r="2550">
          <cell r="A2550" t="str">
            <v>18.24.090</v>
          </cell>
          <cell r="B2550" t="str">
            <v>CAIXA DE PASSAGEM EM CHAPA DE AÇO COM TAMPA PARAFUSADA, DIMENSÕES 500 X 500 X 150MM.</v>
          </cell>
          <cell r="C2550" t="str">
            <v>Un</v>
          </cell>
          <cell r="D2550">
            <v>145.32</v>
          </cell>
          <cell r="E2550">
            <v>111.79</v>
          </cell>
          <cell r="F2550" t="str">
            <v>SEDUC</v>
          </cell>
        </row>
        <row r="2551">
          <cell r="A2551" t="str">
            <v/>
          </cell>
        </row>
        <row r="2552">
          <cell r="A2552" t="str">
            <v>18.24.100</v>
          </cell>
          <cell r="B2552" t="str">
            <v>FORNECIMENTO E EXECUÇÃO DE TAMPA EM CONCRETO NAS DIMENSÕES: 60X60X5CM PARA CAIXA DE PASSAGEM ELÉTRICA, COM REFORÇO DE CANTONEIRA EM FERRO 2"X2"X3/16" NAS BORDAS DA MESMA.INCLUSO MOLDURA EM CANTONEIRA DE FERRO DE 2 1/2"X2 1/2"X 3/16" FIXADA NA CAIXA DE PAS</v>
          </cell>
          <cell r="C2552" t="str">
            <v>Un</v>
          </cell>
          <cell r="D2552">
            <v>244.69</v>
          </cell>
          <cell r="E2552">
            <v>188.23</v>
          </cell>
          <cell r="F2552" t="str">
            <v>SEDUC</v>
          </cell>
        </row>
        <row r="2553">
          <cell r="A2553" t="str">
            <v/>
          </cell>
        </row>
        <row r="2554">
          <cell r="A2554" t="str">
            <v>18.25.020</v>
          </cell>
          <cell r="B2554" t="str">
            <v>LUMINARIA TIPO SOBREPOR,ABERTA, PARA 2 LAMPADAS FLUORES. DE 20W,REF. TMS-500 PHILLIPS OU SIM., INCLUSIVE REATOR ALTO FATOR DE POTENCIA LAMPADAS, DEMAIS ACESSORIOS E INSTALACAO.</v>
          </cell>
          <cell r="C2554" t="str">
            <v>Cj</v>
          </cell>
          <cell r="D2554">
            <v>101.23</v>
          </cell>
          <cell r="E2554">
            <v>77.87</v>
          </cell>
          <cell r="F2554" t="str">
            <v>EMLURB</v>
          </cell>
        </row>
        <row r="2555">
          <cell r="A2555" t="str">
            <v/>
          </cell>
        </row>
        <row r="2556">
          <cell r="A2556" t="str">
            <v>18.25.026</v>
          </cell>
          <cell r="B2556" t="str">
            <v>FORN. E INST. DE LUMINÁRIA DE EMBUTIR COM REFLETOR DE ALUMÍNIO, ALETAS PLANAS BRANCAS PARA 2 LÂMPADAS PL-C LUZ DO DIA DE 26W, PHILLPS OU SIMILAR REF.FBN 260, INCLUSIVE REATOR DE PARTIDA RÁPIDA, LÂMPADAS E ACESSÓRIOS.</v>
          </cell>
          <cell r="C2556" t="str">
            <v>Cj</v>
          </cell>
          <cell r="D2556">
            <v>180.73</v>
          </cell>
          <cell r="E2556">
            <v>139.03</v>
          </cell>
          <cell r="F2556" t="str">
            <v>SEDUC</v>
          </cell>
        </row>
        <row r="2557">
          <cell r="A2557" t="str">
            <v/>
          </cell>
        </row>
        <row r="2558">
          <cell r="A2558" t="str">
            <v>18.25.030</v>
          </cell>
          <cell r="B2558" t="str">
            <v>LUMINARIA TIPO SOBREPOR, ABERTA, PARA 1 LAMPADA FLUORES. DE 40 W,REF. TMS-500 PHILLIPS OU SIM., INCLUSIVE REATOR ALTO FATOR DE POTENCIA LAMPADA, DEMAIS ACESSORIOS E INSTALACAO.</v>
          </cell>
          <cell r="C2558" t="str">
            <v>Cj</v>
          </cell>
          <cell r="D2558">
            <v>81.3</v>
          </cell>
          <cell r="E2558">
            <v>62.54</v>
          </cell>
          <cell r="F2558" t="str">
            <v>EMLURB</v>
          </cell>
        </row>
        <row r="2559">
          <cell r="A2559" t="str">
            <v/>
          </cell>
        </row>
        <row r="2560">
          <cell r="A2560" t="str">
            <v>18.25.040</v>
          </cell>
          <cell r="B2560" t="str">
            <v>LUMINARIA TIPO SOBREPOR,ABERTA,PARA 02 LAMPADAS FLUORES. DE 40W,REF. TMS-500 PHILLIPS OU SIM., INCLUSIVE REATOR ALTO FATOR DE POTENCIA LAMPADAS, DEMAIS ACESSORIOS E INSTALACAO.</v>
          </cell>
          <cell r="C2560" t="str">
            <v>Cj</v>
          </cell>
          <cell r="D2560">
            <v>142.79</v>
          </cell>
          <cell r="E2560">
            <v>109.84</v>
          </cell>
          <cell r="F2560" t="str">
            <v>EMLURB</v>
          </cell>
        </row>
        <row r="2561">
          <cell r="A2561" t="str">
            <v/>
          </cell>
        </row>
        <row r="2562">
          <cell r="A2562" t="str">
            <v>18.25.050</v>
          </cell>
          <cell r="B2562" t="str">
            <v>LUMINARIA TIPO SOBREPOR, ABERTA,PARA 1 LAMPADA FLUORES. DE 20 W,REF. 211-R A. B. LEAO OU SIM., INCLUSIVE REATOR ALTO FATOR DE POTENCIA LAMPADA, DEMAIS ACESSORIOS E INSTALACAO.</v>
          </cell>
          <cell r="C2562" t="str">
            <v>Cj</v>
          </cell>
          <cell r="D2562">
            <v>67.97</v>
          </cell>
          <cell r="E2562">
            <v>52.29</v>
          </cell>
          <cell r="F2562" t="str">
            <v>EMLURB</v>
          </cell>
        </row>
        <row r="2563">
          <cell r="A2563" t="str">
            <v/>
          </cell>
        </row>
        <row r="2564">
          <cell r="A2564" t="str">
            <v>18.25.060</v>
          </cell>
          <cell r="B2564" t="str">
            <v>LUMINARIA TIPO SOBREPOR,ABERTA,PARA 02 LAMPADAS FLUORES. DE 20W, REF.211-R A.B. LEAO OU SIM., INCLUSIVE REATOR ALTO FATOR DE POTENCIA LAMPADAS, DEMAIS ACESSORIOS E INSTALACAO.</v>
          </cell>
          <cell r="C2564" t="str">
            <v>Cj</v>
          </cell>
          <cell r="D2564">
            <v>93.56</v>
          </cell>
          <cell r="E2564">
            <v>71.97</v>
          </cell>
          <cell r="F2564" t="str">
            <v>EMLURB</v>
          </cell>
        </row>
        <row r="2565">
          <cell r="A2565" t="str">
            <v/>
          </cell>
        </row>
        <row r="2566">
          <cell r="A2566" t="str">
            <v>18.25.070</v>
          </cell>
          <cell r="B2566" t="str">
            <v>LUMINARIA TIPO SOBREPOR, ABERTA, PARA 01 LAMPADA FLUORES. DE 40 W,REF. 211-R A.B. LEAO OU SIM., INCLUSIVE REATOR ALTO FATOR DE POTENCIA LAMPADA, DEMAIS ACESSORIOS E INSTALACAO.</v>
          </cell>
          <cell r="C2566" t="str">
            <v>Cj</v>
          </cell>
          <cell r="D2566">
            <v>71.42</v>
          </cell>
          <cell r="E2566">
            <v>54.94</v>
          </cell>
          <cell r="F2566" t="str">
            <v>EMLURB</v>
          </cell>
        </row>
        <row r="2567">
          <cell r="A2567" t="str">
            <v/>
          </cell>
        </row>
        <row r="2568">
          <cell r="A2568" t="str">
            <v>18.25.080</v>
          </cell>
          <cell r="B2568" t="str">
            <v>LUMINARIA TIPO SOBREPOR, ABERTA, PARA 02 LAMPADAS FLUORES. DE 40 W, REF. 211-R A. B. LEAO OU SIM., INCLUSIVE REATOR ALTO FATOR DE POTEN CIA, LAMPADAS, DEMAIS ACESSORIOS E INSTALACAO.</v>
          </cell>
          <cell r="C2568" t="str">
            <v>Cj</v>
          </cell>
          <cell r="D2568">
            <v>107.3</v>
          </cell>
          <cell r="E2568">
            <v>82.54</v>
          </cell>
          <cell r="F2568" t="str">
            <v>EMLURB</v>
          </cell>
        </row>
        <row r="2569">
          <cell r="A2569" t="str">
            <v/>
          </cell>
        </row>
        <row r="2570">
          <cell r="A2570" t="str">
            <v>18.25.085</v>
          </cell>
          <cell r="B2570" t="str">
            <v>FORNECIMENTO E INSTALAÇÃO DE LUMINÁRIA TIPO CALHA DE SOBREPOR, ABERTA, PARA 3 LÂMPADAS FLUORESCENTES DE 40W, REF.: 211, FAB: A B LEÃO OU SIMILAR, COM REATOR DE PARTIDA RÁPIDA E ALTO FATOR DE POTÊNCIA COM SUPORTE ANTI-VIBRATÓRIO, LÂMPADAS E ACESSÓRIOS.</v>
          </cell>
          <cell r="C2570" t="str">
            <v>Cj</v>
          </cell>
          <cell r="D2570">
            <v>203.02</v>
          </cell>
          <cell r="E2570">
            <v>156.16999999999999</v>
          </cell>
          <cell r="F2570" t="str">
            <v>SEDUC</v>
          </cell>
        </row>
        <row r="2571">
          <cell r="A2571" t="str">
            <v/>
          </cell>
        </row>
        <row r="2572">
          <cell r="A2572" t="str">
            <v>18.25.088</v>
          </cell>
          <cell r="B2572" t="str">
            <v>FORN.E INST. DE LUM.FLUORESCENTE DE EMBUTIR QUADRADA EM AÇO TRATADO E PINTADO POR PROCESSO ELETROSTÁTICO. REFLETOR INT. PARABÓLICO EM ALUM. ALTO BRILHO E ALETAS ANTI-OFUSCAMENTO PLANAS BRANCAS P/04 LÂMP.FLUOR. DE 16W, INTERPAM OU SIM., REF. 014316, INCL.R</v>
          </cell>
          <cell r="C2572" t="str">
            <v>Cj</v>
          </cell>
          <cell r="D2572">
            <v>273.19</v>
          </cell>
          <cell r="E2572">
            <v>210.15</v>
          </cell>
          <cell r="F2572" t="str">
            <v>SEDUC</v>
          </cell>
        </row>
        <row r="2573">
          <cell r="A2573" t="str">
            <v/>
          </cell>
        </row>
        <row r="2574">
          <cell r="A2574" t="str">
            <v>18.25.090</v>
          </cell>
          <cell r="B2574" t="str">
            <v>LUMINARIA TIPO DROPS EM GLOBO DE VIDRO LEITOSO, REF. 515 A. B. LEAO, OU SIMILAR,COMPLETA, INCLUSIVE LAMPADA E INSTALACAO.</v>
          </cell>
          <cell r="C2574" t="str">
            <v>Cj</v>
          </cell>
          <cell r="D2574">
            <v>46.34</v>
          </cell>
          <cell r="E2574">
            <v>35.65</v>
          </cell>
          <cell r="F2574" t="str">
            <v>EMLURB</v>
          </cell>
        </row>
        <row r="2575">
          <cell r="A2575" t="str">
            <v/>
          </cell>
        </row>
        <row r="2576">
          <cell r="A2576" t="str">
            <v>18.25.100</v>
          </cell>
          <cell r="B2576" t="str">
            <v>LUMINARIA TIPO BEDD (PRATO), REF. 805 A. B. LEAO OU SIMILAR, COM PENDENTE E SUPORTE, INCLUSIVE LAMPADA E INSTALACAO.</v>
          </cell>
          <cell r="C2576" t="str">
            <v>Cj</v>
          </cell>
          <cell r="D2576">
            <v>59.34</v>
          </cell>
          <cell r="E2576">
            <v>45.65</v>
          </cell>
          <cell r="F2576" t="str">
            <v>EMLURB</v>
          </cell>
        </row>
        <row r="2577">
          <cell r="A2577" t="str">
            <v/>
          </cell>
        </row>
        <row r="2578">
          <cell r="A2578" t="str">
            <v>18.25.110</v>
          </cell>
          <cell r="B2578" t="str">
            <v>LUMINARIA TIPO ARANDELA, REF. 403 A. B. LEAO OU SIMILAR, COMPLETA,INCLUSIVE LAMPADA E INSTALACAO.</v>
          </cell>
          <cell r="C2578" t="str">
            <v>Cj</v>
          </cell>
          <cell r="D2578">
            <v>71.95</v>
          </cell>
          <cell r="E2578">
            <v>55.35</v>
          </cell>
          <cell r="F2578" t="str">
            <v>EMLURB</v>
          </cell>
        </row>
        <row r="2579">
          <cell r="A2579" t="str">
            <v/>
          </cell>
        </row>
        <row r="2580">
          <cell r="A2580" t="str">
            <v>18.25.130</v>
          </cell>
          <cell r="B2580" t="str">
            <v>LUMINARIA TIPO SPOT, REF. 401-P A. B. LEAO OU SIMILAR, COMPLETA,INCLUSIVE LAMPADA E INSTALACAO.</v>
          </cell>
          <cell r="C2580" t="str">
            <v>Cj</v>
          </cell>
          <cell r="D2580">
            <v>32.950000000000003</v>
          </cell>
          <cell r="E2580">
            <v>25.35</v>
          </cell>
          <cell r="F2580" t="str">
            <v>EMLURB</v>
          </cell>
        </row>
        <row r="2581">
          <cell r="A2581" t="str">
            <v/>
          </cell>
        </row>
        <row r="2582">
          <cell r="A2582" t="str">
            <v>18.25.140</v>
          </cell>
          <cell r="B2582" t="str">
            <v>REFLETOR EXTERNO REF. 408/E A.B.LEAO OU SIMILAR, COMPLETO,INCLUSIVE LAMPADA E INSTALACAO.</v>
          </cell>
          <cell r="C2582" t="str">
            <v>Cj</v>
          </cell>
          <cell r="D2582">
            <v>59.34</v>
          </cell>
          <cell r="E2582">
            <v>45.65</v>
          </cell>
          <cell r="F2582" t="str">
            <v>EMLURB</v>
          </cell>
        </row>
        <row r="2583">
          <cell r="A2583" t="str">
            <v/>
          </cell>
        </row>
        <row r="2584">
          <cell r="A2584" t="str">
            <v>18.25.141</v>
          </cell>
          <cell r="B2584" t="str">
            <v>FORNECIMENTO E INSTALAÇÃO DE REFLETOR EXTERNO PARA LÂMPADA HALÓGENA DE 500W, ALUMÍNIO FUNDIDO, COM VIDRO TEMPERADO, DIMENSÕES DE 20X15CM, REF. 408/EF - A.B. LEÃO OU SIMILAR.</v>
          </cell>
          <cell r="C2584" t="str">
            <v>Un</v>
          </cell>
          <cell r="D2584">
            <v>53.05</v>
          </cell>
          <cell r="E2584">
            <v>40.81</v>
          </cell>
          <cell r="F2584" t="str">
            <v>SEDUC</v>
          </cell>
        </row>
        <row r="2585">
          <cell r="A2585" t="str">
            <v/>
          </cell>
        </row>
        <row r="2586">
          <cell r="A2586" t="str">
            <v>18.25.170</v>
          </cell>
          <cell r="B2586" t="str">
            <v>LUMINARIA PARA LAMPADA A VAPOR DE MERCURIO DE 125 W, REF. ABL 50/F A. B. LEAO OU SIMILAR, COMPLETA, INCLUSIVE BRACO, LAMPADA, REATOR ALTO FATOR DE POTENCIA E INSTALACAO.</v>
          </cell>
          <cell r="C2586" t="str">
            <v>Cj</v>
          </cell>
          <cell r="D2586">
            <v>476.48</v>
          </cell>
          <cell r="E2586">
            <v>366.53</v>
          </cell>
          <cell r="F2586" t="str">
            <v>EMLURB</v>
          </cell>
        </row>
        <row r="2587">
          <cell r="A2587" t="str">
            <v/>
          </cell>
        </row>
        <row r="2588">
          <cell r="A2588" t="str">
            <v>18.25.180</v>
          </cell>
          <cell r="B2588" t="str">
            <v>LUMINARIA PARA LAMPADA A VAPOR DE MERCURIO DE 250 W, REF. ABL 50/F A. B. LEAO OU SIMILAR, COMPLETA, INCLUSIVE BRACO, LAMPADA,REATOR ALTO FATOR DE POTENCIA E INSTALACAO.</v>
          </cell>
          <cell r="C2588" t="str">
            <v>Cj</v>
          </cell>
          <cell r="D2588">
            <v>520.39</v>
          </cell>
          <cell r="E2588">
            <v>400.3</v>
          </cell>
          <cell r="F2588" t="str">
            <v>EMLURB</v>
          </cell>
        </row>
        <row r="2589">
          <cell r="A2589" t="str">
            <v/>
          </cell>
        </row>
        <row r="2590">
          <cell r="A2590" t="str">
            <v>18.25.190</v>
          </cell>
          <cell r="B2590" t="str">
            <v>LUMINARIA PARA LAMPADA A VAPOR DE MERCURIO DE 125 W, REF. ABL 50 A.B. LEAO OU SIMILAR, COMPLETA, INCLUSIVE BRACO, LAMPADA, REATOR ALTO FATOR DE POTENCIA E INSTALACAO.</v>
          </cell>
          <cell r="C2590" t="str">
            <v>Cj</v>
          </cell>
          <cell r="D2590">
            <v>466.08</v>
          </cell>
          <cell r="E2590">
            <v>358.53</v>
          </cell>
          <cell r="F2590" t="str">
            <v>EMLURB</v>
          </cell>
        </row>
        <row r="2592">
          <cell r="A2592" t="str">
            <v>18.25.200</v>
          </cell>
          <cell r="B2592" t="str">
            <v>LUMINARIA PARA LAMPADA A VAPOR DE MERCURIO DE 250 W, REF. ABL 50 A.B. LEAO OU SIMILAR, COMPLETA, INCLUSIVE BRACO, LAMPADA, REATOR ALTO FATOR DE POTENCIA E INSTALACAO.</v>
          </cell>
          <cell r="C2592" t="str">
            <v>Cj</v>
          </cell>
          <cell r="D2592">
            <v>509.99</v>
          </cell>
          <cell r="E2592">
            <v>392.3</v>
          </cell>
          <cell r="F2592" t="str">
            <v>EMLURB</v>
          </cell>
        </row>
        <row r="2593">
          <cell r="A2593" t="str">
            <v/>
          </cell>
        </row>
        <row r="2594">
          <cell r="A2594" t="str">
            <v>18.25.210</v>
          </cell>
          <cell r="B2594" t="str">
            <v>LUMINARIA PARA LAMPADA A VAPOR DE MERCURIO DE 400 W, REF. ABL 50F/400 A. B.LEAO OU SIMILAR, COMPLETA, INCLUSIVE BRACO, LAMPADA, REATOR ALTO FATOR DE POTENCIA E INSTALACAO.</v>
          </cell>
          <cell r="C2594" t="str">
            <v>Un</v>
          </cell>
          <cell r="D2594">
            <v>642.85</v>
          </cell>
          <cell r="E2594">
            <v>494.5</v>
          </cell>
          <cell r="F2594" t="str">
            <v>EMLURB</v>
          </cell>
        </row>
        <row r="2595">
          <cell r="A2595" t="str">
            <v/>
          </cell>
        </row>
        <row r="2596">
          <cell r="A2596" t="str">
            <v>18.25.220</v>
          </cell>
          <cell r="B2596" t="str">
            <v>FORNEC.DE CONJ.C/ LUMINARIA FECHADA P/LAMP.VS 70 W C/ DIFUSOR EM POLICARBONATO,SOQUETE E-27 SUPORTE DE ALUM. FUNDIDO REF.1 PLP 1000,POLIMETAL OU SIM.,INCLUSIVE REATOR UE VS 70WX220V (ACOPLADO),LAMP.,BRACO RETO 3/4 POL.X1M C/PARAFUSO P/FIX.EM POSTE,FIO 1,5</v>
          </cell>
          <cell r="C2596" t="str">
            <v>Un</v>
          </cell>
          <cell r="D2596">
            <v>426.41</v>
          </cell>
          <cell r="E2596">
            <v>328.01</v>
          </cell>
          <cell r="F2596" t="str">
            <v>EMLURB</v>
          </cell>
        </row>
        <row r="2597">
          <cell r="A2597" t="str">
            <v/>
          </cell>
        </row>
        <row r="2598">
          <cell r="A2598" t="str">
            <v>18.25.230</v>
          </cell>
          <cell r="B2598" t="str">
            <v>FORNEC.DE CONJ.C/ LUMINARIA FECHADA P/LAMP.VS 150 W C/DIFUSOR EM POLICARBONATO,SOQUETE E-40 SUPORTE EM ALUM. FUNDIDO REF.1 PLP 1000,POLIMETAL OU SIM.,INCLUSIVE REATOR UE VS 150WX220V (ACOPLADO),LAMP.,BRACO RETO 1 1/4 POL.X 3M C/ PARAF.P/FIX.EM POSTE,FIO 1</v>
          </cell>
          <cell r="C2598" t="str">
            <v>Un</v>
          </cell>
          <cell r="D2598">
            <v>561.45000000000005</v>
          </cell>
          <cell r="E2598">
            <v>431.89</v>
          </cell>
          <cell r="F2598" t="str">
            <v>EMLURB</v>
          </cell>
        </row>
        <row r="2599">
          <cell r="A2599" t="str">
            <v/>
          </cell>
        </row>
        <row r="2600">
          <cell r="A2600" t="str">
            <v>18.25.240</v>
          </cell>
          <cell r="B2600" t="str">
            <v>FORNEC.DE CONJ.C/ LUMINARIA FECHADA P/LAMP.VS 250 W C/DIFUSOR EM POLICARBONATO,SOQUETE E-40 SUPORTE EM ALUM. FUNDIDO REF.1 PLP 1000,POLIMETAL OU SIM.,INCLUSIVE REATOR UE VS 250W X220V (ACOPLADO),LAMP.,BRACO RETO DE 1 1/2 POL.X 3M C/PARAF.P/ FIX. POSTE,FIO</v>
          </cell>
          <cell r="C2600" t="str">
            <v>Un</v>
          </cell>
          <cell r="D2600">
            <v>628.17999999999995</v>
          </cell>
          <cell r="E2600">
            <v>483.22</v>
          </cell>
          <cell r="F2600" t="str">
            <v>EMLURB</v>
          </cell>
        </row>
        <row r="2601">
          <cell r="A2601" t="str">
            <v/>
          </cell>
        </row>
        <row r="2602">
          <cell r="A2602" t="str">
            <v>18.25.300</v>
          </cell>
          <cell r="B2602" t="str">
            <v>FORNECIMENTO E INSTALACAO DE LUMINARIA TIPO PETALA COM DIFUSOR EM POLICARBONATO PARA LAMPADA VS 250 W, SERIE IVA INDALUX OU SIMILAR, COM LAMPADA, REATOR, IGNITOR E CAPACITOR EM POSTES ATE 23 M.</v>
          </cell>
          <cell r="C2602" t="str">
            <v>Un</v>
          </cell>
          <cell r="D2602">
            <v>870.29</v>
          </cell>
          <cell r="E2602">
            <v>669.46</v>
          </cell>
          <cell r="F2602" t="str">
            <v>EMLURB</v>
          </cell>
        </row>
        <row r="2603">
          <cell r="A2603" t="str">
            <v/>
          </cell>
        </row>
        <row r="2604">
          <cell r="A2604" t="str">
            <v>18.25.310</v>
          </cell>
          <cell r="B2604" t="str">
            <v>FORNECIMENTO DE LUMINARIA TIPO PETALA COM DIFUSOR EM POLICARBONATO PARA LAMPADA V.MET. DE 250 W, SERIE IVA, INDALUX OU SIMILAR, INCLUSIVE LAMPADA, REATOR, IGNITOR, CAPACITOR E INSTALACAO EM POSTES DE ATE 17 M.</v>
          </cell>
          <cell r="C2604" t="str">
            <v>Un</v>
          </cell>
          <cell r="D2604">
            <v>931.07</v>
          </cell>
          <cell r="E2604">
            <v>716.21</v>
          </cell>
          <cell r="F2604" t="str">
            <v>EMLURB</v>
          </cell>
        </row>
        <row r="2605">
          <cell r="A2605" t="str">
            <v/>
          </cell>
        </row>
        <row r="2606">
          <cell r="A2606" t="str">
            <v>18.25.400</v>
          </cell>
          <cell r="B2606" t="str">
            <v>FORNECIMENTO DE LUMINARIA FECHADA,TIPO PETALA COM DIFUSOR EM POLICARBONATO PARA LAMPADA VS DE 400W,MODELO VIENTO IVH,INDALUX OU SIMILAR, INCLUSIVE LAMPADA, REATOR, IGNITOR, CAPACITOR E INSTALACAO.</v>
          </cell>
          <cell r="C2606" t="str">
            <v>Un</v>
          </cell>
          <cell r="D2606">
            <v>1417.18</v>
          </cell>
          <cell r="E2606">
            <v>1090.1400000000001</v>
          </cell>
          <cell r="F2606" t="str">
            <v>EMLURB</v>
          </cell>
        </row>
        <row r="2607">
          <cell r="A2607" t="str">
            <v/>
          </cell>
        </row>
        <row r="2608">
          <cell r="A2608" t="str">
            <v>18.25.410</v>
          </cell>
          <cell r="B2608" t="str">
            <v>FORNECIMENTO DE LUMINARIA FECHADA,TIPO PETALA COM DIFUSOR EM POLICARBONATO PARA LAMPADA V.MET. DE 400 W, MODELO VIENTO IVH,INDALUX OU SIMILAR, INCLUSIVE LAMPADA, REATOR, IGNITOR, CAPACITOR E INSTALACAO.</v>
          </cell>
          <cell r="C2608" t="str">
            <v>Un</v>
          </cell>
          <cell r="D2608">
            <v>1478.28</v>
          </cell>
          <cell r="E2608">
            <v>1137.1400000000001</v>
          </cell>
          <cell r="F2608" t="str">
            <v>EMLURB</v>
          </cell>
        </row>
        <row r="2609">
          <cell r="A2609" t="str">
            <v/>
          </cell>
        </row>
        <row r="2610">
          <cell r="A2610" t="str">
            <v>18.25.500</v>
          </cell>
          <cell r="B2610" t="str">
            <v>FORNECIMENTO DE LUMINARIA TIPO PETALA COM DIFUSOR EM POLICARBONATO PARA LAMPADA VS DE 250 W, MODELO STAR PC,FAELLUCE OU SIMILAR COM LAMPADA VS 250 W, REATOR, IGNITOR, CAPACITOR E INSTALACAO EM POSTES DE ATE 14 M.</v>
          </cell>
          <cell r="C2610" t="str">
            <v>Un</v>
          </cell>
          <cell r="D2610">
            <v>845.91</v>
          </cell>
          <cell r="E2610">
            <v>650.70000000000005</v>
          </cell>
          <cell r="F2610" t="str">
            <v>EMLURB</v>
          </cell>
        </row>
        <row r="2611">
          <cell r="A2611" t="str">
            <v/>
          </cell>
        </row>
        <row r="2612">
          <cell r="A2612" t="str">
            <v>18.25.510</v>
          </cell>
          <cell r="B2612" t="str">
            <v>FORNECIMENTO DE LUMINARIA TIPO PETALA COM DIFUSOR EM POLICARBONATO PARA LAMPADA V.MET. DE 250 W, MODELO STAR PC,FAELLUCE OU SIMILAR COM LAMPADA V.MET. 250 W, REATOR, IGNITOR, CAPACITOR E INSTALACAO EM POSTES DE ATE 14 M.</v>
          </cell>
          <cell r="C2612" t="str">
            <v>Un</v>
          </cell>
          <cell r="D2612">
            <v>906.68</v>
          </cell>
          <cell r="E2612">
            <v>697.45</v>
          </cell>
          <cell r="F2612" t="str">
            <v>EMLURB</v>
          </cell>
        </row>
        <row r="2613">
          <cell r="A2613" t="str">
            <v/>
          </cell>
        </row>
        <row r="2614">
          <cell r="A2614" t="str">
            <v>18.25.600</v>
          </cell>
          <cell r="B2614" t="str">
            <v>FORNECIMENTO DE LUMINARIA TIPO PETALA COM DIFUSOR EM POLICARBONATO PARA LAMPADA VS DE 400 W,MODELO MIRA VTP (VIDRO PLANO), FAELLUCE OU SIMILAR, INCLUSIVE LAMPADA,REATOR, IGNITOR, CAPACITOR E INSTALACAO EM POSTES DE ATE 17 M.</v>
          </cell>
          <cell r="C2614" t="str">
            <v>Un</v>
          </cell>
          <cell r="D2614">
            <v>1128.79</v>
          </cell>
          <cell r="E2614">
            <v>868.3</v>
          </cell>
          <cell r="F2614" t="str">
            <v>EMLURB</v>
          </cell>
        </row>
        <row r="2615">
          <cell r="A2615" t="str">
            <v/>
          </cell>
        </row>
        <row r="2616">
          <cell r="A2616" t="str">
            <v>18.25.610</v>
          </cell>
          <cell r="B2616" t="str">
            <v>FORNECIMENTO DE LUMINARIA TIPO PETALA COM DIFUSOR EM POLICARBONATO PARA LAMPADA V.MET. DE 400 W,MODELO MIRA VTP, (VIDRO PLANO),FAELLUCE OU SIMILAR, INCLUSIVE LAMPADA, REATOR, IGNITOR, CAPACITOR E INSTALACAO EM POSTES DE ATE 17 M.</v>
          </cell>
          <cell r="C2616" t="str">
            <v>Un</v>
          </cell>
          <cell r="D2616">
            <v>1189.8900000000001</v>
          </cell>
          <cell r="E2616">
            <v>915.3</v>
          </cell>
          <cell r="F2616" t="str">
            <v>EMLURB</v>
          </cell>
        </row>
        <row r="2617">
          <cell r="A2617" t="str">
            <v/>
          </cell>
        </row>
        <row r="2618">
          <cell r="A2618" t="str">
            <v>18.25.700</v>
          </cell>
          <cell r="B2618" t="str">
            <v>FORNECIMENTO DE LAMPIAO, MODELO RECIFE ANTIGO EM ALUMINIO FUNDIDO COM DIFUSOR EM POLICARBONATO COM TRATAMENTO EM UV, TRANSPARENTE OU LEITOSO, COM SUPORTE E-40, EDESA OU SIMILAR, INCLUSIVE INSTALACAO.</v>
          </cell>
          <cell r="C2618" t="str">
            <v>Un</v>
          </cell>
          <cell r="D2618">
            <v>323.7</v>
          </cell>
          <cell r="E2618">
            <v>249</v>
          </cell>
          <cell r="F2618" t="str">
            <v>EMLURB</v>
          </cell>
        </row>
        <row r="2619">
          <cell r="A2619" t="str">
            <v/>
          </cell>
        </row>
        <row r="2620">
          <cell r="A2620" t="str">
            <v>18.25.800</v>
          </cell>
          <cell r="B2620" t="str">
            <v>FORNECIMENTO DE PROJETOR, MOD. MLE 502, EDESA OU SIMILAR PARA LAMPADA A VAPOR DE SODIO 250W INCLUSIVE LAMPADA, REATOR, AFP UE (ACOPLADO)E INSTALACAO.</v>
          </cell>
          <cell r="C2620" t="str">
            <v>Un</v>
          </cell>
          <cell r="D2620">
            <v>402.48</v>
          </cell>
          <cell r="E2620">
            <v>309.60000000000002</v>
          </cell>
          <cell r="F2620" t="str">
            <v>EMLURB</v>
          </cell>
        </row>
        <row r="2621">
          <cell r="A2621" t="str">
            <v/>
          </cell>
        </row>
        <row r="2622">
          <cell r="A2622" t="str">
            <v>18.25.810</v>
          </cell>
          <cell r="B2622" t="str">
            <v>FORNECIMENTO DE PROJETOR, MOD. MLE 502, EDESA OU SIMILAR PARA LAMPADA A VAPOR DE SODIO DE 400 W ,INCLUSIVE LAMPADA, REATOR AFP UE (ACOPLADO) E INSTALACAO.</v>
          </cell>
          <cell r="C2622" t="str">
            <v>Un</v>
          </cell>
          <cell r="D2622">
            <v>448.5</v>
          </cell>
          <cell r="E2622">
            <v>345</v>
          </cell>
          <cell r="F2622" t="str">
            <v>EMLURB</v>
          </cell>
        </row>
        <row r="2623">
          <cell r="A2623" t="str">
            <v/>
          </cell>
        </row>
        <row r="2624">
          <cell r="A2624" t="str">
            <v>18.25.811</v>
          </cell>
          <cell r="B2624" t="str">
            <v>FORNEC. E INSTAL.PROJETOR RETANG., CORPO REFLETOR EM CHAPA ALUMÍNIO ESTAMP.REFORÇ.NAS LATERAIS,C/SUPORTE Q PERMITE REGULAGEM VERT. E HORIZ.,SOQUETE PORCELANA E-40, P/ LÂMPADA VAPOR MERCÚRIO 250W. REFRATOR EM LENTE DE VIDRO TEMP.,REF.MLE502-EDESA OU SIMILA</v>
          </cell>
          <cell r="C2624" t="str">
            <v>Un</v>
          </cell>
          <cell r="D2624">
            <v>228.9</v>
          </cell>
          <cell r="E2624">
            <v>176.08</v>
          </cell>
          <cell r="F2624" t="str">
            <v>SEDUC</v>
          </cell>
        </row>
        <row r="2625">
          <cell r="A2625" t="str">
            <v/>
          </cell>
        </row>
        <row r="2626">
          <cell r="A2626" t="str">
            <v>18.25.812</v>
          </cell>
          <cell r="B2626" t="str">
            <v>FORNEC. E INSTAL.PROJETOR RETANG., CORPO REFLETOR EM CHAPA ALUMÍNIO ESTAMP.REFORÇ.NAS LATERAIS,C/SUPORTE Q PERM.REGUL.VERT. E HORIZ.,SOQUETE PORCELANA E-40, P/ LÂMPADA VAPOR METÁLICO 250W. REFRATOR EM LENTE DE VIDRO TEMP.,REF.MLE502-EDESA OU SIMILAR.INC.L</v>
          </cell>
          <cell r="C2626" t="str">
            <v>Un</v>
          </cell>
          <cell r="D2626">
            <v>302.31</v>
          </cell>
          <cell r="E2626">
            <v>232.55</v>
          </cell>
          <cell r="F2626" t="str">
            <v>SEDUC</v>
          </cell>
        </row>
        <row r="2627">
          <cell r="A2627" t="str">
            <v/>
          </cell>
        </row>
        <row r="2628">
          <cell r="A2628" t="str">
            <v>18.25.813</v>
          </cell>
          <cell r="B2628" t="str">
            <v>FORNEC. E INSTAL.PROJETOR RETANG., CORPO REFLETOR EM CHAPA ALUMÍNIO ESTAMP.REFORÇ.NAS LATERAIS,C/SUPORTE Q PERMITE REGULAGEM VERT. E HORIZ.,SOQUETE PORCELANA E-40, P/ LÂMPADA VAPOR MERCÚRIO 400W. REFRATOR EM LENTE DE VIDRO TEMP.,REF.MLE502-EDESA OU SIMILA</v>
          </cell>
          <cell r="C2628" t="str">
            <v>Un</v>
          </cell>
          <cell r="D2628">
            <v>258.41000000000003</v>
          </cell>
          <cell r="E2628">
            <v>198.78</v>
          </cell>
          <cell r="F2628" t="str">
            <v>SEDUC</v>
          </cell>
        </row>
        <row r="2629">
          <cell r="A2629" t="str">
            <v/>
          </cell>
        </row>
        <row r="2630">
          <cell r="A2630" t="str">
            <v>18.25.814</v>
          </cell>
          <cell r="B2630" t="str">
            <v>FORNEC. E INSTAL.PROJETOR RETANG., CORPO REFLETOR EM CHAPA ALUMÍNIO ESTAMP.REFORÇ.NAS LATERAIS,C/SUPORTE Q PERM.REGUL.VERT. E HORIZ.,SOQUETE PORCELANA E-40, P/ LÂMPADA VAPOR METÁLICO 400W. REFRATOR EM LENTE DE VIDRO TEMP.,REF.MLE502-EDESA OU SIMILAR.INC.L</v>
          </cell>
          <cell r="C2630" t="str">
            <v>Un</v>
          </cell>
          <cell r="D2630">
            <v>333.58</v>
          </cell>
          <cell r="E2630">
            <v>256.60000000000002</v>
          </cell>
          <cell r="F2630" t="str">
            <v>SEDUC</v>
          </cell>
        </row>
        <row r="2631">
          <cell r="A2631" t="str">
            <v/>
          </cell>
        </row>
        <row r="2632">
          <cell r="A2632" t="str">
            <v>18.25.820</v>
          </cell>
          <cell r="B2632" t="str">
            <v>FORNECIMENTO DE PROJETOR, MOD. MLE 508, EDESA OU SIMILAR, PARA LAMPADA VAPOR METALICO ATE 1000 W, INCLUSIVE INSTALACAO.</v>
          </cell>
          <cell r="C2632" t="str">
            <v>Un</v>
          </cell>
          <cell r="D2632">
            <v>1909.76</v>
          </cell>
          <cell r="E2632">
            <v>1469.05</v>
          </cell>
          <cell r="F2632" t="str">
            <v>EMLURB</v>
          </cell>
        </row>
        <row r="2633">
          <cell r="A2633" t="str">
            <v/>
          </cell>
        </row>
        <row r="2634">
          <cell r="A2634" t="str">
            <v>18.25.830</v>
          </cell>
          <cell r="B2634" t="str">
            <v>FORNECIMENTO DE PROJETOR, MOD. JET 1000, SIMETRICO MARTELADO, FAELLUCE OU SIMILAR, PARA LAMPADA VAPOR METALICO 1000 W, INCLUSIVE LAMPADA, REATOR AFP UE (ACOPLADO) E INSTALACAO.</v>
          </cell>
          <cell r="C2634" t="str">
            <v>Un</v>
          </cell>
          <cell r="D2634">
            <v>2304.3000000000002</v>
          </cell>
          <cell r="E2634">
            <v>1772.54</v>
          </cell>
          <cell r="F2634" t="str">
            <v>EMLURB</v>
          </cell>
        </row>
        <row r="2635">
          <cell r="A2635" t="str">
            <v/>
          </cell>
        </row>
        <row r="2636">
          <cell r="A2636" t="str">
            <v>18.25.840</v>
          </cell>
          <cell r="B2636" t="str">
            <v>FORNECIMENTO DE PROJETOR, MOD. JET 1000 SIMETRICO ESPECULAR, FAELLUCE OU SIMILAR,PARA LAMPADA VAPOR METALICO 1000 W,INCLUSIVE LAMPADA, REATOR AFP, UE (ACOPLADO) E INSTALACAO.</v>
          </cell>
          <cell r="C2636" t="str">
            <v>Un</v>
          </cell>
          <cell r="D2636">
            <v>2304.3000000000002</v>
          </cell>
          <cell r="E2636">
            <v>1772.54</v>
          </cell>
          <cell r="F2636" t="str">
            <v>EMLURB</v>
          </cell>
        </row>
        <row r="2637">
          <cell r="A2637" t="str">
            <v/>
          </cell>
        </row>
        <row r="2638">
          <cell r="A2638" t="str">
            <v>18.25.850</v>
          </cell>
          <cell r="B2638" t="str">
            <v>FORNECIMENTO DE PROJETOR, MOD. JET 2000 SIMETRICO MARTELADO, FAELLUCE OU SIMILAR, PARA LAMPADA VAPOR METALICO 2000 W, INCLUSIVE LAMPADA, REATOR AFP UE (ACOPLADO) E INSTALACAO.</v>
          </cell>
          <cell r="C2638" t="str">
            <v>Un</v>
          </cell>
          <cell r="D2638">
            <v>4020.39</v>
          </cell>
          <cell r="E2638">
            <v>3092.61</v>
          </cell>
          <cell r="F2638" t="str">
            <v>EMLURB</v>
          </cell>
        </row>
        <row r="2639">
          <cell r="A2639" t="str">
            <v/>
          </cell>
        </row>
        <row r="2640">
          <cell r="A2640" t="str">
            <v>18.25.860</v>
          </cell>
          <cell r="B2640" t="str">
            <v>FORNECIMENTO DE PROJETOR, MOD. JET 2000 SIMETRICO ESPECULAR, FAELLUCE OU SIMILAR,PARA LAMPADA VAPOR METALICO 2000 W,INCLUSIVE LAMPADA, REATOR AFP, UE,(ACOPLADO) E INSTALACAO.</v>
          </cell>
          <cell r="C2640" t="str">
            <v>Un</v>
          </cell>
          <cell r="D2640">
            <v>4020.39</v>
          </cell>
          <cell r="E2640">
            <v>3092.61</v>
          </cell>
          <cell r="F2640" t="str">
            <v>EMLURB</v>
          </cell>
        </row>
        <row r="2641">
          <cell r="A2641" t="str">
            <v/>
          </cell>
        </row>
        <row r="2642">
          <cell r="A2642" t="str">
            <v>18.25.943</v>
          </cell>
          <cell r="B2642" t="str">
            <v>FORNECIMENTO E INSTALAÇÃO DE LÂMPADA FLUORESCENTE DE 40W</v>
          </cell>
          <cell r="C2642" t="str">
            <v>Un</v>
          </cell>
          <cell r="D2642">
            <v>4.97</v>
          </cell>
          <cell r="E2642">
            <v>3.83</v>
          </cell>
          <cell r="F2642" t="str">
            <v>SEDUC</v>
          </cell>
        </row>
        <row r="2643">
          <cell r="A2643" t="str">
            <v/>
          </cell>
        </row>
        <row r="2644">
          <cell r="A2644" t="str">
            <v>18.25.944</v>
          </cell>
          <cell r="B2644" t="str">
            <v>FORNECIMENTO E INSTALAÇÃO DE TÉRMICO PARA LÂMPADA FLUORESCENTE EM LUMINÁRIA.</v>
          </cell>
          <cell r="C2644" t="str">
            <v>Un</v>
          </cell>
          <cell r="D2644">
            <v>3.67</v>
          </cell>
          <cell r="E2644">
            <v>2.83</v>
          </cell>
          <cell r="F2644" t="str">
            <v>SEDUC</v>
          </cell>
        </row>
        <row r="2645">
          <cell r="A2645" t="str">
            <v/>
          </cell>
        </row>
        <row r="2646">
          <cell r="A2646" t="str">
            <v>18.25.945</v>
          </cell>
          <cell r="B2646" t="str">
            <v>FORNECIMENTO E INSTALAÇÃO DE REATOR PARTIDA RAPIDA DUPLO PARA 02 LAMP.FLUORESCENTE 40W-220V, LUMINÁRIA TIPO CALHA DE SOBREPOR.</v>
          </cell>
          <cell r="C2646" t="str">
            <v>Un</v>
          </cell>
          <cell r="D2646">
            <v>55.45</v>
          </cell>
          <cell r="E2646">
            <v>42.66</v>
          </cell>
          <cell r="F2646" t="str">
            <v>SEDUC</v>
          </cell>
        </row>
        <row r="2647">
          <cell r="A2647" t="str">
            <v/>
          </cell>
        </row>
        <row r="2648">
          <cell r="A2648" t="str">
            <v>18.25.946</v>
          </cell>
          <cell r="B2648" t="str">
            <v>FORNECIMENTO E INSTALAÇÃO DE REATOR PARTIDA RAPIDA SIMPLES PARA 01 LAMP.FLUORESCENTE 40W-220V, LUMINÁRIA TIPO CALHA DE SOBREPOR.</v>
          </cell>
          <cell r="C2648" t="str">
            <v>Un</v>
          </cell>
          <cell r="D2648">
            <v>36.28</v>
          </cell>
          <cell r="E2648">
            <v>27.91</v>
          </cell>
          <cell r="F2648" t="str">
            <v>SEDUC</v>
          </cell>
        </row>
        <row r="2649">
          <cell r="A2649" t="str">
            <v/>
          </cell>
        </row>
        <row r="2650">
          <cell r="A2650" t="str">
            <v>18.25.947</v>
          </cell>
          <cell r="B2650" t="str">
            <v>REINSTALAÇÃO DE LUMINÁRIA FLUORESCENTE COMPLETA, EXISTENTE, DE 2X40W, TIPO CALHA DE SOBREPOR.</v>
          </cell>
          <cell r="C2650" t="str">
            <v>Cj</v>
          </cell>
          <cell r="D2650">
            <v>16.34</v>
          </cell>
          <cell r="E2650">
            <v>12.57</v>
          </cell>
          <cell r="F2650" t="str">
            <v>SEDUC</v>
          </cell>
        </row>
        <row r="2651">
          <cell r="A2651" t="str">
            <v/>
          </cell>
        </row>
        <row r="2652">
          <cell r="A2652" t="str">
            <v>18.25.948</v>
          </cell>
          <cell r="B2652" t="str">
            <v>FORNECIMENTO E COLOCAÇÃO DE LÂMPADA DE VAPOR DE MERCÚRIO DE 250W.</v>
          </cell>
          <cell r="C2652" t="str">
            <v>Un</v>
          </cell>
          <cell r="D2652">
            <v>26.61</v>
          </cell>
          <cell r="E2652">
            <v>20.47</v>
          </cell>
          <cell r="F2652" t="str">
            <v>SEDUC</v>
          </cell>
        </row>
        <row r="2653">
          <cell r="A2653" t="str">
            <v/>
          </cell>
        </row>
        <row r="2654">
          <cell r="A2654" t="str">
            <v>18.25.949</v>
          </cell>
          <cell r="B2654" t="str">
            <v>FORNECIMENTO E INSTALAÇÃO DE CORRENTE PARA FIXAÇÃO DE LUMINÁRIA, FIO 14BWG, COM ABERTURA DE 1,50 A 3,00CM.</v>
          </cell>
          <cell r="C2654" t="str">
            <v>m</v>
          </cell>
          <cell r="D2654">
            <v>6.72</v>
          </cell>
          <cell r="E2654">
            <v>5.17</v>
          </cell>
          <cell r="F2654" t="str">
            <v>SEDUC</v>
          </cell>
        </row>
        <row r="2655">
          <cell r="A2655" t="str">
            <v/>
          </cell>
        </row>
        <row r="2656">
          <cell r="A2656" t="str">
            <v>18.25.950</v>
          </cell>
          <cell r="B2656" t="str">
            <v>FORNECIMENTO E INSTALAÇÃO DE LÂMPADA MISTA DE 500W</v>
          </cell>
          <cell r="C2656" t="str">
            <v>Un</v>
          </cell>
          <cell r="D2656">
            <v>55.35</v>
          </cell>
          <cell r="E2656">
            <v>42.58</v>
          </cell>
          <cell r="F2656" t="str">
            <v>SEDUC</v>
          </cell>
        </row>
        <row r="2657">
          <cell r="A2657" t="str">
            <v/>
          </cell>
        </row>
        <row r="2658">
          <cell r="A2658" t="str">
            <v>18.25.951</v>
          </cell>
          <cell r="B2658" t="str">
            <v>FORNECIMENTO E INSTALAÇÃO DE REATOR CONVENCIONAL SIMPLES PARA 01 LÂMPADA FLUORESCENTE DE 40W-220V, 0,5 FATOR DE POTÊNCIA, LUMINÁRIA TIPO CALHA SOBREPOR.</v>
          </cell>
          <cell r="C2658" t="str">
            <v>Un</v>
          </cell>
          <cell r="D2658">
            <v>22.94</v>
          </cell>
          <cell r="E2658">
            <v>17.649999999999999</v>
          </cell>
          <cell r="F2658" t="str">
            <v>SEDUC</v>
          </cell>
        </row>
        <row r="2659">
          <cell r="A2659" t="str">
            <v/>
          </cell>
        </row>
        <row r="2660">
          <cell r="A2660" t="str">
            <v>18.25.952</v>
          </cell>
          <cell r="B2660" t="str">
            <v>REINSTALAÇÃO DE LUMINÁRIA  FLUORESCENTE 1 X 40 W(APENAS MÃO DE OBRA)</v>
          </cell>
          <cell r="C2660" t="str">
            <v>Un</v>
          </cell>
          <cell r="D2660">
            <v>14.87</v>
          </cell>
          <cell r="E2660">
            <v>11.44</v>
          </cell>
          <cell r="F2660" t="str">
            <v>SEDUC</v>
          </cell>
        </row>
        <row r="2661">
          <cell r="A2661" t="str">
            <v/>
          </cell>
        </row>
        <row r="2662">
          <cell r="A2662" t="str">
            <v>18.25.955</v>
          </cell>
          <cell r="B2662" t="str">
            <v>FORNECIMENTO E INSTALAÇÃO DE RELÊ FOTOCÉLULA PARA LUMINÁRIAS DE 1000W-127/220V.</v>
          </cell>
          <cell r="C2662" t="str">
            <v>Un</v>
          </cell>
          <cell r="D2662">
            <v>49.58</v>
          </cell>
          <cell r="E2662">
            <v>38.14</v>
          </cell>
          <cell r="F2662" t="str">
            <v>SEDUC</v>
          </cell>
        </row>
        <row r="2663">
          <cell r="A2663" t="str">
            <v/>
          </cell>
        </row>
        <row r="2664">
          <cell r="A2664" t="str">
            <v>18.26.010</v>
          </cell>
          <cell r="B2664" t="str">
            <v>ASSENTAMENTO DE HASTE DE ATERRAMENTO DE 5/8"X 2.40 M COPPERWELD OU SIMILAR,COM CONECTOR PARALELO E PARAFUSOS (INCLUSIVE O FORNECIMENTO DO MATERIAL).</v>
          </cell>
          <cell r="C2664" t="str">
            <v>UD</v>
          </cell>
          <cell r="D2664">
            <v>55.53</v>
          </cell>
          <cell r="E2664">
            <v>42.72</v>
          </cell>
          <cell r="F2664" t="str">
            <v>EMLURB</v>
          </cell>
        </row>
        <row r="2665">
          <cell r="A2665" t="str">
            <v/>
          </cell>
        </row>
        <row r="2666">
          <cell r="A2666" t="str">
            <v>18.26.020</v>
          </cell>
          <cell r="B2666" t="str">
            <v>ASSENTAMENTO DE BENGALA DE PVC RIGIDO DE 3/4 POL. MARCA TIGRE OU SIMILAR, INCLUSIVE RASGO EM ALVENARIA E FORNECIMENTO DO MATERIAL.</v>
          </cell>
          <cell r="C2666" t="str">
            <v>UD</v>
          </cell>
          <cell r="D2666">
            <v>32.869999999999997</v>
          </cell>
          <cell r="E2666">
            <v>25.29</v>
          </cell>
          <cell r="F2666" t="str">
            <v>EMLURB</v>
          </cell>
        </row>
        <row r="2667">
          <cell r="A2667" t="str">
            <v/>
          </cell>
        </row>
        <row r="2668">
          <cell r="A2668" t="str">
            <v>18.26.022</v>
          </cell>
          <cell r="B2668" t="str">
            <v>FORNECIMENTO E INSTALAÇÃO DE BENGALA DE PVC RÍGIDO 1 1/2", FAB:TIGRE OU SIMILAR, INCLUSIVE FITA AÇO INOX E FIVELA PARA FIXAÇÃO.</v>
          </cell>
          <cell r="C2668" t="str">
            <v>Un</v>
          </cell>
          <cell r="D2668">
            <v>64.36</v>
          </cell>
          <cell r="E2668">
            <v>49.51</v>
          </cell>
          <cell r="F2668" t="str">
            <v>SEDUC</v>
          </cell>
        </row>
        <row r="2669">
          <cell r="A2669" t="str">
            <v/>
          </cell>
        </row>
        <row r="2670">
          <cell r="A2670" t="str">
            <v>18.26.024</v>
          </cell>
          <cell r="B2670" t="str">
            <v>FORNECIMENTO E INSTALAÇÃO DE BENGALA DE PVC RÍGIDO 2", FAB.: TIGRE OU SIMILAR, INCLUSIVE FITA AÇO INOX E FIVELA PARA FIXAÇÃO.</v>
          </cell>
          <cell r="C2670" t="str">
            <v>Un</v>
          </cell>
          <cell r="D2670">
            <v>78.959999999999994</v>
          </cell>
          <cell r="E2670">
            <v>60.74</v>
          </cell>
          <cell r="F2670" t="str">
            <v>SEDUC</v>
          </cell>
        </row>
        <row r="2671">
          <cell r="A2671" t="str">
            <v/>
          </cell>
        </row>
        <row r="2672">
          <cell r="A2672" t="str">
            <v>18.26.030</v>
          </cell>
          <cell r="B2672" t="str">
            <v>ASSENTAMENTO DE CHAVE DE BOIA AUTOMATICA,15A, SUPERIOR OU INFERIOR MARCA LENZ OU SIMILAR(INCLUSIVE O FORNECIMENTO DO MATERIAL).</v>
          </cell>
          <cell r="C2672" t="str">
            <v>UD</v>
          </cell>
          <cell r="D2672">
            <v>40.26</v>
          </cell>
          <cell r="E2672">
            <v>30.97</v>
          </cell>
          <cell r="F2672" t="str">
            <v>EMLURB</v>
          </cell>
        </row>
        <row r="2673">
          <cell r="A2673" t="str">
            <v/>
          </cell>
        </row>
        <row r="2674">
          <cell r="A2674" t="str">
            <v>18.26.040</v>
          </cell>
          <cell r="B2674" t="str">
            <v>ASSENTAMENTO DE CHAVE REVERSORA BLINDADA 30A, 500 V, ELETROMAR OU SIMILAR,(INCLUSIVE FORNECIMENTO DO MATERIAL).</v>
          </cell>
          <cell r="C2674" t="str">
            <v>UD</v>
          </cell>
          <cell r="D2674">
            <v>133.38999999999999</v>
          </cell>
          <cell r="E2674">
            <v>102.61</v>
          </cell>
          <cell r="F2674" t="str">
            <v>EMLURB</v>
          </cell>
        </row>
        <row r="2675">
          <cell r="A2675" t="str">
            <v/>
          </cell>
        </row>
        <row r="2676">
          <cell r="A2676" t="str">
            <v>18.26.045</v>
          </cell>
          <cell r="B2676" t="str">
            <v>ASSENTAMENTO DE CHAVE REVERSORA BLINDADA 30A, 250 V, ELETROMAR OU SIMILAR, INCLUSIVE FORNECIMENTO DO MATERIAL.</v>
          </cell>
          <cell r="C2676" t="str">
            <v>Un</v>
          </cell>
          <cell r="D2676">
            <v>160.9</v>
          </cell>
          <cell r="E2676">
            <v>123.77</v>
          </cell>
          <cell r="F2676" t="str">
            <v>EMLURB</v>
          </cell>
        </row>
        <row r="2677">
          <cell r="A2677" t="str">
            <v/>
          </cell>
        </row>
        <row r="2678">
          <cell r="A2678" t="str">
            <v>18.26.050</v>
          </cell>
          <cell r="B2678" t="str">
            <v>ASSENTAMENTO DE CHAVE MAGNETICA GUARDA-MOTOR ATE 7.5 CV, ELETROMAR OU SIMILAR (INCLUSIVE FORNECIMENTO DO MATERIAL ).</v>
          </cell>
          <cell r="C2678" t="str">
            <v>UD</v>
          </cell>
          <cell r="D2678">
            <v>219.19</v>
          </cell>
          <cell r="E2678">
            <v>168.61</v>
          </cell>
          <cell r="F2678" t="str">
            <v>EMLURB</v>
          </cell>
        </row>
        <row r="2679">
          <cell r="A2679" t="str">
            <v/>
          </cell>
        </row>
        <row r="2680">
          <cell r="A2680" t="str">
            <v>18.26.060</v>
          </cell>
          <cell r="B2680" t="str">
            <v>ASSENTAMENTO DE CHAVE MAGNETICA DE 2 X 30A PARA COMANDO DE ILUMINACAO PUBLICA, ACIONADA P/ RELE FOTO-ELETRICO NA, 220V, 60HZ, TIPO LUX CONTROL MODELO CIP-F/70, (INCLUSIVE FORNECIMENTO DO MATERIAL).</v>
          </cell>
          <cell r="C2680" t="str">
            <v>UD</v>
          </cell>
          <cell r="D2680">
            <v>455.98</v>
          </cell>
          <cell r="E2680">
            <v>350.76</v>
          </cell>
          <cell r="F2680" t="str">
            <v>EMLURB</v>
          </cell>
        </row>
        <row r="2681">
          <cell r="A2681" t="str">
            <v/>
          </cell>
        </row>
        <row r="2682">
          <cell r="A2682" t="str">
            <v>18.27.010</v>
          </cell>
          <cell r="B2682" t="str">
            <v>FORNECIMENTO DE FIO DE COBRE NU,TEMPERA MEIO-DURO,CLASSE 1A,SM-10MM2,PARA UM LANCE DE REDE INCLUSIVE ARMACAO SECUNDARIA B1,ISOLADOR,PARA FUSOS,BRACADEIRA REDONDA DE FERRO GALV. A FOGO,EQUIPAMENTO E INSTALACAO.</v>
          </cell>
          <cell r="C2682" t="str">
            <v>Un</v>
          </cell>
          <cell r="D2682">
            <v>297.32</v>
          </cell>
          <cell r="E2682">
            <v>228.71</v>
          </cell>
          <cell r="F2682" t="str">
            <v>EMLURB</v>
          </cell>
        </row>
        <row r="2683">
          <cell r="A2683" t="str">
            <v/>
          </cell>
        </row>
        <row r="2684">
          <cell r="A2684" t="str">
            <v>18.27.011</v>
          </cell>
          <cell r="B2684" t="str">
            <v>FORNECIMENTO DE FIO DE COBRE NU,TEMPERA MEIO-DURO,CLASSE 1A,SM-10MM2 P/ DOIS LANCES DE REDE,INCLUSIVE ARMACAO SECUNDARIA B2,ISOLADORES PARAFUSOS,BRACADEIRA REDONDA DE FERRO GALV. A FOGO,EQUIPAMENTO E INSTALACAO.</v>
          </cell>
          <cell r="C2684" t="str">
            <v>Un</v>
          </cell>
          <cell r="D2684">
            <v>423.51</v>
          </cell>
          <cell r="E2684">
            <v>325.77999999999997</v>
          </cell>
          <cell r="F2684" t="str">
            <v>EMLURB</v>
          </cell>
        </row>
        <row r="2685">
          <cell r="A2685" t="str">
            <v/>
          </cell>
        </row>
        <row r="2686">
          <cell r="A2686" t="str">
            <v>18.27.012</v>
          </cell>
          <cell r="B2686" t="str">
            <v>FORNECIMENTO DE FIO DE COBRE NU,TEMPERA MEIO-DURO,CLASSE 1A,SM-10MM2,P/ TRES LANCES DE REDE,INCLUSIVE ARMACAO SECUNDARIA B3,ISOLADORES PARAFUSOS,BRACADEIRAS REDONDAS DE FERRO GALV. A FOGO, EQUIPAMENTO E INSTALACAO.</v>
          </cell>
          <cell r="C2686" t="str">
            <v>Un</v>
          </cell>
          <cell r="D2686">
            <v>651.15</v>
          </cell>
          <cell r="E2686">
            <v>500.89</v>
          </cell>
          <cell r="F2686" t="str">
            <v>EMLURB</v>
          </cell>
        </row>
        <row r="2687">
          <cell r="A2687" t="str">
            <v/>
          </cell>
        </row>
        <row r="2688">
          <cell r="A2688" t="str">
            <v>18.27.013</v>
          </cell>
          <cell r="B2688" t="str">
            <v>FORNECIMENTO DE FIO DE COBRE NU,TEMPERA MEIO-DURO,CLASSE 1A,SM-10MM2,PARA QUATRO LANCES DE REDE,INCLUSIVE ARMACAO SECUNDARIA B4,ISOLADORES,PARAFUSOS,BRACADEIRAS REDONDAS DE FERRO GALV. A FOGO,EQUIPAMENTO E INSTALACAO.</v>
          </cell>
          <cell r="C2688" t="str">
            <v>Un</v>
          </cell>
          <cell r="D2688">
            <v>778.71</v>
          </cell>
          <cell r="E2688">
            <v>599.01</v>
          </cell>
          <cell r="F2688" t="str">
            <v>EMLURB</v>
          </cell>
        </row>
        <row r="2689">
          <cell r="A2689" t="str">
            <v/>
          </cell>
        </row>
        <row r="2690">
          <cell r="A2690" t="str">
            <v>18.27.014</v>
          </cell>
          <cell r="B2690" t="str">
            <v>FORNECIMENTO DE FIO DE COBRE NU,TEMPERA MEIO-DURO,CLASSE 1A,SM-10MM2,PARA UM LANCE DE REDE INCLUSIVE EQUIPAMENTO E INSTALACAO.</v>
          </cell>
          <cell r="C2690" t="str">
            <v>Un</v>
          </cell>
          <cell r="D2690">
            <v>247.37</v>
          </cell>
          <cell r="E2690">
            <v>190.29</v>
          </cell>
          <cell r="F2690" t="str">
            <v>EMLURB</v>
          </cell>
        </row>
        <row r="2691">
          <cell r="A2691" t="str">
            <v/>
          </cell>
        </row>
        <row r="2692">
          <cell r="A2692" t="str">
            <v>18.27.015</v>
          </cell>
          <cell r="B2692" t="str">
            <v>FORNECIMENTO DE FIO DE COBRE NU,TEMPERA MEIO-DURO,CLASSE 1A, SM-10MM2, PARA DOIS LANCES DE REDE,INCLUSIVE EQUIPAMENTO E INSTALACAO.</v>
          </cell>
          <cell r="C2692" t="str">
            <v>Un</v>
          </cell>
          <cell r="D2692">
            <v>364.37</v>
          </cell>
          <cell r="E2692">
            <v>280.29000000000002</v>
          </cell>
          <cell r="F2692" t="str">
            <v>EMLURB</v>
          </cell>
        </row>
        <row r="2693">
          <cell r="A2693" t="str">
            <v/>
          </cell>
        </row>
        <row r="2694">
          <cell r="A2694" t="str">
            <v>18.27.016</v>
          </cell>
          <cell r="B2694" t="str">
            <v>FORNECIMENTO DE FIO DE COBRE NU,TEMPERA MEIO-DURO,CLASSE 1A, SM-10MM2, PARA TRES LANCES DE REDE,INCLUSIVE EQUIPAMENTO E INSTALACAO.</v>
          </cell>
          <cell r="C2694" t="str">
            <v>Un</v>
          </cell>
          <cell r="D2694">
            <v>546.54999999999995</v>
          </cell>
          <cell r="E2694">
            <v>420.43</v>
          </cell>
          <cell r="F2694" t="str">
            <v>EMLURB</v>
          </cell>
        </row>
        <row r="2695">
          <cell r="A2695" t="str">
            <v/>
          </cell>
        </row>
        <row r="2696">
          <cell r="A2696" t="str">
            <v>18.27.017</v>
          </cell>
          <cell r="B2696" t="str">
            <v>FORNECIMENTO DE FIO DE COBRE NU,TEMPERA MEIO-DURO,CLASSE 1A,SM-10MM2,PARA QUATRO LANCES DE REDE,INCLUSIVE EQUIPAMENTO E INSTALACAO.</v>
          </cell>
          <cell r="C2696" t="str">
            <v>Un</v>
          </cell>
          <cell r="D2696">
            <v>663.55</v>
          </cell>
          <cell r="E2696">
            <v>510.43</v>
          </cell>
          <cell r="F2696" t="str">
            <v>EMLURB</v>
          </cell>
        </row>
        <row r="2697">
          <cell r="A2697" t="str">
            <v/>
          </cell>
        </row>
        <row r="2698">
          <cell r="A2698" t="str">
            <v>18.27.018</v>
          </cell>
          <cell r="B2698" t="str">
            <v>FORNECIMENTO DE FIO DE COBRE NU,TEMPERA MEIO-DURO,CLASSE 1A,SM-16MM2,PARA UM LANCE DE REDE INCLUSIVE ARMACAO SECUNDARIA B1, ISOLADOR, PARAFUSOS, BRACADEIRA REDONDA DE FERRO GALV. A FOGO, EQUIPAMENTO E INSTALACAO.</v>
          </cell>
          <cell r="C2698" t="str">
            <v>Un</v>
          </cell>
          <cell r="D2698">
            <v>379.34</v>
          </cell>
          <cell r="E2698">
            <v>291.8</v>
          </cell>
          <cell r="F2698" t="str">
            <v>EMLURB</v>
          </cell>
        </row>
        <row r="2699">
          <cell r="A2699" t="str">
            <v/>
          </cell>
        </row>
        <row r="2700">
          <cell r="A2700" t="str">
            <v>18.27.019</v>
          </cell>
          <cell r="B2700" t="str">
            <v>FORNECIMENTO DE FIO DE COBRE NU,TEMPERA MEIO-DURO,CLASSE 1A, SM-16MM2, PARA DOIS LANCES DE REDE,INCLUSIVE ARMACAO SECUNDARIA B2, ISOLADORES, PARAFUSOS, BRACADEIRA REDONDA DE FERRO GALV. A FOGO, EQUIPAMENTO E INSTALACAO.</v>
          </cell>
          <cell r="C2700" t="str">
            <v>Un</v>
          </cell>
          <cell r="D2700">
            <v>587.54</v>
          </cell>
          <cell r="E2700">
            <v>451.96</v>
          </cell>
          <cell r="F2700" t="str">
            <v>EMLURB</v>
          </cell>
        </row>
        <row r="2701">
          <cell r="A2701" t="str">
            <v/>
          </cell>
        </row>
        <row r="2702">
          <cell r="A2702" t="str">
            <v>18.27.020</v>
          </cell>
          <cell r="B2702" t="str">
            <v>FORNECIMENTO DE FIO DE COBRE NU,TEMPERA MEIO-DURO,CLASSE 1A, SM-16MM2, PARA TRES LANCES DE REDE,INCLUSIVE ARMACAO SECUNDARIA B3, ISOLADORES, PARAFUSOS, BRACADEIRAS REDONDAS DE FERRO GALV. A FOGO, EQUIPAMENTO E INSTALACAO.</v>
          </cell>
          <cell r="C2702" t="str">
            <v>Un</v>
          </cell>
          <cell r="D2702">
            <v>897.2</v>
          </cell>
          <cell r="E2702">
            <v>690.16</v>
          </cell>
          <cell r="F2702" t="str">
            <v>EMLURB</v>
          </cell>
        </row>
        <row r="2703">
          <cell r="A2703" t="str">
            <v/>
          </cell>
        </row>
        <row r="2704">
          <cell r="A2704" t="str">
            <v>18.27.021</v>
          </cell>
          <cell r="B2704" t="str">
            <v>FORNECIMENTO DE FIO DE COBRE NU,TEMPERA MEIO-DURO,CLASSE 1A,SM-16MM2,PARA QUATRO LANCES DE REDE,INCLUSIVE ARMACAO SECUNDARIA B4, ISOLADORES, PARAFUSOS, BRACADEIRAS REDONDAS DE FERRO GALV. A FOGO, EQUIPAMENTO E INSTALACAO.</v>
          </cell>
          <cell r="C2704" t="str">
            <v>Un</v>
          </cell>
          <cell r="D2704">
            <v>1106.78</v>
          </cell>
          <cell r="E2704">
            <v>851.37</v>
          </cell>
          <cell r="F2704" t="str">
            <v>EMLURB</v>
          </cell>
        </row>
        <row r="2705">
          <cell r="A2705" t="str">
            <v/>
          </cell>
        </row>
        <row r="2706">
          <cell r="A2706" t="str">
            <v>18.27.022</v>
          </cell>
          <cell r="B2706" t="str">
            <v>FORNECIMENTO DE FIO DE COBRE NU,TEMPERA MEIO-DURO,CLASSE 1A,SM-16MM2,PARA UM LANCE DE REDE INCLUSIVE EQUIPAMENTO E INSTALACAO.</v>
          </cell>
          <cell r="C2706" t="str">
            <v>Un</v>
          </cell>
          <cell r="D2706">
            <v>329.39</v>
          </cell>
          <cell r="E2706">
            <v>253.38</v>
          </cell>
          <cell r="F2706" t="str">
            <v>EMLURB</v>
          </cell>
        </row>
        <row r="2707">
          <cell r="A2707" t="str">
            <v/>
          </cell>
        </row>
        <row r="2708">
          <cell r="A2708" t="str">
            <v>18.27.023</v>
          </cell>
          <cell r="B2708" t="str">
            <v>FORNECIMENTO DE FIO DE COBRE NU,TEMPERA MEIO-DURO,CLASSE 1A, SM-16MM2,PARA DOIS LANCES DE REDE,INCLUSIVE EQUIPAMENTO E INSTALACAO.</v>
          </cell>
          <cell r="C2708" t="str">
            <v>Un</v>
          </cell>
          <cell r="D2708">
            <v>528.41</v>
          </cell>
          <cell r="E2708">
            <v>406.47</v>
          </cell>
          <cell r="F2708" t="str">
            <v>EMLURB</v>
          </cell>
        </row>
        <row r="2709">
          <cell r="A2709" t="str">
            <v/>
          </cell>
        </row>
        <row r="2710">
          <cell r="A2710" t="str">
            <v>18.27.024</v>
          </cell>
          <cell r="B2710" t="str">
            <v>FORNECIMENTO DE FIO DE COBRE NU,TEMPERA MEIO-DURO,CLASSE 1A, SM-16MM2, PARA TRES LANCES DE REDE,INCLUSIVE EQUIPAMENTO E INSTALACAO.</v>
          </cell>
          <cell r="C2710" t="str">
            <v>Un</v>
          </cell>
          <cell r="D2710">
            <v>792.61</v>
          </cell>
          <cell r="E2710">
            <v>609.70000000000005</v>
          </cell>
          <cell r="F2710" t="str">
            <v>EMLURB</v>
          </cell>
        </row>
        <row r="2711">
          <cell r="A2711" t="str">
            <v/>
          </cell>
        </row>
        <row r="2712">
          <cell r="A2712" t="str">
            <v>18.27.025</v>
          </cell>
          <cell r="B2712" t="str">
            <v>FORNECIMENTO DE FIO DE COBRE NU,TEMPERA MEIO-DURO,CLASSE 1A,SM-16MM2,PARA QUATRO LANCES DE REDE,INCLUSIVE EQUIPAMENTO E INSTALACAO.</v>
          </cell>
          <cell r="C2712" t="str">
            <v>Un</v>
          </cell>
          <cell r="D2712">
            <v>991.62</v>
          </cell>
          <cell r="E2712">
            <v>762.79</v>
          </cell>
          <cell r="F2712" t="str">
            <v>EMLURB</v>
          </cell>
        </row>
        <row r="2713">
          <cell r="A2713" t="str">
            <v/>
          </cell>
        </row>
        <row r="2714">
          <cell r="A2714" t="str">
            <v>18.27.026</v>
          </cell>
          <cell r="B2714" t="str">
            <v>FORNECIMENTO DE CABO DE ALUMINIO COM ALMA DE ACO 10 MM2 P/ UM LANCE DE REDE, INCLUSIVE ARMACAO SECUNDARIA B1, ISOLADOR, PARAFUSOS, BRACADEIRA REDONDA FERRO GALV. A FOGO, EQUIPAMENTO E INSTALACAO.</v>
          </cell>
          <cell r="C2714" t="str">
            <v>Un</v>
          </cell>
          <cell r="D2714">
            <v>284.32</v>
          </cell>
          <cell r="E2714">
            <v>218.71</v>
          </cell>
          <cell r="F2714" t="str">
            <v>EMLURB</v>
          </cell>
        </row>
        <row r="2715">
          <cell r="A2715" t="str">
            <v/>
          </cell>
        </row>
        <row r="2716">
          <cell r="A2716" t="str">
            <v>18.27.027</v>
          </cell>
          <cell r="B2716" t="str">
            <v>FORNECIMENTO DE CABO DE ALUMINIO COM ALMA DE ACO 10 MM2 P/ DOIS LANCES DE REDE, INCLUSIVE ARMACAO SECUNDARIA B2, ISOLADORES, PARAFUSOS BRACADEIRA REDONDA DE FERRO GALV. A FOGO, EQUIPAMENTO E INSTALACAO.</v>
          </cell>
          <cell r="C2716" t="str">
            <v>Un</v>
          </cell>
          <cell r="D2716">
            <v>397.51</v>
          </cell>
          <cell r="E2716">
            <v>305.77999999999997</v>
          </cell>
          <cell r="F2716" t="str">
            <v>EMLURB</v>
          </cell>
        </row>
        <row r="2717">
          <cell r="A2717" t="str">
            <v/>
          </cell>
        </row>
        <row r="2718">
          <cell r="A2718" t="str">
            <v>18.27.028</v>
          </cell>
          <cell r="B2718" t="str">
            <v>FORNECIMENTO DE CABO DE ALUMINIO COM ALMA DE ACO 10 MM2 P/ TRES LANCES DE REDE, INCLUSIVE ARMACAO SECUNDARIA B3, ISOLADORES, PARAFUSOS, BRACADEIRAS REDONDAS DE FERRO GALV. A FOGO, EQUIPAMENTO E INSTALACAO.</v>
          </cell>
          <cell r="C2718" t="str">
            <v>Un</v>
          </cell>
          <cell r="D2718">
            <v>612.15</v>
          </cell>
          <cell r="E2718">
            <v>470.89</v>
          </cell>
          <cell r="F2718" t="str">
            <v>EMLURB</v>
          </cell>
        </row>
        <row r="2719">
          <cell r="A2719" t="str">
            <v/>
          </cell>
        </row>
        <row r="2720">
          <cell r="A2720" t="str">
            <v>18.27.029</v>
          </cell>
          <cell r="B2720" t="str">
            <v>FORNECIMENTO DE CABO DE ALUMINIO COM ALMA DE ACO 10 MM2 P/ QUATRO LANCES DE REDE, INCLUSIVE ARMACAO SECUNDARIA B4, ISOLADORES, PARAFUSOS, BRACADEIRAS REDONDAS DE FERRO GALV. A FOGO, EQUIPAMENTO E INSTALACAO.</v>
          </cell>
          <cell r="C2720" t="str">
            <v>Un</v>
          </cell>
          <cell r="D2720">
            <v>726.71</v>
          </cell>
          <cell r="E2720">
            <v>559.01</v>
          </cell>
          <cell r="F2720" t="str">
            <v>EMLURB</v>
          </cell>
        </row>
        <row r="2721">
          <cell r="A2721" t="str">
            <v/>
          </cell>
        </row>
        <row r="2722">
          <cell r="A2722" t="str">
            <v>18.27.030</v>
          </cell>
          <cell r="B2722" t="str">
            <v>FORNECIMENTO DE CABO DE ALUMINIO COM ALMA DE ACO 10 MM2 P/ UM LANCE DE REDE,INCLUSIVE EQUIPAMENTO E INSTALACAO.</v>
          </cell>
          <cell r="C2722" t="str">
            <v>Un</v>
          </cell>
          <cell r="D2722">
            <v>234.37</v>
          </cell>
          <cell r="E2722">
            <v>180.29</v>
          </cell>
          <cell r="F2722" t="str">
            <v>EMLURB</v>
          </cell>
        </row>
        <row r="2723">
          <cell r="A2723" t="str">
            <v/>
          </cell>
        </row>
        <row r="2724">
          <cell r="A2724" t="str">
            <v>18.27.031</v>
          </cell>
          <cell r="B2724" t="str">
            <v>FORNECIMENTO DE CABO DE ALUMINIO COM ALMA DE ACO 10 MM2 P/ DOIS LANCES DE REDE, INCLUSIVE EQUIPAMENTO E INSTALACAO.</v>
          </cell>
          <cell r="C2724" t="str">
            <v>Un</v>
          </cell>
          <cell r="D2724">
            <v>338.37</v>
          </cell>
          <cell r="E2724">
            <v>260.29000000000002</v>
          </cell>
          <cell r="F2724" t="str">
            <v>EMLURB</v>
          </cell>
        </row>
        <row r="2725">
          <cell r="A2725" t="str">
            <v/>
          </cell>
        </row>
        <row r="2726">
          <cell r="A2726" t="str">
            <v>18.27.032</v>
          </cell>
          <cell r="B2726" t="str">
            <v>FORNECIMENTO DE CABO DE ALUMINIO COM ALMA DE ACO 10 MM2 P/ TRES LANCES DE REDE, INCLUSIVE EQUIPAMENTO E INSTALACAO.</v>
          </cell>
          <cell r="C2726" t="str">
            <v>Un</v>
          </cell>
          <cell r="D2726">
            <v>507.55</v>
          </cell>
          <cell r="E2726">
            <v>390.43</v>
          </cell>
          <cell r="F2726" t="str">
            <v>EMLURB</v>
          </cell>
        </row>
        <row r="2727">
          <cell r="A2727" t="str">
            <v/>
          </cell>
        </row>
        <row r="2728">
          <cell r="A2728" t="str">
            <v>18.27.033</v>
          </cell>
          <cell r="B2728" t="str">
            <v>FORNECIMENTO DE CABO DE ALUMINIO COM ALMA DE ACO 10 MM2 P/ QUATRO LANCES DE REDE, INCLUSIVE EQUIPAMENTO E INSTALACAO.</v>
          </cell>
          <cell r="C2728" t="str">
            <v>Un</v>
          </cell>
          <cell r="D2728">
            <v>611.54999999999995</v>
          </cell>
          <cell r="E2728">
            <v>470.43</v>
          </cell>
          <cell r="F2728" t="str">
            <v>EMLURB</v>
          </cell>
        </row>
        <row r="2729">
          <cell r="A2729" t="str">
            <v/>
          </cell>
        </row>
        <row r="2730">
          <cell r="A2730" t="str">
            <v>18.27.034</v>
          </cell>
          <cell r="B2730" t="str">
            <v>FORNECIMENTO DE CABO DE ALUMINIO COM ALMA DE ACO 16 MM2 P/ UM LANCE DE REDE,INCLUSIVE ARMACAO SECUNDARIA B1,ISOLADOR,PARAFUSOS,BRACADEIRA REDONDA DE FERRO GALV. A FOGO, EQUIPAMENTO E INSTALACAO.</v>
          </cell>
          <cell r="C2730" t="str">
            <v>Un</v>
          </cell>
          <cell r="D2730">
            <v>312.85000000000002</v>
          </cell>
          <cell r="E2730">
            <v>240.66</v>
          </cell>
          <cell r="F2730" t="str">
            <v>EMLURB</v>
          </cell>
        </row>
        <row r="2731">
          <cell r="A2731" t="str">
            <v/>
          </cell>
        </row>
        <row r="2732">
          <cell r="A2732" t="str">
            <v>18.27.035</v>
          </cell>
          <cell r="B2732" t="str">
            <v>FORNECIMENTO DE CABO DE ALUMINIO COM ALMA DE ACO 16 MM2 P/ DOIS LANCES DE REDE, INCLUSIVE ARMACAO SECUNDARIA B2, ISOLADORES, PARAFUSOS, BRACADEIRA REDONDA DE FERRO GALV. A FOGO, EQUIPAMENTO E INSTALACAO.</v>
          </cell>
          <cell r="C2732" t="str">
            <v>Un</v>
          </cell>
          <cell r="D2732">
            <v>454.58</v>
          </cell>
          <cell r="E2732">
            <v>349.68</v>
          </cell>
          <cell r="F2732" t="str">
            <v>EMLURB</v>
          </cell>
        </row>
        <row r="2733">
          <cell r="A2733" t="str">
            <v/>
          </cell>
        </row>
        <row r="2734">
          <cell r="A2734" t="str">
            <v>18.27.036</v>
          </cell>
          <cell r="B2734" t="str">
            <v>FORNECIMENTO DE CABO DE ALUMINIO COM ALMA DE ACO 16 MM2 P/ TRES LANCES DE REDE, INCLUSIVE ARMACAO SECUNDARIA B3, ISOLADORES, PARAFUSOS, BRACADEIRAS REDONDAS DE FERRO GALV. A FOGO, EQUIPAMENTO E INSTALACAO.</v>
          </cell>
          <cell r="C2734" t="str">
            <v>Un</v>
          </cell>
          <cell r="D2734">
            <v>697.76</v>
          </cell>
          <cell r="E2734">
            <v>536.74</v>
          </cell>
          <cell r="F2734" t="str">
            <v>EMLURB</v>
          </cell>
        </row>
        <row r="2735">
          <cell r="A2735" t="str">
            <v/>
          </cell>
        </row>
        <row r="2736">
          <cell r="A2736" t="str">
            <v>18.27.037</v>
          </cell>
          <cell r="B2736" t="str">
            <v>FORNECIMENTO DE CABO DE ALUMINIO COM ALMA DE ACO 16 MM2 P/ QUATRO LANCES DE REDE, INCLUSIVE ARMACAO SECUNDARIA B4,ISOLADORES,PARAFUSOS BRACADEIRAS REDONDAS DE FERRO GALV. A FOGO, EQUIPAMENTO E INSTALACAO.</v>
          </cell>
          <cell r="C2736" t="str">
            <v>Un</v>
          </cell>
          <cell r="D2736">
            <v>840.85</v>
          </cell>
          <cell r="E2736">
            <v>646.80999999999995</v>
          </cell>
          <cell r="F2736" t="str">
            <v>EMLURB</v>
          </cell>
        </row>
        <row r="2737">
          <cell r="A2737" t="str">
            <v/>
          </cell>
        </row>
        <row r="2738">
          <cell r="A2738" t="str">
            <v>18.27.038</v>
          </cell>
          <cell r="B2738" t="str">
            <v>FORNECIMENTO DE CABO DE ALUMINIO COM ALMA DE ACO 16MM2 PARA UM LANCE DE REDE, INCLUSIVE EQUIPAMENTO E INSTALACAO.</v>
          </cell>
          <cell r="C2738" t="str">
            <v>Un</v>
          </cell>
          <cell r="D2738">
            <v>262.91000000000003</v>
          </cell>
          <cell r="E2738">
            <v>202.24</v>
          </cell>
          <cell r="F2738" t="str">
            <v>EMLURB</v>
          </cell>
        </row>
        <row r="2739">
          <cell r="A2739" t="str">
            <v/>
          </cell>
        </row>
        <row r="2740">
          <cell r="A2740" t="str">
            <v>18.27.039</v>
          </cell>
          <cell r="B2740" t="str">
            <v>FORNECIMENTO DE CABO DE ALUMINIO COM ALMA DE ACO 16MM2 PARA DOIS LANCES DE REDE, INCLUSIVE EQUIPAMENTO E INSTALACAO.</v>
          </cell>
          <cell r="C2740" t="str">
            <v>Un</v>
          </cell>
          <cell r="D2740">
            <v>395.44</v>
          </cell>
          <cell r="E2740">
            <v>304.19</v>
          </cell>
          <cell r="F2740" t="str">
            <v>EMLURB</v>
          </cell>
        </row>
        <row r="2741">
          <cell r="A2741" t="str">
            <v/>
          </cell>
        </row>
        <row r="2742">
          <cell r="A2742" t="str">
            <v>18.27.040</v>
          </cell>
          <cell r="B2742" t="str">
            <v>FORNECIMENTO DE CABO DE ALUMINIO COM ALMA DE ACO 16MM2 PARA TRES LANCES DE REDE, INCLUSIVE EQUIPAMENTO E INSTALACAO.</v>
          </cell>
          <cell r="C2742" t="str">
            <v>Un</v>
          </cell>
          <cell r="D2742">
            <v>593.16</v>
          </cell>
          <cell r="E2742">
            <v>456.28</v>
          </cell>
          <cell r="F2742" t="str">
            <v>EMLURB</v>
          </cell>
        </row>
        <row r="2743">
          <cell r="A2743" t="str">
            <v/>
          </cell>
        </row>
        <row r="2744">
          <cell r="A2744" t="str">
            <v>18.27.041</v>
          </cell>
          <cell r="B2744" t="str">
            <v>FORNECIMENTO DE CABO DE ALUMINIO COM ALMA DE ACO 16 MM2 PARA QUATRO LANCES DE REDE, INCLUSIVE EQUIPAMENTO E INSTALACAO.</v>
          </cell>
          <cell r="C2744" t="str">
            <v>Un</v>
          </cell>
          <cell r="D2744">
            <v>725.69</v>
          </cell>
          <cell r="E2744">
            <v>558.23</v>
          </cell>
          <cell r="F2744" t="str">
            <v>EMLURB</v>
          </cell>
        </row>
        <row r="2745">
          <cell r="A2745" t="str">
            <v/>
          </cell>
        </row>
        <row r="2746">
          <cell r="A2746" t="str">
            <v>18.27.042</v>
          </cell>
          <cell r="B2746" t="str">
            <v>FORNECIMENTO DE CABO DE COBRE, ENCORDOAMENTO CLASSE 2,ISOLAMENTO DE PVC 70 C,TIPO BWF,750V FOREPLAST OU SIMILAR,SM-6MM2,PARA UM LANCE DE REDE,INCLUSIVE ARMACAO SECUNDARIA B1,ISOLADOR PARAFUSOS,BRACADEIRA REDONDA DE FERRO GALV. A FOGO,EQUIPAMENTO E INSTALA</v>
          </cell>
          <cell r="C2746" t="str">
            <v>Un</v>
          </cell>
          <cell r="D2746">
            <v>326.57</v>
          </cell>
          <cell r="E2746">
            <v>251.21</v>
          </cell>
          <cell r="F2746" t="str">
            <v>EMLURB</v>
          </cell>
        </row>
        <row r="2747">
          <cell r="A2747" t="str">
            <v/>
          </cell>
        </row>
        <row r="2748">
          <cell r="A2748" t="str">
            <v>18.27.043</v>
          </cell>
          <cell r="B2748"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48" t="str">
            <v>Un</v>
          </cell>
          <cell r="D2748">
            <v>482.01</v>
          </cell>
          <cell r="E2748">
            <v>370.78</v>
          </cell>
          <cell r="F2748" t="str">
            <v>EMLURB</v>
          </cell>
        </row>
        <row r="2749">
          <cell r="A2749" t="str">
            <v/>
          </cell>
        </row>
        <row r="2750">
          <cell r="A2750" t="str">
            <v>18.27.044</v>
          </cell>
          <cell r="B2750" t="str">
            <v>FORNECIMENTO DE CABO DE COBRE, ENCORDOAMENTO CLASSE 2,ISOLAMENTO DE PVC 70 C,TIPO BWF,750V FOREPLAST OU SIMILAR,SM-6MM2,PARA TRES LANCES DE REDE,INCLUSIVE ARMACAO SECUNDARIA B3,ISOLA DORES,PARAFUSOS,BRACADEIRAS REDONDAS DE FERRO GALV. A FOGO,EQUIPAMENTO E</v>
          </cell>
          <cell r="C2750" t="str">
            <v>Un</v>
          </cell>
          <cell r="D2750">
            <v>738.9</v>
          </cell>
          <cell r="E2750">
            <v>568.39</v>
          </cell>
          <cell r="F2750" t="str">
            <v>EMLURB</v>
          </cell>
        </row>
        <row r="2751">
          <cell r="A2751" t="str">
            <v/>
          </cell>
        </row>
        <row r="2752">
          <cell r="A2752" t="str">
            <v>18.27.045</v>
          </cell>
          <cell r="B2752" t="str">
            <v>FORNECIMENTO DE CABO DE COBRE, ENCORDOAMENTO CLASSE 2,ISOLAMENTO DE PVC 70 C,TIPO BWF,750V FOREPLAST OU SIMILAR,SM-6MM2,PARA QUATRO LANCES DE REDE, INCLUSIVE ARMACAO SECUNDARIA B4, ISOLADORES,PARAFUSOS, BRACADEIRAS REDONDAS DE FERRO GALV. A FOGO,EQUIPAMEN</v>
          </cell>
          <cell r="C2752" t="str">
            <v>Un</v>
          </cell>
          <cell r="D2752">
            <v>895.71</v>
          </cell>
          <cell r="E2752">
            <v>689.01</v>
          </cell>
          <cell r="F2752" t="str">
            <v>EMLURB</v>
          </cell>
        </row>
        <row r="2753">
          <cell r="A2753" t="str">
            <v/>
          </cell>
        </row>
        <row r="2754">
          <cell r="A2754" t="str">
            <v>18.27.046</v>
          </cell>
          <cell r="B2754" t="str">
            <v>FORNECIMENTO DE CABO DE COBRE, ENCORDOAMENTO CLASSE 2,ISOLAMENTO DE PVC 70 C,TIPO BWF,750V FOREPLAST OU SIMILAR,SM-6MM2,PARA UM LANCE DE REDE,INCLUSIVE EQUIPAMENTO E INSTALACAO.</v>
          </cell>
          <cell r="C2754" t="str">
            <v>Un</v>
          </cell>
          <cell r="D2754">
            <v>276.62</v>
          </cell>
          <cell r="E2754">
            <v>212.79</v>
          </cell>
          <cell r="F2754" t="str">
            <v>EMLURB</v>
          </cell>
        </row>
        <row r="2755">
          <cell r="A2755" t="str">
            <v/>
          </cell>
        </row>
        <row r="2756">
          <cell r="A2756" t="str">
            <v>18.27.047</v>
          </cell>
          <cell r="B2756" t="str">
            <v>FORNECIMENTO DE CABO DE COBRE, ENCORDOAMENTO CLASSE 2,ISOLAMENTO DE PVC 70 C,TIPO BWF,750V FOREPLAST OU SIMILAR, SM-6MM2, PARA DOIS LANCES DE REDE,INCLUSIVE EQUIPAMENTO E INSTALACAO.</v>
          </cell>
          <cell r="C2756" t="str">
            <v>Un</v>
          </cell>
          <cell r="D2756">
            <v>422.87</v>
          </cell>
          <cell r="E2756">
            <v>325.29000000000002</v>
          </cell>
          <cell r="F2756" t="str">
            <v>EMLURB</v>
          </cell>
        </row>
        <row r="2757">
          <cell r="A2757" t="str">
            <v/>
          </cell>
        </row>
        <row r="2758">
          <cell r="A2758" t="str">
            <v>18.27.048</v>
          </cell>
          <cell r="B2758" t="str">
            <v>FORNECIMENTO DE CABO DE COBRE, ENCORDOAMENTO CLASSE 2,ISOLAMENTO DE PVC 70 C,TIPO BWF,750V FOREPLAST OU SIMILAR, SM-6MM2, PARA TRES LANCES DE REDE,INCLUSIVE EQUIPAMENTO E INSTALACAO.</v>
          </cell>
          <cell r="C2758" t="str">
            <v>Un</v>
          </cell>
          <cell r="D2758">
            <v>634.29999999999995</v>
          </cell>
          <cell r="E2758">
            <v>487.93</v>
          </cell>
          <cell r="F2758" t="str">
            <v>EMLURB</v>
          </cell>
        </row>
        <row r="2759">
          <cell r="A2759" t="str">
            <v/>
          </cell>
        </row>
        <row r="2760">
          <cell r="A2760" t="str">
            <v>18.27.049</v>
          </cell>
          <cell r="B2760" t="str">
            <v>FORNECIMENTO DE CABO DE COBRE, ENCORDOAMENTO CLASSE 2.ISOLAMENTO DE PVC 70 C,TIPO BWF,750V FOREPLAST OU SIMILAR, SM-6MM2, PARA QUATRO LANCES DE REDE, INCLUSIVE EQUIPAMENTO E INSTALAÇÃO.</v>
          </cell>
          <cell r="C2760" t="str">
            <v>Un</v>
          </cell>
          <cell r="D2760">
            <v>780.55</v>
          </cell>
          <cell r="E2760">
            <v>600.42999999999995</v>
          </cell>
          <cell r="F2760" t="str">
            <v>EMLURB</v>
          </cell>
        </row>
        <row r="2761">
          <cell r="A2761" t="str">
            <v/>
          </cell>
        </row>
        <row r="2762">
          <cell r="A2762" t="str">
            <v>18.27.050</v>
          </cell>
          <cell r="B2762" t="str">
            <v>FORNECIMENTO DE CABO DE COBRE, ENCORDOAMENTO CLASSE 2,ISOLAMENTO DE PVC 70 C,TIPO BWF,750V FOREPLAST OU SIMILAR, SM-10MM2, PARA UM LANCE DE REDE,INCLUSIVE ARMACAO SECUNDARIA B1,ISOLADOR, PARAFUSOS, BRACADEIRA REDONDA DE FERRO GALV. A FOGO,EQUIPAMENTO E IN</v>
          </cell>
          <cell r="C2762" t="str">
            <v>Un</v>
          </cell>
          <cell r="D2762">
            <v>492.71</v>
          </cell>
          <cell r="E2762">
            <v>379.01</v>
          </cell>
          <cell r="F2762" t="str">
            <v>EMLURB</v>
          </cell>
        </row>
        <row r="2763">
          <cell r="A2763" t="str">
            <v/>
          </cell>
        </row>
        <row r="2764">
          <cell r="A2764" t="str">
            <v>18.27.051</v>
          </cell>
          <cell r="B2764" t="str">
            <v>FORNECIMENTO DE CABO DE COBRE, ENCORDOAMENTO CLASSE 2,ISOLAMENTO DE PVC 70 C,TIPO BWF,750V FOREPLAST OU SIMILAR, SM-10MM2, PARA DOIS LANCES DE REDE, INCLUSIVE ARMACAO SECUNDARIA B2, ISOLADORES, PARAFUSOS, BRACADEIRA REDONDA DE FERRO GALV. A FOGO,EQUIPAMEN</v>
          </cell>
          <cell r="C2764" t="str">
            <v>Un</v>
          </cell>
          <cell r="D2764">
            <v>814.29</v>
          </cell>
          <cell r="E2764">
            <v>626.38</v>
          </cell>
          <cell r="F2764" t="str">
            <v>EMLURB</v>
          </cell>
        </row>
        <row r="2765">
          <cell r="A2765" t="str">
            <v/>
          </cell>
        </row>
        <row r="2766">
          <cell r="A2766" t="str">
            <v>18.27.052</v>
          </cell>
          <cell r="B2766" t="str">
            <v>FORNECIMENTO DE CABO DE COBRE, ENCORDOAMENTO CLASSE 2,ISOLAMENTO DE PVC 70 C,TIPO BWF,750V FOREPLAST OU SIMILAR, SM-10MM2, PARA TRES LANCES DE REDE, INCLUSIVE ARMACAO SECUNDARIA B3, ISOLADORES, PARAFUSOS,BRACADEIRAS REDONDAS DE FERRO GALV. A FOGO,EQUIPAME</v>
          </cell>
          <cell r="C2766" t="str">
            <v>Un</v>
          </cell>
          <cell r="D2766">
            <v>1237.32</v>
          </cell>
          <cell r="E2766">
            <v>951.79</v>
          </cell>
          <cell r="F2766" t="str">
            <v>EMLURB</v>
          </cell>
        </row>
        <row r="2767">
          <cell r="A2767" t="str">
            <v/>
          </cell>
        </row>
        <row r="2768">
          <cell r="A2768" t="str">
            <v>18.27.053</v>
          </cell>
          <cell r="B2768" t="str">
            <v>FORNECIMENTO DE CABO DE COBRE, ENCORDOAMENTO CLASSE 2,ISOLAMENTO DE PVC 70 C,TIPO BWF,750V FOREPLAST OU SIMILAR, SM-10MM2, PARA QUATRO LANCES DE REDE, INCLUSIVE ARMACAO SECUNDARIA B4, ISOLADORES, PARAFUSOS,BRACADEIRAS REDONDAS DE FERRO GALV. A FOGO,EQUIPA</v>
          </cell>
          <cell r="C2768" t="str">
            <v>Un</v>
          </cell>
          <cell r="D2768">
            <v>1560.27</v>
          </cell>
          <cell r="E2768">
            <v>1200.21</v>
          </cell>
          <cell r="F2768" t="str">
            <v>EMLURB</v>
          </cell>
        </row>
        <row r="2769">
          <cell r="A2769" t="str">
            <v/>
          </cell>
        </row>
        <row r="2770">
          <cell r="A2770" t="str">
            <v>18.27.054</v>
          </cell>
          <cell r="B2770" t="str">
            <v>FORNECIMENTO DE CABO DE COBRE, ENCORDOAMENTO CLASSE 2,ISOLAMENTO DE PVC 70 C,TIPO BWF,750V FOREPLAST OU SIMILAR, SM-10MM2, PARA UM LANCE DE REDE, INCLUSIVE EQUIPAMENTO E INSTALACAO.</v>
          </cell>
          <cell r="C2770" t="str">
            <v>Un</v>
          </cell>
          <cell r="D2770">
            <v>442.76</v>
          </cell>
          <cell r="E2770">
            <v>340.59</v>
          </cell>
          <cell r="F2770" t="str">
            <v>EMLURB</v>
          </cell>
        </row>
        <row r="2771">
          <cell r="A2771" t="str">
            <v/>
          </cell>
        </row>
        <row r="2772">
          <cell r="A2772" t="str">
            <v>18.27.055</v>
          </cell>
          <cell r="B2772" t="str">
            <v>FORNECIMENTO DE CABO DE COBRE, ENCORDOAMENTO CLASSE 2,ISOLAMENTO DE PVC 70 C,TIPO BWF,750V FOREPLAST OU SIMILAR, SM-10MM2, PARA DOIS LANCES DE REDE, INCLUSIVE EQUIPAMENTO E INSTALACAO.</v>
          </cell>
          <cell r="C2772" t="str">
            <v>Un</v>
          </cell>
          <cell r="D2772">
            <v>755.15</v>
          </cell>
          <cell r="E2772">
            <v>580.89</v>
          </cell>
          <cell r="F2772" t="str">
            <v>EMLURB</v>
          </cell>
        </row>
        <row r="2773">
          <cell r="A2773" t="str">
            <v/>
          </cell>
        </row>
        <row r="2774">
          <cell r="A2774" t="str">
            <v>18.27.056</v>
          </cell>
          <cell r="B2774" t="str">
            <v>FORNECIMENTO DE CABO DE COBRE, ENCORDOAMENTO CLASSE 2,ISOLAMENTO DE PVC 70 C,TIPO BWF,750V FOREPLAST OU SIMILAR, SM-10MM2, PARA TRES LANCES DE REDE, INCLUSIVE EQUIPAMENTO E INSTALACAO.</v>
          </cell>
          <cell r="C2774" t="str">
            <v>Un</v>
          </cell>
          <cell r="D2774">
            <v>1132.72</v>
          </cell>
          <cell r="E2774">
            <v>871.33</v>
          </cell>
          <cell r="F2774" t="str">
            <v>EMLURB</v>
          </cell>
        </row>
        <row r="2775">
          <cell r="A2775" t="str">
            <v/>
          </cell>
        </row>
        <row r="2776">
          <cell r="A2776" t="str">
            <v>18.27.057</v>
          </cell>
          <cell r="B2776" t="str">
            <v>FORNECIMENTO DE CABO DE COBRE, ENCORDOAMENTO CLASSE 2,ISOLAMENTO DE PVC 70 C,TIPO BWF,750V FOREPLAST OU SIMILAR, SM-10MM2, PARA QUATRO LANCES DE REDE, INCLUSIVE EQUIPAMENTO E INSTALACAO.</v>
          </cell>
          <cell r="C2776" t="str">
            <v>Un</v>
          </cell>
          <cell r="D2776">
            <v>1445.11</v>
          </cell>
          <cell r="E2776">
            <v>1111.6300000000001</v>
          </cell>
          <cell r="F2776" t="str">
            <v>EMLURB</v>
          </cell>
        </row>
        <row r="2777">
          <cell r="A2777" t="str">
            <v/>
          </cell>
        </row>
        <row r="2778">
          <cell r="A2778" t="str">
            <v>18.27.058</v>
          </cell>
          <cell r="B2778" t="str">
            <v>FORNECIMENTO DE CABO DE COBRE, ENCORDOAMENTO CLASSE 2,ISOLAMENTO DE PVC 70 C,TIPO BWF,750V FOREPLAST OU SIMILAR, SM-16MM2, PARA UM LANCE DE REDE,INCLUSIVE ARMACAO SECUNDARIA B1,ISOLADOR, PARAFUSOS, BRACADEIRA REDONDA DE FERRO GALV. A FOGO,EQUIPAMENTO E IN</v>
          </cell>
          <cell r="C2778" t="str">
            <v>Un</v>
          </cell>
          <cell r="D2778">
            <v>637.20000000000005</v>
          </cell>
          <cell r="E2778">
            <v>490.16</v>
          </cell>
          <cell r="F2778" t="str">
            <v>EMLURB</v>
          </cell>
        </row>
        <row r="2779">
          <cell r="A2779" t="str">
            <v/>
          </cell>
        </row>
        <row r="2780">
          <cell r="A2780" t="str">
            <v>18.27.059</v>
          </cell>
          <cell r="B2780" t="str">
            <v>FORNECIMENTO DE CABO DE COBRE, ENCORDOAMENTO CLASSE 2,ISOLAMENTO DE PVC 70 C,TIPO BWF,750V FOREPLAST OU SIMILAR, SM-16MM2, PARA DOIS LANCES DE REDE, INCLUSIVE ARMACAO SECUNDARIA B2 ISOLADORES, PARAFUSOS, BRACADEIRA REDONDA DE FERRO GALV. A FOGO,EQUIPAMENT</v>
          </cell>
          <cell r="C2780" t="str">
            <v>Un</v>
          </cell>
          <cell r="D2780">
            <v>1103.28</v>
          </cell>
          <cell r="E2780">
            <v>848.68</v>
          </cell>
          <cell r="F2780" t="str">
            <v>EMLURB</v>
          </cell>
        </row>
        <row r="2781">
          <cell r="A2781" t="str">
            <v/>
          </cell>
        </row>
        <row r="2782">
          <cell r="A2782" t="str">
            <v>18.27.060</v>
          </cell>
          <cell r="B2782" t="str">
            <v>FORNECIMENTO DE CABO DE COBRE, ENCORDOAMENTO CLASSE 2,ISOLAMENTO DE PVC 70 C,TIPO BWF,750V FOREPLAST OU SIMILAR, SM-16MM2, PARA TRES LANCES DE REDE, INCLUSIVE ARMACAO SECUNDARIA B3, ISOLADORES, PARAFUSOS,BRACADEIRAS REDONDAS DE FERRO GALV. A FOGO,EQUIPAME</v>
          </cell>
          <cell r="C2782" t="str">
            <v>Un</v>
          </cell>
          <cell r="D2782">
            <v>1670.81</v>
          </cell>
          <cell r="E2782">
            <v>1285.24</v>
          </cell>
          <cell r="F2782" t="str">
            <v>EMLURB</v>
          </cell>
        </row>
        <row r="2783">
          <cell r="A2783" t="str">
            <v/>
          </cell>
        </row>
        <row r="2784">
          <cell r="A2784" t="str">
            <v>18.27.061</v>
          </cell>
          <cell r="B2784" t="str">
            <v>FORNECIMENTO DE CABO DE COBRE, ENCORDOAMENTO CLASSE 2,ISOLAMENTO DE PVC 70 C,TIPO BWF,750V FOREPLAST OU SIMILAR, SM-16MM2, PARA QUATRO LANCES DE REDE, INCLUSIVE ARMACAO SECUNDARIA B4, ISOLADORES,PARAFUSOS, BRACADEIRAS REDONDAS DE FERRO GALV. A FOGO,EQUIPA</v>
          </cell>
          <cell r="C2784" t="str">
            <v>Un</v>
          </cell>
          <cell r="D2784">
            <v>2138.25</v>
          </cell>
          <cell r="E2784">
            <v>1644.81</v>
          </cell>
          <cell r="F2784" t="str">
            <v>EMLURB</v>
          </cell>
        </row>
        <row r="2785">
          <cell r="A2785" t="str">
            <v/>
          </cell>
        </row>
        <row r="2786">
          <cell r="A2786" t="str">
            <v>18.27.062</v>
          </cell>
          <cell r="B2786" t="str">
            <v>FORNECIMENTO DE CABO DE COBRE, ENCORDOAMENTO CLASSE 2,ISOLAMENTO DE PVC 70 C,TIPO BWF,750V FOREPLAST OU SIMILAR, SM-16MM2, PARA UM LANCE DE REDE,INCLUSIVE EQUIPAMENTO E INSTALACAO.</v>
          </cell>
          <cell r="C2786" t="str">
            <v>Un</v>
          </cell>
          <cell r="D2786">
            <v>587.26</v>
          </cell>
          <cell r="E2786">
            <v>451.74</v>
          </cell>
          <cell r="F2786" t="str">
            <v>EMLURB</v>
          </cell>
        </row>
        <row r="2787">
          <cell r="A2787" t="str">
            <v/>
          </cell>
        </row>
        <row r="2788">
          <cell r="A2788" t="str">
            <v>18.27.063</v>
          </cell>
          <cell r="B2788" t="str">
            <v>FORNECIMENTO DE CABO DE COBRE, ENCORDOAMENTO CLASSE 2,ISOLAMENTO DE PVC 70 C,TIPO BWF,750V FOREPLAST OU SIMILAR, SM-16MM2,PARA DOIS LANCES DE REDE, INCLUSIVE EQUIPAMENTO E INSTALACAO.</v>
          </cell>
          <cell r="C2788" t="str">
            <v>Un</v>
          </cell>
          <cell r="D2788">
            <v>1044.1400000000001</v>
          </cell>
          <cell r="E2788">
            <v>803.19</v>
          </cell>
          <cell r="F2788" t="str">
            <v>EMLURB</v>
          </cell>
        </row>
        <row r="2789">
          <cell r="A2789" t="str">
            <v/>
          </cell>
        </row>
        <row r="2790">
          <cell r="A2790" t="str">
            <v>18.27.064</v>
          </cell>
          <cell r="B2790" t="str">
            <v>FORNECIMENTO DE CABO DE COBRE, ENCORDOAMENTO CLASSE 2,ISOLAMENTO DE PVC 70 C,TIPO BWF,750V FOREPLAST OU SIMILAR, SM-16MM2,PARA TRES LANCES DE REDE, INCLUSIVE EQUIPAMENTO E INSTALACAO.</v>
          </cell>
          <cell r="C2790" t="str">
            <v>Un</v>
          </cell>
          <cell r="D2790">
            <v>1566.21</v>
          </cell>
          <cell r="E2790">
            <v>1204.78</v>
          </cell>
          <cell r="F2790" t="str">
            <v>EMLURB</v>
          </cell>
        </row>
        <row r="2791">
          <cell r="A2791" t="str">
            <v/>
          </cell>
        </row>
        <row r="2792">
          <cell r="A2792" t="str">
            <v>18.27.065</v>
          </cell>
          <cell r="B2792" t="str">
            <v>FORNECIMENTO DE CABO DE COBRE, ENCORDOAMENTO CLASSE 2,ISOLAMENTO DE PVC 70 C,TIPO BWF,750V FOREPLAST OU SIMILAR, SM-16MM2,PARA QUATRO LANCES DE REDE, INCLUSIVE EQUIPAMENTO E INSTALACAO.</v>
          </cell>
          <cell r="C2792" t="str">
            <v>Un</v>
          </cell>
          <cell r="D2792">
            <v>2023.09</v>
          </cell>
          <cell r="E2792">
            <v>1556.23</v>
          </cell>
          <cell r="F2792" t="str">
            <v>EMLURB</v>
          </cell>
        </row>
        <row r="2793">
          <cell r="A2793" t="str">
            <v/>
          </cell>
        </row>
        <row r="2794">
          <cell r="A2794" t="str">
            <v>18.27.066</v>
          </cell>
          <cell r="B2794" t="str">
            <v>FORNECIMENTO DE CABO DE COBRE, ENCORDOAMENTO CLASSE 2,ISOLAMENTO DE PVC 70 C,TIPO BWF,750V FOREPLAST OU SIMILAR, SM-25MM2, PARA UM LANCE DE REDE,INCLUSIVE ARMACAO SECUNDARIA B1,ISOLADOR, PARAFUSOS, BRACADEIRA REDONDA DE FERRO GALV. A FOGO,EQUIPAMENTO E IN</v>
          </cell>
          <cell r="C2794" t="str">
            <v>Un</v>
          </cell>
          <cell r="D2794">
            <v>909.23</v>
          </cell>
          <cell r="E2794">
            <v>699.41</v>
          </cell>
          <cell r="F2794" t="str">
            <v>EMLURB</v>
          </cell>
        </row>
        <row r="2795">
          <cell r="A2795" t="str">
            <v/>
          </cell>
        </row>
        <row r="2796">
          <cell r="A2796" t="str">
            <v>18.27.067</v>
          </cell>
          <cell r="B2796" t="str">
            <v>FORNECIMENTO DE CABO DE COBRE, ENCORDOAMENTO CLASSE 2,ISOLAMENTO DE PVC 70 C,TIPO BWF,750V FOREPLAST OU SIMILAR, SM-25MM2, PARA DOIS LANCES DE REDE, INCLUSIVE ARMACAO SECUNDARIA B2, ISOLADORES, PARAFUSOS, BRACADEIRA REDONDA DE FERRO GALV. A FOGO,EQUIPAMEN</v>
          </cell>
          <cell r="C2796" t="str">
            <v>Un</v>
          </cell>
          <cell r="D2796">
            <v>1647.33</v>
          </cell>
          <cell r="E2796">
            <v>1267.18</v>
          </cell>
          <cell r="F2796" t="str">
            <v>EMLURB</v>
          </cell>
        </row>
        <row r="2797">
          <cell r="A2797" t="str">
            <v/>
          </cell>
        </row>
        <row r="2798">
          <cell r="A2798" t="str">
            <v>18.27.068</v>
          </cell>
          <cell r="B2798" t="str">
            <v>FORNECIMENTO DE CABO DE COBRE, ENCORDOAMENTO CLASSE 2,ISOLAMENTO DE PVC 70 C,TIPO BWF,750V FOREPLAST OU SIMILAR, SM-25MM2, PARA TRES LANCES DE REDE, INCLUSIVE ARMACAO SECUNDARIA B3, ISOLADORES,PARAFUSOS, BRACADEIRAS REDONDAS DE FERRO GALV. A FOGO,EQUIPAME</v>
          </cell>
          <cell r="C2798" t="str">
            <v>Un</v>
          </cell>
          <cell r="D2798">
            <v>2486.88</v>
          </cell>
          <cell r="E2798">
            <v>1912.99</v>
          </cell>
          <cell r="F2798" t="str">
            <v>EMLURB</v>
          </cell>
        </row>
        <row r="2799">
          <cell r="A2799" t="str">
            <v/>
          </cell>
        </row>
        <row r="2800">
          <cell r="A2800" t="str">
            <v>18.27.069</v>
          </cell>
          <cell r="B2800" t="str">
            <v>FORNECIMENTO DE CABO DE COBRE, ENCORDOAMENTO CLASSE 2,ISOLAMENTO DE PVC 70 C,TIPO BWF,750V FOREPLAST OU SIMILAR, SM-25MM2,PARA QUATRO LANCES DE REDE, INCLUSIVE ARMACAO SECUNDARIA B4, ISOLADORES,PARAFUSOS,BRACADEIRAS REDONDAS DE FERRO GALV. A FOGO,EQUIPAME</v>
          </cell>
          <cell r="C2800" t="str">
            <v>Un</v>
          </cell>
          <cell r="D2800">
            <v>3226.35</v>
          </cell>
          <cell r="E2800">
            <v>2481.81</v>
          </cell>
          <cell r="F2800" t="str">
            <v>EMLURB</v>
          </cell>
        </row>
        <row r="2801">
          <cell r="A2801" t="str">
            <v/>
          </cell>
        </row>
        <row r="2802">
          <cell r="A2802" t="str">
            <v>18.27.070</v>
          </cell>
          <cell r="B2802" t="str">
            <v>FORNECIMENTO DE CABO DE COBRE, ENCORDOAMENTO CLASSE 2,ISOLAMENTO DE PVC 70 C,TIPO BWF,750V FOREPLAST OU SIMILAR, SM-25MM2, PARA UM LANCE DE REDE,INCLUSIVE EQUIPAMENTO E INSTALACAO.</v>
          </cell>
          <cell r="C2802" t="str">
            <v>Un</v>
          </cell>
          <cell r="D2802">
            <v>859.28</v>
          </cell>
          <cell r="E2802">
            <v>660.99</v>
          </cell>
          <cell r="F2802" t="str">
            <v>EMLURB</v>
          </cell>
        </row>
        <row r="2803">
          <cell r="A2803" t="str">
            <v/>
          </cell>
        </row>
        <row r="2804">
          <cell r="A2804" t="str">
            <v>18.27.071</v>
          </cell>
          <cell r="B2804" t="str">
            <v>FORNECIMENTO DE CABO DE COBRE, ENCORDOAMENTO CLASSE 2,ISOLAMENTO DE PVC 70 C,TIPO BWF,750V FOREPLAST OU SIMILAR, SM-25MM2, PARA DOIS LANCES DE REDE, INCLUSIVE EQUIPAMENTO E INSTALACAO.</v>
          </cell>
          <cell r="C2804" t="str">
            <v>Un</v>
          </cell>
          <cell r="D2804">
            <v>1588.19</v>
          </cell>
          <cell r="E2804">
            <v>1221.69</v>
          </cell>
          <cell r="F2804" t="str">
            <v>EMLURB</v>
          </cell>
        </row>
        <row r="2805">
          <cell r="A2805" t="str">
            <v/>
          </cell>
        </row>
        <row r="2806">
          <cell r="A2806" t="str">
            <v>18.27.072</v>
          </cell>
          <cell r="B2806" t="str">
            <v>FORNECIMENTO DE CABO DE COBRE, ENCORDOAMENTO CLASSE 2,ISOLAMENTO DE PVC 70 C,TIPO BWF,750V FOREPLAST OU SIMILAR, SM-25MM2, PARA TRES LANCES DE REDE, INCLUSIVE EQUIPAMENTO E INSTALACAO.</v>
          </cell>
          <cell r="C2806" t="str">
            <v>Un</v>
          </cell>
          <cell r="D2806">
            <v>2382.2800000000002</v>
          </cell>
          <cell r="E2806">
            <v>1832.53</v>
          </cell>
          <cell r="F2806" t="str">
            <v>EMLURB</v>
          </cell>
        </row>
        <row r="2807">
          <cell r="A2807" t="str">
            <v/>
          </cell>
        </row>
        <row r="2808">
          <cell r="A2808" t="str">
            <v>18.27.073</v>
          </cell>
          <cell r="B2808" t="str">
            <v>FORNECIMENTO DE CABO DE COBRE, ENCORDOAMENTO CLASSE 2,ISOLAMENTO DE PVC 70 C,TIPO BWF,750V FOREPLAST OU SIMILAR, SM-25MM2,PARA QUATRO LANCES DE REDE, INCLUSIVE EQUIPAMENTO E INSTALACAO.</v>
          </cell>
          <cell r="C2808" t="str">
            <v>Un</v>
          </cell>
          <cell r="D2808">
            <v>3111.19</v>
          </cell>
          <cell r="E2808">
            <v>2393.23</v>
          </cell>
          <cell r="F2808" t="str">
            <v>EMLURB</v>
          </cell>
        </row>
        <row r="2809">
          <cell r="A2809" t="str">
            <v/>
          </cell>
        </row>
        <row r="2810">
          <cell r="A2810" t="str">
            <v>18.27.074</v>
          </cell>
          <cell r="B2810" t="str">
            <v>FORNECIMENTO DE FIO DE COBRE NU, TEMPERA MEIO DURO, CLASSE 1A, SM-10MM2, PARA UM LANCE DE REDE, INCLUSIVE ARMACAO SECUNDARIA B1, ISOLADOR, PARAFUSOS, BRACADEIRA REDONDA DE FERRO GALV. A FOGO, ANDAIME E INSTALACAO.</v>
          </cell>
          <cell r="C2810" t="str">
            <v>Un</v>
          </cell>
          <cell r="D2810">
            <v>189.11</v>
          </cell>
          <cell r="E2810">
            <v>145.47</v>
          </cell>
          <cell r="F2810" t="str">
            <v>EMLURB</v>
          </cell>
        </row>
        <row r="2811">
          <cell r="A2811" t="str">
            <v/>
          </cell>
        </row>
        <row r="2812">
          <cell r="A2812" t="str">
            <v>18.27.075</v>
          </cell>
          <cell r="B2812" t="str">
            <v>FORNECIMENTO DE FIO DE COBRE NU, TEMPERA MEIO DURO, CLASSE 1A,SM-10MM2 PARA DOIS LANCES DE REDE, INCLUSIVE ARMACAO SECUNDARIA B2, ISOLADORES, PARAFUSOS, BRACADEIRA REDONDA DE FERRO GALV. A FOGO, ANDAIME E INSTALACAO.</v>
          </cell>
          <cell r="C2812" t="str">
            <v>Un</v>
          </cell>
          <cell r="D2812">
            <v>315.3</v>
          </cell>
          <cell r="E2812">
            <v>242.54</v>
          </cell>
          <cell r="F2812" t="str">
            <v>EMLURB</v>
          </cell>
        </row>
        <row r="2813">
          <cell r="A2813" t="str">
            <v/>
          </cell>
        </row>
        <row r="2814">
          <cell r="A2814" t="str">
            <v>18.27.076</v>
          </cell>
          <cell r="B2814" t="str">
            <v>FORNECIMENTO DE FIO DE COBRE NU, TEMPERA MEIO DURO, CLASSE 1A, SM-10MM2, PARA TRES LANCES DE REDE, INCLUSIVE ARMACAO SECUNDARIA B3, ISOLADORES, PARAFUSOS, BRACADEIRAS REDONDAS DE FERRO GALV. A FOGO, ANDAIME E INSTALACAO.</v>
          </cell>
          <cell r="C2814" t="str">
            <v>Un</v>
          </cell>
          <cell r="D2814">
            <v>489.5</v>
          </cell>
          <cell r="E2814">
            <v>376.54</v>
          </cell>
          <cell r="F2814" t="str">
            <v>EMLURB</v>
          </cell>
        </row>
        <row r="2815">
          <cell r="A2815" t="str">
            <v/>
          </cell>
        </row>
        <row r="2816">
          <cell r="A2816" t="str">
            <v>18.27.077</v>
          </cell>
          <cell r="B2816" t="str">
            <v>FORNECIMENTO DE FIO DE COBRE NU, TEMPERA MEIO DURO, CLASSE 1A, SM-10MM2, PARA QUATRO LANCES DE REDE, INCLUSIVE ARMACAO SECUNDARIA B4, ISOLADORES, PARAFUSOS, BRACADEIRAS REDONDAS DE FERRO GALV. A FOGO, ANDAIME E INSTALACAO.</v>
          </cell>
          <cell r="C2816" t="str">
            <v>Un</v>
          </cell>
          <cell r="D2816">
            <v>617.04999999999995</v>
          </cell>
          <cell r="E2816">
            <v>474.66</v>
          </cell>
          <cell r="F2816" t="str">
            <v>EMLURB</v>
          </cell>
        </row>
        <row r="2817">
          <cell r="A2817" t="str">
            <v/>
          </cell>
        </row>
        <row r="2818">
          <cell r="A2818" t="str">
            <v>18.27.078</v>
          </cell>
          <cell r="B2818" t="str">
            <v>FORNECIMENTO DE FIO DE COBRE NU, TEMPERA MEIO DURO, CLASSE 1A, SM-10MM2, PARA UM LANCE DE REDE, INCLUSIVE ANDAIME E INSTALACAO.</v>
          </cell>
          <cell r="C2818" t="str">
            <v>Un</v>
          </cell>
          <cell r="D2818">
            <v>139.16</v>
          </cell>
          <cell r="E2818">
            <v>107.05</v>
          </cell>
          <cell r="F2818" t="str">
            <v>EMLURB</v>
          </cell>
        </row>
        <row r="2819">
          <cell r="A2819" t="str">
            <v/>
          </cell>
        </row>
        <row r="2820">
          <cell r="A2820" t="str">
            <v>18.27.079</v>
          </cell>
          <cell r="B2820" t="str">
            <v>FORNECIMENTO DE FIO DE COBRE NU, TEMPERA MEIO DURO, CLASSE 1A, SM-10MM2, PARA DOIS LANCES DE REDE, INCLUSIVE ANDAIME E INSTALACAO.</v>
          </cell>
          <cell r="C2820" t="str">
            <v>Un</v>
          </cell>
          <cell r="D2820">
            <v>256.16000000000003</v>
          </cell>
          <cell r="E2820">
            <v>197.05</v>
          </cell>
          <cell r="F2820" t="str">
            <v>EMLURB</v>
          </cell>
        </row>
        <row r="2821">
          <cell r="A2821" t="str">
            <v/>
          </cell>
        </row>
        <row r="2822">
          <cell r="A2822" t="str">
            <v>18.27.080</v>
          </cell>
          <cell r="B2822" t="str">
            <v>FORNECIMENTO DE FIO DE COBRE NU, TEMPERA MEIO DURO, CLASSE 1A, SM-10MM2, PARA TRES LANCES DE REDE, INCLUSIVE ANDAIME E INSTALACAO.</v>
          </cell>
          <cell r="C2822" t="str">
            <v>Un</v>
          </cell>
          <cell r="D2822">
            <v>384.9</v>
          </cell>
          <cell r="E2822">
            <v>296.08</v>
          </cell>
          <cell r="F2822" t="str">
            <v>EMLURB</v>
          </cell>
        </row>
        <row r="2823">
          <cell r="A2823" t="str">
            <v/>
          </cell>
        </row>
        <row r="2824">
          <cell r="A2824" t="str">
            <v>18.27.081</v>
          </cell>
          <cell r="B2824" t="str">
            <v>FORNECIMENTO DE FIO DE COBRE NU, TEMPERA MEIO DURO, CLASSE 1A, SM-10MM2, PARA QUATRO LANCES DE REDE, INCLUSIVE ANDAIME E INSTALACAO.</v>
          </cell>
          <cell r="C2824" t="str">
            <v>Un</v>
          </cell>
          <cell r="D2824">
            <v>501.9</v>
          </cell>
          <cell r="E2824">
            <v>386.08</v>
          </cell>
          <cell r="F2824" t="str">
            <v>EMLURB</v>
          </cell>
        </row>
        <row r="2825">
          <cell r="A2825" t="str">
            <v/>
          </cell>
        </row>
        <row r="2826">
          <cell r="A2826" t="str">
            <v>18.27.082</v>
          </cell>
          <cell r="B2826" t="str">
            <v>FORNECIMENTO DE FIO DE COBRE NU, TEMPERA MEIO DURO, CLASSE 1A, SM-16MM2, PARA UM LANCE DE REDE, INCLUSIVE ARMACAO SECUNDARIA B1, ISOLADOR, PARAFUSOS, BRACADEIRA REDONDA DE FERRO GALV. A FOGO, ANDAIME E INSTALACAO.</v>
          </cell>
          <cell r="C2826" t="str">
            <v>Un</v>
          </cell>
          <cell r="D2826">
            <v>271.12</v>
          </cell>
          <cell r="E2826">
            <v>208.56</v>
          </cell>
          <cell r="F2826" t="str">
            <v>EMLURB</v>
          </cell>
        </row>
        <row r="2827">
          <cell r="A2827" t="str">
            <v/>
          </cell>
        </row>
        <row r="2828">
          <cell r="A2828" t="str">
            <v>18.27.083</v>
          </cell>
          <cell r="B2828" t="str">
            <v>FORNECIMENTO DE FIO DE COBRE NU, TEMPERA MEIO DURO, CLASSE 1A, SM-16MM2, PARA DOIS LANCES DE REDE, INCLUSIVE ARMACAO SECUNDARIA B2, ISOLADORES, PARAFUSOS, BRACADEIRA REDONDA DE FERRO GALV, A FOGO, ANDAIME E INSTALACAO.</v>
          </cell>
          <cell r="C2828" t="str">
            <v>Un</v>
          </cell>
          <cell r="D2828">
            <v>479.33</v>
          </cell>
          <cell r="E2828">
            <v>368.72</v>
          </cell>
          <cell r="F2828" t="str">
            <v>EMLURB</v>
          </cell>
        </row>
        <row r="2829">
          <cell r="A2829" t="str">
            <v/>
          </cell>
        </row>
        <row r="2830">
          <cell r="A2830" t="str">
            <v>18.27.084</v>
          </cell>
          <cell r="B2830" t="str">
            <v>FORNECIMENTO DE FIO DE COBRE NU, TEMPERA MEIO DURO, CLASSE 1A, SM-16MM2, PARA TRES LANCES DE REDE, INCLUSIVE ARMACAO SECUNDARIA B3, ISOLADORES, PARAFUSOS, BRACADEIRAS REDONDAS DE FERRO GALV. A FOGO, ANDAIME E INSTALACAO.</v>
          </cell>
          <cell r="C2830" t="str">
            <v>Un</v>
          </cell>
          <cell r="D2830">
            <v>735.55</v>
          </cell>
          <cell r="E2830">
            <v>565.80999999999995</v>
          </cell>
          <cell r="F2830" t="str">
            <v>EMLURB</v>
          </cell>
        </row>
        <row r="2831">
          <cell r="A2831" t="str">
            <v/>
          </cell>
        </row>
        <row r="2832">
          <cell r="A2832" t="str">
            <v>18.27.085</v>
          </cell>
          <cell r="B2832" t="str">
            <v>FORNECIMENTO DE FIO DE COBRE NU, TEMPERA MEIO DURO, CLASSE 1A, SM-16MM2, PARA QUATRO LANCES DE REDE, INCLUSIVE ARMACAO SECUNDARIA B4, ISOLADORES, PARAFUSOS, BRACADEIRAS REDONDAS DE FERRO GALV. A FOGO, ANDAIME E INSTALACAO.</v>
          </cell>
          <cell r="C2832" t="str">
            <v>Un</v>
          </cell>
          <cell r="D2832">
            <v>945.12</v>
          </cell>
          <cell r="E2832">
            <v>727.02</v>
          </cell>
          <cell r="F2832" t="str">
            <v>EMLURB</v>
          </cell>
        </row>
        <row r="2833">
          <cell r="A2833" t="str">
            <v/>
          </cell>
        </row>
        <row r="2834">
          <cell r="A2834" t="str">
            <v>18.27.086</v>
          </cell>
          <cell r="B2834" t="str">
            <v>FORNECIMENTO DE FIO DE COBRE NU, TEMPERA MEIO DURO, CLASSE 1A, SM-16MM2, PARA UM LANCE DE REDE, INCLUSIVE ANDAIME E INSTALACAO.</v>
          </cell>
          <cell r="C2834" t="str">
            <v>Un</v>
          </cell>
          <cell r="D2834">
            <v>221.18</v>
          </cell>
          <cell r="E2834">
            <v>170.14</v>
          </cell>
          <cell r="F2834" t="str">
            <v>EMLURB</v>
          </cell>
        </row>
        <row r="2835">
          <cell r="A2835" t="str">
            <v/>
          </cell>
        </row>
        <row r="2836">
          <cell r="A2836" t="str">
            <v>18.27.087</v>
          </cell>
          <cell r="B2836" t="str">
            <v>FORNECIMENTO DE FIO DE COBRE NU, TEMPERA MEIO DURO, CLASSE 1A, SM-16MM2, PARA DOIS LANCES DE REDE, INCLUSIVE ANDAIME E INSTALACAO.</v>
          </cell>
          <cell r="C2836" t="str">
            <v>Un</v>
          </cell>
          <cell r="D2836">
            <v>420.19</v>
          </cell>
          <cell r="E2836">
            <v>323.23</v>
          </cell>
          <cell r="F2836" t="str">
            <v>EMLURB</v>
          </cell>
        </row>
        <row r="2837">
          <cell r="A2837" t="str">
            <v/>
          </cell>
        </row>
        <row r="2838">
          <cell r="A2838" t="str">
            <v>18.27.088</v>
          </cell>
          <cell r="B2838" t="str">
            <v>FORNECIMENTO DE FIO DE COBRE NU, TEMPERA MEIO DURO, CLASSE 1A, SM-16MM2, PARA TRES LANCES DE REDE, INCLUSIVE ANDAIME E INSTALACAO.</v>
          </cell>
          <cell r="C2838" t="str">
            <v>Un</v>
          </cell>
          <cell r="D2838">
            <v>630.95000000000005</v>
          </cell>
          <cell r="E2838">
            <v>485.35</v>
          </cell>
          <cell r="F2838" t="str">
            <v>EMLURB</v>
          </cell>
        </row>
        <row r="2839">
          <cell r="A2839" t="str">
            <v/>
          </cell>
        </row>
        <row r="2840">
          <cell r="A2840" t="str">
            <v>18.27.089</v>
          </cell>
          <cell r="B2840" t="str">
            <v>FORNECIMENTO DE FIO DE COBRE NU, TEMPERA MEIO DURO, CLASSE 1A, SM-16MM2, PARA QUATRO LANCES DE REDE, INCLUSIVE ANDAIME E INSTALACAO.</v>
          </cell>
          <cell r="C2840" t="str">
            <v>Un</v>
          </cell>
          <cell r="D2840">
            <v>829.97</v>
          </cell>
          <cell r="E2840">
            <v>638.44000000000005</v>
          </cell>
          <cell r="F2840" t="str">
            <v>EMLURB</v>
          </cell>
        </row>
        <row r="2841">
          <cell r="A2841" t="str">
            <v/>
          </cell>
        </row>
        <row r="2842">
          <cell r="A2842" t="str">
            <v>18.27.090</v>
          </cell>
          <cell r="B2842" t="str">
            <v>FORNECIMENTO DE CABO DE ALUMINIO COM ALMA DE ACO 10MM2 PARA UM LANCE DE REDE, INCLUSIVE ARMACAO SECUNDARIA B1, ISOLADOR, PARAFUSOS, BRACADEIRA REDONDA DE FERRO GALV. A FOGO, ANDAIME E INSTALACAO.</v>
          </cell>
          <cell r="C2842" t="str">
            <v>Un</v>
          </cell>
          <cell r="D2842">
            <v>176.11</v>
          </cell>
          <cell r="E2842">
            <v>135.47</v>
          </cell>
          <cell r="F2842" t="str">
            <v>EMLURB</v>
          </cell>
        </row>
        <row r="2843">
          <cell r="A2843" t="str">
            <v/>
          </cell>
        </row>
        <row r="2844">
          <cell r="A2844" t="str">
            <v>18.27.091</v>
          </cell>
          <cell r="B2844" t="str">
            <v>FORNECIMENTO DE CABO DE ALUMINIO COM ALMA DE AC0 10MM2 PARA DOIS LANCES DE REDE, INCLUSIVE ARMACAO SECUNDARIA B2, ISOLADORES, PARAFUSOS, BRACADEIRA REDONDA DE FERRO GALV. A FOGO, ANDAIME E INSTALACAO.</v>
          </cell>
          <cell r="C2844" t="str">
            <v>Un</v>
          </cell>
          <cell r="D2844">
            <v>289.3</v>
          </cell>
          <cell r="E2844">
            <v>222.54</v>
          </cell>
          <cell r="F2844" t="str">
            <v>EMLURB</v>
          </cell>
        </row>
        <row r="2845">
          <cell r="A2845" t="str">
            <v/>
          </cell>
        </row>
        <row r="2846">
          <cell r="A2846" t="str">
            <v>18.27.092</v>
          </cell>
          <cell r="B2846" t="str">
            <v>FORNECIMENTO DE CABO DE ALUMINIO COM ALMA DE ACO 10MM2 PARA TRES LANCES DE REDE, INCLUSIVE ARMACAO SECUNDARIA B3, ISOLADORES, PARAFUSOS, BRACADEIRAS REDONDAS DE FERRO GALV. A FOGO, ANDAIME E INSTALACAO.</v>
          </cell>
          <cell r="C2846" t="str">
            <v>Un</v>
          </cell>
          <cell r="D2846">
            <v>450.5</v>
          </cell>
          <cell r="E2846">
            <v>346.54</v>
          </cell>
          <cell r="F2846" t="str">
            <v>EMLURB</v>
          </cell>
        </row>
        <row r="2847">
          <cell r="A2847" t="str">
            <v/>
          </cell>
        </row>
        <row r="2848">
          <cell r="A2848" t="str">
            <v>18.27.093</v>
          </cell>
          <cell r="B2848" t="str">
            <v>FORNECIMENTO DE CABO DE ALUMINIO COM ALMA DE ACO 10MM2 PARA QUATRO LANCES DE REDE, INCLUSIVE ARMACAO SECUNDARIA B4, ISOLADORES, PARAFUSOS, BRACADEIRAS REDONDAS DE FERRO GALV. A FOGO, ANDAIME E INSTALACAO.</v>
          </cell>
          <cell r="C2848" t="str">
            <v>Un</v>
          </cell>
          <cell r="D2848">
            <v>565.04999999999995</v>
          </cell>
          <cell r="E2848">
            <v>434.66</v>
          </cell>
          <cell r="F2848" t="str">
            <v>EMLURB</v>
          </cell>
        </row>
        <row r="2849">
          <cell r="A2849" t="str">
            <v/>
          </cell>
        </row>
        <row r="2850">
          <cell r="A2850" t="str">
            <v>18.27.094</v>
          </cell>
          <cell r="B2850" t="str">
            <v>FORNECIMENTO DE CABO DE ALUMINIO COM ALMA DE ACO 10MM2 PARA UM LANCE DE REDE, INCLUSIVE ANDAIME E INSTALACAO.</v>
          </cell>
          <cell r="C2850" t="str">
            <v>Un</v>
          </cell>
          <cell r="D2850">
            <v>126.16</v>
          </cell>
          <cell r="E2850">
            <v>97.05</v>
          </cell>
          <cell r="F2850" t="str">
            <v>EMLURB</v>
          </cell>
        </row>
        <row r="2851">
          <cell r="A2851" t="str">
            <v/>
          </cell>
        </row>
        <row r="2852">
          <cell r="A2852" t="str">
            <v>18.27.095</v>
          </cell>
          <cell r="B2852" t="str">
            <v>FORNECIMENTO DE CABO DE ALUMINIO COM ALMA DE ACO 10MM2 PARA DOIS LANCES DE REDE,INCLUSIVE ANDAIME E INSTALACAO.</v>
          </cell>
          <cell r="C2852" t="str">
            <v>Un</v>
          </cell>
          <cell r="D2852">
            <v>230.16</v>
          </cell>
          <cell r="E2852">
            <v>177.05</v>
          </cell>
          <cell r="F2852" t="str">
            <v>EMLURB</v>
          </cell>
        </row>
        <row r="2853">
          <cell r="A2853" t="str">
            <v/>
          </cell>
        </row>
        <row r="2854">
          <cell r="A2854" t="str">
            <v>18.27.096</v>
          </cell>
          <cell r="B2854" t="str">
            <v>FORNECIMENTO DE CABO DE ALUMINIO COM ALMA DE ACO 10MM2 PARA TRES LANCES DE REDE, INCLUSIVE ANDAIME E INSTALACAO.</v>
          </cell>
          <cell r="C2854" t="str">
            <v>Un</v>
          </cell>
          <cell r="D2854">
            <v>345.9</v>
          </cell>
          <cell r="E2854">
            <v>266.08</v>
          </cell>
          <cell r="F2854" t="str">
            <v>EMLURB</v>
          </cell>
        </row>
        <row r="2855">
          <cell r="A2855" t="str">
            <v/>
          </cell>
        </row>
        <row r="2856">
          <cell r="A2856" t="str">
            <v>18.27.097</v>
          </cell>
          <cell r="B2856" t="str">
            <v>FORNECIMENTO DE CABO DE ALUMINIO COM ALMA DE ACO 10MM2 PARA QUATRO LANCES DE REDE, INCLUSIVE ANDAIME E INSTALACAO.</v>
          </cell>
          <cell r="C2856" t="str">
            <v>Un</v>
          </cell>
          <cell r="D2856">
            <v>449.9</v>
          </cell>
          <cell r="E2856">
            <v>346.08</v>
          </cell>
          <cell r="F2856" t="str">
            <v>EMLURB</v>
          </cell>
        </row>
        <row r="2857">
          <cell r="A2857" t="str">
            <v/>
          </cell>
        </row>
        <row r="2858">
          <cell r="A2858" t="str">
            <v>18.27.098</v>
          </cell>
          <cell r="B2858" t="str">
            <v>FORNECIMENTO DE CABO DE ALUMINIO COM ALMA DE ACO 16MM2 PARA UM LANCE DE REDE, INCLUSIVE ARMACAO SECUNDARIA B1, ISOLADOR, PARAFUSOS, BRACADEIRA REDONDA DE FERRO GALV. A FOGO, ANDAIME E INSTALACAO.</v>
          </cell>
          <cell r="C2858" t="str">
            <v>Un</v>
          </cell>
          <cell r="D2858">
            <v>204.64</v>
          </cell>
          <cell r="E2858">
            <v>157.41999999999999</v>
          </cell>
          <cell r="F2858" t="str">
            <v>EMLURB</v>
          </cell>
        </row>
        <row r="2859">
          <cell r="A2859" t="str">
            <v/>
          </cell>
        </row>
        <row r="2860">
          <cell r="A2860" t="str">
            <v>18.27.099</v>
          </cell>
          <cell r="B2860" t="str">
            <v>FORNECIMENTO DE CABO DE ALUMINIO COM ALMA DE ACO 16MM2 PARA DOIS LANCES DE REDE, INCLUSIVE ARMACAO SECUNDARIA B2, ISOLADORES, PARAFUSOS, BRACADEIRA REDONDA DE FERRO GALV. A FOGO, ANDAIME E INSTALACAO.</v>
          </cell>
          <cell r="C2860" t="str">
            <v>Un</v>
          </cell>
          <cell r="D2860">
            <v>346.37</v>
          </cell>
          <cell r="E2860">
            <v>266.44</v>
          </cell>
          <cell r="F2860" t="str">
            <v>EMLURB</v>
          </cell>
        </row>
        <row r="2861">
          <cell r="A2861" t="str">
            <v/>
          </cell>
        </row>
        <row r="2862">
          <cell r="A2862" t="str">
            <v>18.27.100</v>
          </cell>
          <cell r="B2862" t="str">
            <v>FORNECIMENTO DE CABO DE ALUMINIO COM ALMA DE ACO 16MM2 PARA TRES LANCES DE REDE, INCLUSIVE ARMACAO SECUNDARIA B3, ISOLADORES, PARAFUSOS, BRACADEIRAS REDONDAS DE FERRO GALV.A FOGO, ANDAIME E INSTALACAO.</v>
          </cell>
          <cell r="C2862" t="str">
            <v>Un</v>
          </cell>
          <cell r="D2862">
            <v>536.1</v>
          </cell>
          <cell r="E2862">
            <v>412.39</v>
          </cell>
          <cell r="F2862" t="str">
            <v>EMLURB</v>
          </cell>
        </row>
        <row r="2863">
          <cell r="A2863" t="str">
            <v/>
          </cell>
        </row>
        <row r="2864">
          <cell r="A2864" t="str">
            <v>18.27.101</v>
          </cell>
          <cell r="B2864" t="str">
            <v>FORNECIMENTO DE CABO DE ALUMINIO COM ALMA DE ACO 16MM2 PARA QUATRO LANCES DE REDE, INCLUSIVE ARMACAO SECUNDARIA B4, ISOLADORES, PARAFUSOS, BRACADEIRAS REDONDAS DE FERRO GALV. A FOGO, ANDAIME E INSTALACAO.</v>
          </cell>
          <cell r="C2864" t="str">
            <v>Un</v>
          </cell>
          <cell r="D2864">
            <v>679.19</v>
          </cell>
          <cell r="E2864">
            <v>522.46</v>
          </cell>
          <cell r="F2864" t="str">
            <v>EMLURB</v>
          </cell>
        </row>
        <row r="2865">
          <cell r="A2865" t="str">
            <v/>
          </cell>
        </row>
        <row r="2866">
          <cell r="A2866" t="str">
            <v>18.27.102</v>
          </cell>
          <cell r="B2866" t="str">
            <v>FORNECIMENTO DE CABO DE ALUMINIO COM ALMA DE ACO 16MM2 PARA UM LANCE DE REDE, INCLUSIVE ANDAIME E INSTALACAO.</v>
          </cell>
          <cell r="C2866" t="str">
            <v>Un</v>
          </cell>
          <cell r="D2866">
            <v>154.69999999999999</v>
          </cell>
          <cell r="E2866">
            <v>119</v>
          </cell>
          <cell r="F2866" t="str">
            <v>EMLURB</v>
          </cell>
        </row>
        <row r="2867">
          <cell r="A2867" t="str">
            <v/>
          </cell>
        </row>
        <row r="2868">
          <cell r="A2868" t="str">
            <v>18.27.103</v>
          </cell>
          <cell r="B2868" t="str">
            <v>FORNECIMENTO DE CABO DE ALUMINIO COM ALMA DE ACO 16MM2 PARA DOIS LANCES DE REDE, INCLUSIVE ANDAIME E INSTALACAO.</v>
          </cell>
          <cell r="C2868" t="str">
            <v>Un</v>
          </cell>
          <cell r="D2868">
            <v>287.23</v>
          </cell>
          <cell r="E2868">
            <v>220.95</v>
          </cell>
          <cell r="F2868" t="str">
            <v>EMLURB</v>
          </cell>
        </row>
        <row r="2869">
          <cell r="A2869" t="str">
            <v/>
          </cell>
        </row>
        <row r="2870">
          <cell r="A2870" t="str">
            <v>18.27.104</v>
          </cell>
          <cell r="B2870" t="str">
            <v>FORNECIMENTO DE CABO DE ALUMINIO COM ALMA DE ACO 16MM2 PARA TRES LANCES DE REDE, INCLUSIVE ANDAIME E INSTALACAO.</v>
          </cell>
          <cell r="C2870" t="str">
            <v>Un</v>
          </cell>
          <cell r="D2870">
            <v>431.5</v>
          </cell>
          <cell r="E2870">
            <v>331.93</v>
          </cell>
          <cell r="F2870" t="str">
            <v>EMLURB</v>
          </cell>
        </row>
        <row r="2871">
          <cell r="A2871" t="str">
            <v/>
          </cell>
        </row>
        <row r="2872">
          <cell r="A2872" t="str">
            <v>18.27.105</v>
          </cell>
          <cell r="B2872" t="str">
            <v>FORNECIMENTO DE CABO DE ALUMINIO COM ALMA DE ACO 16MM2 PARA QUATRO LANCES DE REDE, INCLUSIVE ANDAIME E INSTALACAO.</v>
          </cell>
          <cell r="C2872" t="str">
            <v>Un</v>
          </cell>
          <cell r="D2872">
            <v>564.04</v>
          </cell>
          <cell r="E2872">
            <v>433.88</v>
          </cell>
          <cell r="F2872" t="str">
            <v>EMLURB</v>
          </cell>
        </row>
        <row r="2873">
          <cell r="A2873" t="str">
            <v/>
          </cell>
        </row>
        <row r="2874">
          <cell r="A2874" t="str">
            <v>18.27.106</v>
          </cell>
          <cell r="B2874" t="str">
            <v>FORNECIMENTO DE CABO DE COBRE, ENCORDOAMENTO CLASSE 2, ISOLAMENTO DE PVC 70 C, TIPO BWF 750V. FOREPLAST OU SIMILAR, SM-6MM2, PARA UM LANCE DE REDE, INCLUSIVE ARMACAO SECUNDARIA B1, ISOLADOR, PARAFUSOS, BRACADEIRA REDONDA DE FERRO GALV. A FOGO, ANDAIME E I</v>
          </cell>
          <cell r="C2874" t="str">
            <v>Un</v>
          </cell>
          <cell r="D2874">
            <v>218.36</v>
          </cell>
          <cell r="E2874">
            <v>167.97</v>
          </cell>
          <cell r="F2874" t="str">
            <v>EMLURB</v>
          </cell>
        </row>
        <row r="2875">
          <cell r="A2875" t="str">
            <v/>
          </cell>
        </row>
        <row r="2876">
          <cell r="A2876" t="str">
            <v>18.27.107</v>
          </cell>
          <cell r="B2876" t="str">
            <v>FORNECIMENTO DE CABO DE COBRE, ENCORDOAMENTO CLASSE 2, ISOLAMENTO DE PVC 70 C, TIPO BWF, 750V, FOREPLAST OU SIMILAR, SM-6MM2, PARA DOIS LANCES DE REDE, INCLUSIVE ARMACAO SECUNDARIA B2,ISOLADORES, PARAFUSOS, BRACADEIRA REDONDA DE FERRO GALV. A FOGO, ANDAIM</v>
          </cell>
          <cell r="C2876" t="str">
            <v>Un</v>
          </cell>
          <cell r="D2876">
            <v>373.8</v>
          </cell>
          <cell r="E2876">
            <v>287.54000000000002</v>
          </cell>
          <cell r="F2876" t="str">
            <v>EMLURB</v>
          </cell>
        </row>
        <row r="2877">
          <cell r="A2877" t="str">
            <v/>
          </cell>
        </row>
        <row r="2878">
          <cell r="A2878" t="str">
            <v>18.27.108</v>
          </cell>
          <cell r="B2878" t="str">
            <v>FORNECIMENTO DE CABO DE COBRE, ENCORDOAMENTO CLASSE 2, ISOLAMENTO DE PVC 70 C, TIPO BWF, 750V, FOREPLAST OU SIMILAR, SM-6MM2, PARA TRES LANCES DE REDE, INCLUSIVE ARMACAO SECUNDARIA B3, ISOLADORES, PARAFUSOS, BRACADEIRAS REDONDAS DE FERRO GALV.A FOGO,ANDAI</v>
          </cell>
          <cell r="C2878" t="str">
            <v>Un</v>
          </cell>
          <cell r="D2878">
            <v>577.25</v>
          </cell>
          <cell r="E2878">
            <v>444.04</v>
          </cell>
          <cell r="F2878" t="str">
            <v>EMLURB</v>
          </cell>
        </row>
        <row r="2879">
          <cell r="A2879" t="str">
            <v/>
          </cell>
        </row>
        <row r="2880">
          <cell r="A2880" t="str">
            <v>18.27.109</v>
          </cell>
          <cell r="B2880" t="str">
            <v>FORNECIMENTO DE CABO DE COBRE, ENCORDOAMENTO CLASSE 2, ISOLAMENTO DE PVC 70 C, TIPO BWF, 750V, FOREPLAST OU SIMILAR, SM-6MM2, PARA QUATRO LANCES DE REDE, INCLUSIVE ARMACAO SECUNDARIA B4, ISOLADORES, PARAFUSOS, BRACADEIRAS REDONDAS DE FERRO GALV.A FOGO,AND</v>
          </cell>
          <cell r="C2880" t="str">
            <v>Un</v>
          </cell>
          <cell r="D2880">
            <v>734.05</v>
          </cell>
          <cell r="E2880">
            <v>564.66</v>
          </cell>
          <cell r="F2880" t="str">
            <v>EMLURB</v>
          </cell>
        </row>
        <row r="2881">
          <cell r="A2881" t="str">
            <v/>
          </cell>
        </row>
        <row r="2882">
          <cell r="A2882" t="str">
            <v>18.27.110</v>
          </cell>
          <cell r="B2882" t="str">
            <v>FORNECIMENTO DE CABO DE COBRE, ENCORDOAMENTO CLASSE 2, ISOLAMENTO DE PVC 70 C, TIPO BWF, 750V, FOREPLAST OU SIMILAR, SM-6MM2, PARA UM LANCE DE REDE, INCLUSIVE ANDAIME E INSTALACAO.</v>
          </cell>
          <cell r="C2882" t="str">
            <v>Un</v>
          </cell>
          <cell r="D2882">
            <v>168.41</v>
          </cell>
          <cell r="E2882">
            <v>129.55000000000001</v>
          </cell>
          <cell r="F2882" t="str">
            <v>EMLURB</v>
          </cell>
        </row>
        <row r="2883">
          <cell r="A2883" t="str">
            <v/>
          </cell>
        </row>
        <row r="2884">
          <cell r="A2884" t="str">
            <v>18.27.111</v>
          </cell>
          <cell r="B2884" t="str">
            <v>FORNECIMENTO DE CABO DE COBRE, ENCORDOAMENTO CLASSE 2, ISOLAMENTO DE PVC 70 C, TIPO BWF, 750V, FOREPLAST OU SIMILAR, SM-6MM2, PARA DOIS LANCES DE REDE, INCLUSIVE ANDAIME E INSTALACAO.</v>
          </cell>
          <cell r="C2884" t="str">
            <v>Un</v>
          </cell>
          <cell r="D2884">
            <v>314.66000000000003</v>
          </cell>
          <cell r="E2884">
            <v>242.05</v>
          </cell>
          <cell r="F2884" t="str">
            <v>EMLURB</v>
          </cell>
        </row>
        <row r="2885">
          <cell r="A2885" t="str">
            <v/>
          </cell>
        </row>
        <row r="2886">
          <cell r="A2886" t="str">
            <v>18.27.112</v>
          </cell>
          <cell r="B2886" t="str">
            <v>FORNECIMENTO DE CABO DE COBRE, ENCORDOAMENTO CLASSE 2, ISOLAMENTO DE PVC 70 C, TIPO BWF, 750V, FOREPLAST OU SIMILAR, SM-6MM2, PARA TRES LANCES DE REDE, INCLUSIVE ANDAIME E INSTALACAO.</v>
          </cell>
          <cell r="C2886" t="str">
            <v>Un</v>
          </cell>
          <cell r="D2886">
            <v>472.65</v>
          </cell>
          <cell r="E2886">
            <v>363.58</v>
          </cell>
          <cell r="F2886" t="str">
            <v>EMLURB</v>
          </cell>
        </row>
        <row r="2887">
          <cell r="A2887" t="str">
            <v/>
          </cell>
        </row>
        <row r="2888">
          <cell r="A2888" t="str">
            <v>18.27.113</v>
          </cell>
          <cell r="B2888" t="str">
            <v>FORNECIMENTO DE CABO DE COBRE, ENCORDOAMENTO CLASSE 2, ISOLAMENTO DE PVC 70 C, TIPO BWF, 750V, FOREPLAST OU SIMILAR, SM-6MM2, PARA QUATRO LANCES DE REDE,INCLUSIVE ANDAIME E INSTALACAO.</v>
          </cell>
          <cell r="C2888" t="str">
            <v>Un</v>
          </cell>
          <cell r="D2888">
            <v>618.9</v>
          </cell>
          <cell r="E2888">
            <v>476.08</v>
          </cell>
          <cell r="F2888" t="str">
            <v>EMLURB</v>
          </cell>
        </row>
        <row r="2889">
          <cell r="A2889" t="str">
            <v/>
          </cell>
        </row>
        <row r="2890">
          <cell r="A2890" t="str">
            <v>18.27.114</v>
          </cell>
          <cell r="B2890" t="str">
            <v>FORNECIMENTO DE CABO DE COBRE, ENCORDOAMENTO CLASSE 2, ISOLAMENTO DE PVC 70 C, TIPO BWF, 750V, FOREPLAST OU SIMILAR, SM-10MM2, PARA UM LANCE DE REDE,INCLUSIVE ARMACAO SECUNDARIA B1, ISOLADOR,PARAFUSOS, BRACADEIRA REDONDA DE FERRO GALV. A FOGO, ANDAIME E I</v>
          </cell>
          <cell r="C2890" t="str">
            <v>Un</v>
          </cell>
          <cell r="D2890">
            <v>384.5</v>
          </cell>
          <cell r="E2890">
            <v>295.77</v>
          </cell>
          <cell r="F2890" t="str">
            <v>EMLURB</v>
          </cell>
        </row>
        <row r="2891">
          <cell r="A2891" t="str">
            <v/>
          </cell>
        </row>
        <row r="2892">
          <cell r="A2892" t="str">
            <v>18.27.115</v>
          </cell>
          <cell r="B2892" t="str">
            <v>FORNECIMENTO DE CABO DE COBRE, ENCORDOAMENTO CLASSE 2, ISOLAMENTO DE PVC 70 C, TIPO BWF, 750V, FOREPLAST OU SIMILAR, SM-10MM2, PARA DOIS LANCES DE REDE, INCLUSIVE ARMACAO SECUNDARIA B2, ISOLADORES,PARAFUSOS, BRACADEIRAS REDONDAS DE FERRO GALV. A FOGO, AND</v>
          </cell>
          <cell r="C2892" t="str">
            <v>Un</v>
          </cell>
          <cell r="D2892">
            <v>706.08</v>
          </cell>
          <cell r="E2892">
            <v>543.14</v>
          </cell>
          <cell r="F2892" t="str">
            <v>EMLURB</v>
          </cell>
        </row>
        <row r="2893">
          <cell r="A2893" t="str">
            <v/>
          </cell>
        </row>
        <row r="2894">
          <cell r="A2894" t="str">
            <v>18.27.116</v>
          </cell>
          <cell r="B2894" t="str">
            <v>FORNECIMENTO DE CABO DE COBRE, ENCORDOAMENTO CLASSE 2, ISOLAMENTO DE PVC 70 C, TIPO BWF, 750V, FOREPLAST OU SIMILAR, SM-10MM2, PARA TRES LANCES DE REDE, INCLUSIVE ARMACAO SECUNDARIA B3, ISOLADORES,PARAFUSOS, BRACADEIRAS REDONDAS DE FERRO GALV.A FOGO,ANDAI</v>
          </cell>
          <cell r="C2894" t="str">
            <v>Un</v>
          </cell>
          <cell r="D2894">
            <v>1075.67</v>
          </cell>
          <cell r="E2894">
            <v>827.44</v>
          </cell>
          <cell r="F2894" t="str">
            <v>EMLURB</v>
          </cell>
        </row>
        <row r="2895">
          <cell r="A2895" t="str">
            <v/>
          </cell>
        </row>
        <row r="2896">
          <cell r="A2896" t="str">
            <v>18.27.117</v>
          </cell>
          <cell r="B2896" t="str">
            <v>FORNECIMENTO DE CABO DE COBRE, ENCORDOAMENTO CLASSE 2, ISOLAMENTO DE PVC 70 C, TIPO BWF, 750V, FOREPLAST OU SIMILAR, SM-10MM2, PARA QUATRO LANCES DE REDE, INCLUSIVE ARMACAO SECUNDARIA B4, ISOLADORES,PARAFUSOS,BRACADEIRAS REDONDAS DE F.GALV. A FOGO, ANDAIM</v>
          </cell>
          <cell r="C2896" t="str">
            <v>Un</v>
          </cell>
          <cell r="D2896">
            <v>1398.61</v>
          </cell>
          <cell r="E2896">
            <v>1075.8599999999999</v>
          </cell>
          <cell r="F2896" t="str">
            <v>EMLURB</v>
          </cell>
        </row>
        <row r="2897">
          <cell r="A2897" t="str">
            <v/>
          </cell>
        </row>
        <row r="2898">
          <cell r="A2898" t="str">
            <v>18.27.118</v>
          </cell>
          <cell r="B2898" t="str">
            <v>FORNECIMENTO DE CABO DE COBRE, ENCORDOAMENTO CLASSE 2, ISOLAMENTO DE PVC 70 C, TIPO BWF, 750V, FOREPLAST OU SIMILAR, SM-10MM2, PARA UM LANCE DE REDE, INCLUSIVE ANDAIME E INSTALACAO.</v>
          </cell>
          <cell r="C2898" t="str">
            <v>Un</v>
          </cell>
          <cell r="D2898">
            <v>346.29</v>
          </cell>
          <cell r="E2898">
            <v>266.38</v>
          </cell>
          <cell r="F2898" t="str">
            <v>EMLURB</v>
          </cell>
        </row>
        <row r="2899">
          <cell r="A2899" t="str">
            <v/>
          </cell>
        </row>
        <row r="2900">
          <cell r="A2900" t="str">
            <v>18.27.119</v>
          </cell>
          <cell r="B2900" t="str">
            <v>FORNECIMENTO DE CABO DE COBRE, ENCORDOAMENTO CLASSE 2, ISOLAMENTO DE PVC 70 C, TIPO BWF, 750V, FOREPLAST OU SIMILAR, SM-10MM2, PARA DOIS LANCES DE REDE, INCLUSIVE ANDAIME E INSTALACAO.</v>
          </cell>
          <cell r="C2900" t="str">
            <v>Un</v>
          </cell>
          <cell r="D2900">
            <v>646.94000000000005</v>
          </cell>
          <cell r="E2900">
            <v>497.65</v>
          </cell>
          <cell r="F2900" t="str">
            <v>EMLURB</v>
          </cell>
        </row>
        <row r="2901">
          <cell r="A2901" t="str">
            <v/>
          </cell>
        </row>
        <row r="2902">
          <cell r="A2902" t="str">
            <v>18.27.120</v>
          </cell>
          <cell r="B2902" t="str">
            <v>FORNECIMENTO DE CABO DE COBRE, ENCORDOAMENTO CLASSE 2, ISOLAMENTO DE PVC 70 C, TIPO BWF, 750V, FOREPLAST OU SIMILAR, SM-10MM2, PARA TRES LANCES DE REDE, INCLUSIVE ANDAIME E INSTALACAO.</v>
          </cell>
          <cell r="C2902" t="str">
            <v>Un</v>
          </cell>
          <cell r="D2902">
            <v>971.07</v>
          </cell>
          <cell r="E2902">
            <v>746.98</v>
          </cell>
          <cell r="F2902" t="str">
            <v>EMLURB</v>
          </cell>
        </row>
        <row r="2903">
          <cell r="A2903" t="str">
            <v/>
          </cell>
        </row>
        <row r="2904">
          <cell r="A2904" t="str">
            <v>18.27.121</v>
          </cell>
          <cell r="B2904" t="str">
            <v>FORNECIMENTO DE CABO DE COBRE, ENCORDOAMENTO CLASSE 2, ISOLAMENTO DE PVC 70 C, TIPO BWF, 750V, FOREPLAST OU SIMILAR, SM-10MM2, PARA QUATRO LANCES DE REDE,INCLUSIVE ANDAIME E INSTALACAO.</v>
          </cell>
          <cell r="C2904" t="str">
            <v>Un</v>
          </cell>
          <cell r="D2904">
            <v>1283.46</v>
          </cell>
          <cell r="E2904">
            <v>987.28</v>
          </cell>
          <cell r="F2904" t="str">
            <v>EMLURB</v>
          </cell>
        </row>
        <row r="2905">
          <cell r="A2905" t="str">
            <v/>
          </cell>
        </row>
        <row r="2906">
          <cell r="A2906" t="str">
            <v>18.27.122</v>
          </cell>
          <cell r="B2906"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06" t="str">
            <v>Un</v>
          </cell>
          <cell r="D2906">
            <v>528.99</v>
          </cell>
          <cell r="E2906">
            <v>406.92</v>
          </cell>
          <cell r="F2906" t="str">
            <v>EMLURB</v>
          </cell>
        </row>
        <row r="2907">
          <cell r="A2907" t="str">
            <v/>
          </cell>
        </row>
        <row r="2908">
          <cell r="A2908" t="str">
            <v>18.27.123</v>
          </cell>
          <cell r="B2908" t="str">
            <v>FORNECIMENTO DE CABO DE COBRE, ENCORDOAMENTO CLASSE 2, ISOLAMENTO DE PVC 70 C, TIPO BWF, 750V, FOREPLAST OU SIMILAR, SM-16MM2, PARA DOIS LANCES DE REDE, INCLUSIVE ARMACAO SECUNDARIA B2, ISOLADORES, PARAFUSOS, BRACADEIRAS REDONDAS DE FERRO GALV. A FOGO, AN</v>
          </cell>
          <cell r="C2908" t="str">
            <v>Un</v>
          </cell>
          <cell r="D2908">
            <v>995.07</v>
          </cell>
          <cell r="E2908">
            <v>765.44</v>
          </cell>
          <cell r="F2908" t="str">
            <v>EMLURB</v>
          </cell>
        </row>
        <row r="2909">
          <cell r="A2909" t="str">
            <v/>
          </cell>
        </row>
        <row r="2910">
          <cell r="A2910" t="str">
            <v>18.27.124</v>
          </cell>
          <cell r="B2910" t="str">
            <v>FORNECIMENTO DE CABO DE COBRE, ENCORDOAMENTO CLASSE 2, ISOLAMENTO DE PVC 70 C, TIPO BWF, 750V, FOREPLAST OU SIMILAR, SM-16MM2, PARA TRES LANCES DE REDE, INCLUSIVE ARMACAO SECUNDARIA B3, ISOLADORES, PARFUSOS, BRACADEIRAS REDONDAS DE FERRO GALV. A FOGO, AND</v>
          </cell>
          <cell r="C2910" t="str">
            <v>Un</v>
          </cell>
          <cell r="D2910">
            <v>1509.15</v>
          </cell>
          <cell r="E2910">
            <v>1160.8900000000001</v>
          </cell>
          <cell r="F2910" t="str">
            <v>EMLURB</v>
          </cell>
        </row>
        <row r="2911">
          <cell r="A2911" t="str">
            <v/>
          </cell>
        </row>
        <row r="2912">
          <cell r="A2912" t="str">
            <v>18.27.125</v>
          </cell>
          <cell r="B2912"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12" t="str">
            <v>Un</v>
          </cell>
          <cell r="D2912">
            <v>1976.59</v>
          </cell>
          <cell r="E2912">
            <v>1520.46</v>
          </cell>
          <cell r="F2912" t="str">
            <v>EMLURB</v>
          </cell>
        </row>
        <row r="2913">
          <cell r="A2913" t="str">
            <v/>
          </cell>
        </row>
        <row r="2914">
          <cell r="A2914" t="str">
            <v>18.27.126</v>
          </cell>
          <cell r="B2914" t="str">
            <v>FORNECIMENTO DE CABO DE COBRE, ENCORDOAMENTO CLASSE 2, ISOLAMENTO DE PVC 70 C, TIPO BWF, 750V, FOREPLAST OU SIMILAR, SM-16MM2, PARA UM LANCE DE REDE, INCLUSIVE ANDAIME E INSTALACAO.</v>
          </cell>
          <cell r="C2914" t="str">
            <v>Un</v>
          </cell>
          <cell r="D2914">
            <v>479.05</v>
          </cell>
          <cell r="E2914">
            <v>368.5</v>
          </cell>
          <cell r="F2914" t="str">
            <v>EMLURB</v>
          </cell>
        </row>
        <row r="2915">
          <cell r="A2915" t="str">
            <v/>
          </cell>
        </row>
        <row r="2916">
          <cell r="A2916" t="str">
            <v>18.27.127</v>
          </cell>
          <cell r="B2916" t="str">
            <v>FORNECIMENTO DE CABO DE COBRE, ENCORDOAMENTO CLASSE 2, ISOLAMENTO DE PVC 70 C, TIPO BWF, 750V, FOREPLAST OU SIMILAR, SM-16MM2, PARA DOIS LANCES DE REDE, INCLUSIVE ANDAIME E INSTALACAO.</v>
          </cell>
          <cell r="C2916" t="str">
            <v>Un</v>
          </cell>
          <cell r="D2916">
            <v>935.93</v>
          </cell>
          <cell r="E2916">
            <v>719.95</v>
          </cell>
          <cell r="F2916" t="str">
            <v>EMLURB</v>
          </cell>
        </row>
        <row r="2917">
          <cell r="A2917" t="str">
            <v/>
          </cell>
        </row>
        <row r="2918">
          <cell r="A2918" t="str">
            <v>18.27.128</v>
          </cell>
          <cell r="B2918" t="str">
            <v>FORNECIMENTO DE CABO DE COBRE, ENCORDOAMENTO CLASSE 2, ISOLAMENTO DE PVC 70 C, TIPO BWF, 750V, FOREPLAST OU SIMILAR, SM-16MM2, PARA TRES LANCES DE REDE, INCLUSIVE ANDAIME E INSTALACAO.</v>
          </cell>
          <cell r="C2918" t="str">
            <v>Un</v>
          </cell>
          <cell r="D2918">
            <v>1404.55</v>
          </cell>
          <cell r="E2918">
            <v>1080.43</v>
          </cell>
          <cell r="F2918" t="str">
            <v>EMLURB</v>
          </cell>
        </row>
        <row r="2919">
          <cell r="A2919" t="str">
            <v/>
          </cell>
        </row>
        <row r="2920">
          <cell r="A2920" t="str">
            <v>18.27.129</v>
          </cell>
          <cell r="B2920" t="str">
            <v>FORNECIMENTO DE CABO DE COBRE, ENCORDOAMENTO CLASSE 2, ISOLAMENTO DE PVC 70 C, TIPO BWF, 750V, FOREPLAST OU SIMILAR, SM-16MM2, PARA QUATRO LANCES DE REDE,INCLUSIVE ANDAIME E INSTALACAO.</v>
          </cell>
          <cell r="C2920" t="str">
            <v>Un</v>
          </cell>
          <cell r="D2920">
            <v>1861.44</v>
          </cell>
          <cell r="E2920">
            <v>1431.88</v>
          </cell>
          <cell r="F2920" t="str">
            <v>EMLURB</v>
          </cell>
        </row>
        <row r="2921">
          <cell r="A2921" t="str">
            <v/>
          </cell>
        </row>
        <row r="2922">
          <cell r="A2922" t="str">
            <v>18.27.130</v>
          </cell>
          <cell r="B2922"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22" t="str">
            <v>Un</v>
          </cell>
          <cell r="D2922">
            <v>801.02</v>
          </cell>
          <cell r="E2922">
            <v>616.16999999999996</v>
          </cell>
          <cell r="F2922" t="str">
            <v>EMLURB</v>
          </cell>
        </row>
        <row r="2923">
          <cell r="A2923" t="str">
            <v/>
          </cell>
        </row>
        <row r="2924">
          <cell r="A2924" t="str">
            <v>18.27.131</v>
          </cell>
          <cell r="B2924" t="str">
            <v>FORNECIMENTO DE CABO DE COBRE, ENCORDOAMENTO CLASSE 2, ISOLAMENTO DE PVC 70 C, TIPO BWF, 750V, FOREPLAST OU SIMILAR, SM-25MM2, PARA DOIS LANCES DE REDE, INCLUSIVE ARMACAO SECUNDARIA B2,ISOLADORES,PARAFUSOS, BRACADEIRAS REDONDAS DE FERRO GALV.A FOGO, ANDAI</v>
          </cell>
          <cell r="C2924" t="str">
            <v>Un</v>
          </cell>
          <cell r="D2924">
            <v>1539.12</v>
          </cell>
          <cell r="E2924">
            <v>1183.94</v>
          </cell>
          <cell r="F2924" t="str">
            <v>EMLURB</v>
          </cell>
        </row>
        <row r="2925">
          <cell r="A2925" t="str">
            <v/>
          </cell>
        </row>
        <row r="2926">
          <cell r="A2926" t="str">
            <v>18.27.132</v>
          </cell>
          <cell r="B2926" t="str">
            <v>FORNECIMENTO DE CABO DE COBRE, ENCORDOAMENTO CLASSE 2, ISOLAMENTO DE PVC 70 C, TIPO BWF, 750V, FOREPLAST OU SIMILAR, SM-25MM2, PARA TRES LANCES DE REDE, INCLUSIVE ARMACAO SECUNDARIA B3,ISOLADORES,PARAFUSOS, BRACADEIRAS REDONDAS DE FERRO GALV. A FOGO, ANDA</v>
          </cell>
          <cell r="C2926" t="str">
            <v>Un</v>
          </cell>
          <cell r="D2926">
            <v>2325.23</v>
          </cell>
          <cell r="E2926">
            <v>1788.64</v>
          </cell>
          <cell r="F2926" t="str">
            <v>EMLURB</v>
          </cell>
        </row>
        <row r="2927">
          <cell r="A2927" t="str">
            <v/>
          </cell>
        </row>
        <row r="2928">
          <cell r="A2928" t="str">
            <v>18.27.133</v>
          </cell>
          <cell r="B2928"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28" t="str">
            <v>Un</v>
          </cell>
          <cell r="D2928">
            <v>3064.69</v>
          </cell>
          <cell r="E2928">
            <v>2357.46</v>
          </cell>
          <cell r="F2928" t="str">
            <v>EMLURB</v>
          </cell>
        </row>
        <row r="2929">
          <cell r="A2929" t="str">
            <v/>
          </cell>
        </row>
        <row r="2930">
          <cell r="A2930" t="str">
            <v>18.27.134</v>
          </cell>
          <cell r="B2930" t="str">
            <v>FORNECIMENTO DE CABO DE COBRE, ENCORDOAMENTO CLASSE 2, ISOLAMENTO DE PVC 70 C, TIPO BWF, 750V, FOREPLAST OU SIMILAR, SM-25MM2, PARA UM LANCE DE REDE, INCLUSIVE ANDAIME E INSTALACAO.</v>
          </cell>
          <cell r="C2930" t="str">
            <v>Un</v>
          </cell>
          <cell r="D2930">
            <v>751.07</v>
          </cell>
          <cell r="E2930">
            <v>577.75</v>
          </cell>
          <cell r="F2930" t="str">
            <v>EMLURB</v>
          </cell>
        </row>
        <row r="2931">
          <cell r="A2931" t="str">
            <v/>
          </cell>
        </row>
        <row r="2932">
          <cell r="A2932" t="str">
            <v>18.27.135</v>
          </cell>
          <cell r="B2932" t="str">
            <v>FORNECIMENTO DE CABO DE COBRE, ENCORDOAMENTO CLASSE 2, ISOLAMENTO DE PVC 70 C, TIPO BWF, 750V, FOREPLAST OU SIMILAR, SM-25MM2, PARA DOIS LANCES DE REDE, INCLUSIVE ANDAIME E INSTALACAO.</v>
          </cell>
          <cell r="C2932" t="str">
            <v>Un</v>
          </cell>
          <cell r="D2932">
            <v>1479.98</v>
          </cell>
          <cell r="E2932">
            <v>1138.45</v>
          </cell>
          <cell r="F2932" t="str">
            <v>EMLURB</v>
          </cell>
        </row>
        <row r="2933">
          <cell r="A2933" t="str">
            <v/>
          </cell>
        </row>
        <row r="2934">
          <cell r="A2934" t="str">
            <v>18.27.136</v>
          </cell>
          <cell r="B2934" t="str">
            <v>FORNECIMENTO DE CABO DE COBRE, ENCORDOAMENTO CLASSE 2, ISOLAMENTO DE PVC 70 C, TIPO BWF, 750V, FOREPLAST OU SIMILAR, SM-25MM2, PARA TRES LANCES DE REDE, INCLUSIVE ANDAIME E INSTALACAO.</v>
          </cell>
          <cell r="C2934" t="str">
            <v>Un</v>
          </cell>
          <cell r="D2934">
            <v>2220.63</v>
          </cell>
          <cell r="E2934">
            <v>1708.18</v>
          </cell>
          <cell r="F2934" t="str">
            <v>EMLURB</v>
          </cell>
        </row>
        <row r="2935">
          <cell r="A2935" t="str">
            <v/>
          </cell>
        </row>
        <row r="2936">
          <cell r="A2936" t="str">
            <v>18.27.137</v>
          </cell>
          <cell r="B2936" t="str">
            <v>FORNECIMENTO DE CABO DE COBRE, ENCORDOAMENTO CLASSE 2, ISOLAMENTO DE PVC 70 C, TIPO BWF, 750V, FOREPLAST OU SIMILAR, SM-25MM2, PARA QUATRO LANCES DE REDE,INCLUSIVE ANDAIME E INSTALACAO.</v>
          </cell>
          <cell r="C2936" t="str">
            <v>Un</v>
          </cell>
          <cell r="D2936">
            <v>2949.54</v>
          </cell>
          <cell r="E2936">
            <v>2268.88</v>
          </cell>
          <cell r="F2936" t="str">
            <v>EMLURB</v>
          </cell>
        </row>
        <row r="2937">
          <cell r="A2937" t="str">
            <v/>
          </cell>
        </row>
        <row r="2938">
          <cell r="A2938" t="str">
            <v>18.28.010</v>
          </cell>
          <cell r="B2938" t="str">
            <v>MANUTENCAO DE LUMINARIA DE UMA PETALA COM UMA LAMPADA A VAPOR DE SODIO DE 250 W, INCLUSIVE FORNECIMENTO E SUBSTITUICAO DE UMA LAMPADA E UM REATOR DE ALTO FATOR DE POTENCIA EM POSTE DE ATE 17M.</v>
          </cell>
          <cell r="C2938" t="str">
            <v>UD</v>
          </cell>
          <cell r="D2938">
            <v>301.76</v>
          </cell>
          <cell r="E2938">
            <v>232.13</v>
          </cell>
          <cell r="F2938" t="str">
            <v>EMLURB</v>
          </cell>
        </row>
        <row r="2939">
          <cell r="A2939" t="str">
            <v/>
          </cell>
        </row>
        <row r="2940">
          <cell r="A2940" t="str">
            <v>18.28.011</v>
          </cell>
          <cell r="B2940" t="str">
            <v>MANUTENCAO DE LUMINARIA DE UMA PETALA COM DUAS LAMPADAS A VAPOR DE SODIO DE 250W,INCLUSIVE FORNECIMENTO E SUBSTITUICAO DE DUAS LAMPADAS E DOIS REATORES DE ALTO FATOR DE POTENCIA EM POSTE DE ATE 17M.</v>
          </cell>
          <cell r="C2940" t="str">
            <v>UD</v>
          </cell>
          <cell r="D2940">
            <v>538.33000000000004</v>
          </cell>
          <cell r="E2940">
            <v>414.1</v>
          </cell>
          <cell r="F2940" t="str">
            <v>EMLURB</v>
          </cell>
        </row>
        <row r="2941">
          <cell r="A2941" t="str">
            <v/>
          </cell>
        </row>
        <row r="2942">
          <cell r="A2942" t="str">
            <v>18.28.012</v>
          </cell>
          <cell r="B2942" t="str">
            <v>MANUTENCAO DE LUMINARIA DE UMA PETALA COM TRES LAMPADAS A VAPOR DE SODIO DE 250W, INCLUSIVE FORNECIMENTO E SUBSTITUICAO DE TRES LAMPADAS E TRES REATORES DE ALTO FATOR DE POTENCIA EM POSTE DE ATE 17M.</v>
          </cell>
          <cell r="C2942" t="str">
            <v>UD</v>
          </cell>
          <cell r="D2942">
            <v>774.89</v>
          </cell>
          <cell r="E2942">
            <v>596.07000000000005</v>
          </cell>
          <cell r="F2942" t="str">
            <v>EMLURB</v>
          </cell>
        </row>
        <row r="2943">
          <cell r="A2943" t="str">
            <v/>
          </cell>
        </row>
        <row r="2944">
          <cell r="A2944" t="str">
            <v>18.28.013</v>
          </cell>
          <cell r="B2944" t="str">
            <v>MANUTENCAO DE LUMINARIA DE UMA PETALA COM QUATRO LAMPADAS A VAPOR DE SODIO DE 250W, INCLUSIVE FORNECIMENTO E SUBSTITUICAO DAS LAMPADAS REATORES, IGNITORES E CAPACITORES EM POSTE DE ATE 17M.</v>
          </cell>
          <cell r="C2944" t="str">
            <v>UD</v>
          </cell>
          <cell r="D2944">
            <v>1011.45</v>
          </cell>
          <cell r="E2944">
            <v>778.04</v>
          </cell>
          <cell r="F2944" t="str">
            <v>EMLURB</v>
          </cell>
        </row>
        <row r="2945">
          <cell r="A2945" t="str">
            <v/>
          </cell>
        </row>
        <row r="2946">
          <cell r="A2946" t="str">
            <v>18.28.014</v>
          </cell>
          <cell r="B2946" t="str">
            <v>MANUTENCAO DE LUMINARIA DE DUAS PETALAS COM QUATRO LAMPADAS A VAPOR DE SODIO DE 250W,(SENDO DUAS LAMPADAS POR PETALA),INCLUSIVE FORNECIMENTO E SUBSTITUICAO DAS LAMPADAS,REATORES, IGNITORES E CAPACITORES EM POSTE DE ATE 17M.</v>
          </cell>
          <cell r="C2946" t="str">
            <v>UD</v>
          </cell>
          <cell r="D2946">
            <v>1011.45</v>
          </cell>
          <cell r="E2946">
            <v>778.04</v>
          </cell>
          <cell r="F2946" t="str">
            <v>EMLURB</v>
          </cell>
        </row>
        <row r="2947">
          <cell r="A2947" t="str">
            <v/>
          </cell>
        </row>
        <row r="2948">
          <cell r="A2948" t="str">
            <v>18.28.015</v>
          </cell>
          <cell r="B2948" t="str">
            <v>MANUTENCAO DE LUMINARIA DE TRES PETALAS COM SEIS LAMPADAS A VAPOR DE SODIO DE 250W, SENDO DUAS LAMPADAS POR PETALA, INCLUSIVE FORNECIMENTO E SUBSTITUICAO DAS LAMPADAS, REATORES, IGNITORES E CAPACITORES EM POSTE DE ATE 17M.</v>
          </cell>
          <cell r="C2948" t="str">
            <v>Un</v>
          </cell>
          <cell r="D2948">
            <v>1484.57</v>
          </cell>
          <cell r="E2948">
            <v>1141.98</v>
          </cell>
          <cell r="F2948" t="str">
            <v>EMLURB</v>
          </cell>
        </row>
        <row r="2949">
          <cell r="A2949" t="str">
            <v/>
          </cell>
        </row>
        <row r="2950">
          <cell r="A2950" t="str">
            <v>18.28.016</v>
          </cell>
          <cell r="B2950" t="str">
            <v>MANUTENCAO DE LUMINARIA DE UMA PETALA COM UMA LAMPADA A VAPOR DE SODIO DE 400W, INCLUSIVE FORNECIMENTO E SUBSTITUICAO DA LAMPADA,REATOR IGNITOR E CAPACITOR EM POSTE DE ATE 23M.</v>
          </cell>
          <cell r="C2950" t="str">
            <v>UD</v>
          </cell>
          <cell r="D2950">
            <v>350.51</v>
          </cell>
          <cell r="E2950">
            <v>269.63</v>
          </cell>
          <cell r="F2950" t="str">
            <v>EMLURB</v>
          </cell>
        </row>
        <row r="2951">
          <cell r="A2951" t="str">
            <v/>
          </cell>
        </row>
        <row r="2952">
          <cell r="A2952" t="str">
            <v>18.28.017</v>
          </cell>
          <cell r="B2952" t="str">
            <v>MANUTENCAO DE LUMINARIA DE UMA PETALA COM DUAS LAMPADAS A VAPOR DE SODIO DE 400W, INCLUSIVE FORNECIMENTO E SUBSTITUICAO DAS LAMPADAS, REATORES, IGNITORES E CAPACITORES EM POSTE DE ATE 23M.</v>
          </cell>
          <cell r="C2952" t="str">
            <v>UD</v>
          </cell>
          <cell r="D2952">
            <v>635.83000000000004</v>
          </cell>
          <cell r="E2952">
            <v>489.1</v>
          </cell>
          <cell r="F2952" t="str">
            <v>EMLURB</v>
          </cell>
        </row>
        <row r="2953">
          <cell r="A2953" t="str">
            <v/>
          </cell>
        </row>
        <row r="2954">
          <cell r="A2954" t="str">
            <v>18.28.018</v>
          </cell>
          <cell r="B2954" t="str">
            <v>MANUTENCAO DE LUMINARIA DE UMA PETALA COM TRES LAMPADAS A VAPOR DE SODIO DE 400W, INCLUSIVE FORNECIMENTO E SUBSTITUICAO DE TRES LAMPADAS E TRES REATORES ALTO FATOR DE POTENCIA EM POSTE DE ATE 23M.</v>
          </cell>
          <cell r="C2954" t="str">
            <v>UD</v>
          </cell>
          <cell r="D2954">
            <v>921.14</v>
          </cell>
          <cell r="E2954">
            <v>708.57</v>
          </cell>
          <cell r="F2954" t="str">
            <v>EMLURB</v>
          </cell>
        </row>
        <row r="2955">
          <cell r="A2955" t="str">
            <v/>
          </cell>
        </row>
        <row r="2956">
          <cell r="A2956" t="str">
            <v>18.28.019</v>
          </cell>
          <cell r="B2956" t="str">
            <v>MANUTENCAO DE LUMINARIA DE UMA PETALA COM QUATRO LAMPADAS A VAPOR DE SODIO DE 400W, INCLUSIVE FORNECIMENTO E SUBSTITUICAO DAS LAMPADAS REATORES, IGNITORES E CAPACITORES EM POSTE DE ATE 23M.</v>
          </cell>
          <cell r="C2956" t="str">
            <v>UD</v>
          </cell>
          <cell r="D2956">
            <v>1206.45</v>
          </cell>
          <cell r="E2956">
            <v>928.04</v>
          </cell>
          <cell r="F2956" t="str">
            <v>EMLURB</v>
          </cell>
        </row>
        <row r="2957">
          <cell r="A2957" t="str">
            <v/>
          </cell>
        </row>
        <row r="2958">
          <cell r="A2958" t="str">
            <v>18.28.020</v>
          </cell>
          <cell r="B2958" t="str">
            <v>MANUTENCAO DE LUMINARIA DE DUAS PETALAS COM QUATRO LAMPADAS A VAPOR DE SODIO DE 400W, SENDO DUAS LAMPADAS POR PETALA, INCLUSIVE FORNECIMENTO E SUBSTUICAO DE QUATRO LAMPADAS E QUATRO REATORES DE ALTO FATOR DE POTENCIA EM POSTE DE ATE 23M.</v>
          </cell>
          <cell r="C2958" t="str">
            <v>UD</v>
          </cell>
          <cell r="D2958">
            <v>1206.45</v>
          </cell>
          <cell r="E2958">
            <v>928.04</v>
          </cell>
          <cell r="F2958" t="str">
            <v>EMLURB</v>
          </cell>
        </row>
        <row r="2959">
          <cell r="A2959" t="str">
            <v/>
          </cell>
        </row>
        <row r="2960">
          <cell r="A2960" t="str">
            <v>18.28.021</v>
          </cell>
          <cell r="B2960" t="str">
            <v>MANUTENCAO DE LUMINARIA DE TRES PETALAS COM SEIS LAMPADAS A VAPOR DE SODIO DE 400W, SENDO DUAS LAMPADAS POR PETALA,INCLUSIVE FORNECIMENTO E SUBSTITUICAO DE SEIS LAMPADAS E SEIS REATORES DE ALTO FATOR DE POTENCIA EM POSTE DE ATE 23M.</v>
          </cell>
          <cell r="C2960" t="str">
            <v>UD</v>
          </cell>
          <cell r="D2960">
            <v>1777.07</v>
          </cell>
          <cell r="E2960">
            <v>1366.98</v>
          </cell>
          <cell r="F2960" t="str">
            <v>EMLURB</v>
          </cell>
        </row>
        <row r="2961">
          <cell r="A2961" t="str">
            <v/>
          </cell>
        </row>
        <row r="2962">
          <cell r="A2962" t="str">
            <v>18.28.022</v>
          </cell>
          <cell r="B2962" t="str">
            <v>MANUTENCAO DE LUMINARIA DE UMA PETALA COM UMA LAMPADA A VAPOR METALICO DE 250W, INCLUSIVE FORNECIMENTO E SUBSTITUICAO DAS LAMPADAS, REATORES, IGNITORES E CAPACITORES EM POSTE DE ATE 17M.</v>
          </cell>
          <cell r="C2962" t="str">
            <v>UD</v>
          </cell>
          <cell r="D2962">
            <v>362.54</v>
          </cell>
          <cell r="E2962">
            <v>278.88</v>
          </cell>
          <cell r="F2962" t="str">
            <v>EMLURB</v>
          </cell>
        </row>
        <row r="2963">
          <cell r="A2963" t="str">
            <v/>
          </cell>
        </row>
        <row r="2964">
          <cell r="A2964" t="str">
            <v>18.28.023</v>
          </cell>
          <cell r="B2964" t="str">
            <v>MANUTENCAO DE LUMINARIA DE UMA PETALA COM DUAS LAMPADAS A VAPOR METALICO DE 250W, INCLUSIVE FORNECIMENTO E SUBSTITUICAO DAS LAMPADAS, REATORES, IGNITORES E CAPACITORES EM POSTE DE ATE 17M.</v>
          </cell>
          <cell r="C2964" t="str">
            <v>UD</v>
          </cell>
          <cell r="D2964">
            <v>659.88</v>
          </cell>
          <cell r="E2964">
            <v>507.6</v>
          </cell>
          <cell r="F2964" t="str">
            <v>EMLURB</v>
          </cell>
        </row>
        <row r="2965">
          <cell r="A2965" t="str">
            <v/>
          </cell>
        </row>
        <row r="2966">
          <cell r="A2966" t="str">
            <v>18.28.024</v>
          </cell>
          <cell r="B2966" t="str">
            <v>MANUTENCAO DE LUMINARIA DE UMA PETALA COM TRES LAMPADAS A VAPOR METALICO DE 250W, INCLUSIVE FORNECIMENTO E SUBSTITUICAO DE TRES LAMPADAS E TRES REATORES DE ALTO FATOR DE POTENCIA EM POSTE DE ATE 17M.</v>
          </cell>
          <cell r="C2966" t="str">
            <v>UD</v>
          </cell>
          <cell r="D2966">
            <v>957.21</v>
          </cell>
          <cell r="E2966">
            <v>736.32</v>
          </cell>
          <cell r="F2966" t="str">
            <v>EMLURB</v>
          </cell>
        </row>
        <row r="2967">
          <cell r="A2967" t="str">
            <v/>
          </cell>
        </row>
        <row r="2968">
          <cell r="A2968" t="str">
            <v>18.28.025</v>
          </cell>
          <cell r="B2968" t="str">
            <v>MANUTENCAO DE LUMINARIA DE UMA PETALA COM QUATRO LAMPADAS A VAPOR METALICO DE 250W, INCLUSIVE FORNECIMENTO E SUBSTITUICAO DAS LAMPADAS REATORES, IGNITORES E CAPACITORES EM POSTE DE ATE 17M.</v>
          </cell>
          <cell r="C2968" t="str">
            <v>UD</v>
          </cell>
          <cell r="D2968">
            <v>1254.55</v>
          </cell>
          <cell r="E2968">
            <v>965.04</v>
          </cell>
          <cell r="F2968" t="str">
            <v>EMLURB</v>
          </cell>
        </row>
        <row r="2969">
          <cell r="A2969" t="str">
            <v/>
          </cell>
        </row>
        <row r="2970">
          <cell r="A2970" t="str">
            <v>18.28.026</v>
          </cell>
          <cell r="B2970" t="str">
            <v>MANUTENCAO DE LUMINARIA DE UMA PETALA COM UMA LAMPADA A VAPOR METALICO DE 400W, INCLUSIVE FORNECIMENTO E SUBSTITUICAO DE UMA LAMPADA E UM REATOR DE ALTO FATOR DE POTENCIA EM POSTE DE ATE 23M.</v>
          </cell>
          <cell r="C2970" t="str">
            <v>UD</v>
          </cell>
          <cell r="D2970">
            <v>411.61</v>
          </cell>
          <cell r="E2970">
            <v>316.63</v>
          </cell>
          <cell r="F2970" t="str">
            <v>EMLURB</v>
          </cell>
        </row>
        <row r="2971">
          <cell r="A2971" t="str">
            <v/>
          </cell>
        </row>
        <row r="2972">
          <cell r="A2972" t="str">
            <v>18.28.027</v>
          </cell>
          <cell r="B2972" t="str">
            <v>MANUTENCAO DE LUMINARIA DE UMA PETALA COM DUAS LAMPADAS A VAPOR METALICO DE 400W, INCLUSIVE FORNECIMENTO E SUBSTITUICAO DAS LAMPADAS, REATORES, IGNITORES E CAPACITORES EM POSTE DE ATE 23M.</v>
          </cell>
          <cell r="C2972" t="str">
            <v>UD</v>
          </cell>
          <cell r="D2972">
            <v>758.03</v>
          </cell>
          <cell r="E2972">
            <v>583.1</v>
          </cell>
          <cell r="F2972" t="str">
            <v>EMLURB</v>
          </cell>
        </row>
        <row r="2973">
          <cell r="A2973" t="str">
            <v/>
          </cell>
        </row>
        <row r="2974">
          <cell r="A2974" t="str">
            <v>18.28.028</v>
          </cell>
          <cell r="B2974" t="str">
            <v>MANUTENCAO DE LUMINARIA DE UMA PETALA COM TRES LAMPADAS A VAPOR METALICO DE 400W, INCLUSIVE FORNECIMENTO E SUBSTITUICAO DE TRES LAMPADAS E TRES REATORES DE ALTO FATOR DE POTENCIA EM POSTE DE ATE 23M.</v>
          </cell>
          <cell r="C2974" t="str">
            <v>UD</v>
          </cell>
          <cell r="D2974">
            <v>1104.44</v>
          </cell>
          <cell r="E2974">
            <v>849.57</v>
          </cell>
          <cell r="F2974" t="str">
            <v>EMLURB</v>
          </cell>
        </row>
        <row r="2975">
          <cell r="A2975" t="str">
            <v/>
          </cell>
        </row>
        <row r="2976">
          <cell r="A2976" t="str">
            <v>18.28.029</v>
          </cell>
          <cell r="B2976" t="str">
            <v>MANUTENCAO DE LUMINARIA DE UMA PETALA COM QUATRO LAMPADAS A VAPOR METALICO DE 400W,INCLUSIVE FORNECIMENTO E SUBSTITUICAO DAS LAMPADAS, REATORES, IGNITORES E CAPACITORES EM POSTE DE ATE 23M.</v>
          </cell>
          <cell r="C2976" t="str">
            <v>UD</v>
          </cell>
          <cell r="D2976">
            <v>1450.85</v>
          </cell>
          <cell r="E2976">
            <v>1116.04</v>
          </cell>
          <cell r="F2976" t="str">
            <v>EMLURB</v>
          </cell>
        </row>
        <row r="2977">
          <cell r="A2977" t="str">
            <v/>
          </cell>
        </row>
        <row r="2978">
          <cell r="A2978" t="str">
            <v>18.28.100</v>
          </cell>
          <cell r="B2978" t="str">
            <v>FORNECIMENTO DE NUCLEO DE FERRO FUNDIDO, PARA UMA LUMINARIA TIPO PETALA, EM POSTE DE ATE 23M, INCLUSIVE INSTALACAO.</v>
          </cell>
          <cell r="C2978" t="str">
            <v>UD</v>
          </cell>
          <cell r="D2978">
            <v>177</v>
          </cell>
          <cell r="E2978">
            <v>136.16</v>
          </cell>
          <cell r="F2978" t="str">
            <v>EMLURB</v>
          </cell>
        </row>
        <row r="2979">
          <cell r="A2979" t="str">
            <v/>
          </cell>
        </row>
        <row r="2980">
          <cell r="A2980" t="str">
            <v>18.28.101</v>
          </cell>
          <cell r="B2980" t="str">
            <v>FORNECIMENTO DE NUCLEO DE FERRO FUNDIDO PARA DUAS LUMINARIAS TIPO PETALA EM POSTE DE ATE 23M, INCLUSIVE INSTALACAO.</v>
          </cell>
          <cell r="C2980" t="str">
            <v>UD</v>
          </cell>
          <cell r="D2980">
            <v>221.2</v>
          </cell>
          <cell r="E2980">
            <v>170.16</v>
          </cell>
          <cell r="F2980" t="str">
            <v>EMLURB</v>
          </cell>
        </row>
        <row r="2981">
          <cell r="A2981" t="str">
            <v/>
          </cell>
        </row>
        <row r="2982">
          <cell r="A2982" t="str">
            <v>18.28.102</v>
          </cell>
          <cell r="B2982" t="str">
            <v>FORNECIMENTO DE NUCLEO DE FERRO FUNDIDO PARA TRES LUMINARIAS TIPO PETALA EM POSTE DE ATE 23M, INCLUSIVE INSTALACAO.</v>
          </cell>
          <cell r="C2982" t="str">
            <v>UD</v>
          </cell>
          <cell r="D2982">
            <v>234.2</v>
          </cell>
          <cell r="E2982">
            <v>180.16</v>
          </cell>
          <cell r="F2982" t="str">
            <v>EMLURB</v>
          </cell>
        </row>
        <row r="2983">
          <cell r="A2983" t="str">
            <v/>
          </cell>
        </row>
        <row r="2984">
          <cell r="A2984" t="str">
            <v>18.28.110</v>
          </cell>
          <cell r="B2984" t="str">
            <v>FORNECIMENTO E SUBSTITUICAO DE BANDEJA EM ALUMINIO FUNDIDO PARA LUMINARIA DE UMA PETALA EM POSTE DE ATE 23M.</v>
          </cell>
          <cell r="C2984" t="str">
            <v>UD</v>
          </cell>
          <cell r="D2984">
            <v>127.6</v>
          </cell>
          <cell r="E2984">
            <v>98.16</v>
          </cell>
          <cell r="F2984" t="str">
            <v>EMLURB</v>
          </cell>
        </row>
        <row r="2985">
          <cell r="A2985" t="str">
            <v/>
          </cell>
        </row>
        <row r="2986">
          <cell r="A2986" t="str">
            <v>18.28.111</v>
          </cell>
          <cell r="B2986" t="str">
            <v>FORNECIMENTO E SUBSTITUICAO DE BANDEJA EM ALUMINIO FUNDIDO PARA LUMINARIA COM DUAS PETALAS EM POSTE DE ATE 23M.</v>
          </cell>
          <cell r="C2986" t="str">
            <v>UD</v>
          </cell>
          <cell r="D2986">
            <v>190</v>
          </cell>
          <cell r="E2986">
            <v>146.16</v>
          </cell>
          <cell r="F2986" t="str">
            <v>EMLURB</v>
          </cell>
        </row>
        <row r="2987">
          <cell r="A2987" t="str">
            <v/>
          </cell>
        </row>
        <row r="2988">
          <cell r="A2988" t="str">
            <v>18.28.112</v>
          </cell>
          <cell r="B2988" t="str">
            <v>FORNECIMENTO E SUBSTITUICAO DE BANDEJA EM ALUMINIO FUNDIDO PARA LUMINARIA DE TRES PETALAS EM POSTE DE ATE 23M.</v>
          </cell>
          <cell r="C2988" t="str">
            <v>UD</v>
          </cell>
          <cell r="D2988">
            <v>252.4</v>
          </cell>
          <cell r="E2988">
            <v>194.16</v>
          </cell>
          <cell r="F2988" t="str">
            <v>EMLURB</v>
          </cell>
        </row>
        <row r="2989">
          <cell r="A2989" t="str">
            <v/>
          </cell>
        </row>
        <row r="2990">
          <cell r="A2990" t="str">
            <v>18.28.120</v>
          </cell>
          <cell r="B2990" t="str">
            <v>FORNECIMENTO E SUBSTITUICAO DE BANDEJA EM ALUMINIO FUNDIDO PARA LUMINARIA DE UMA PETALA EM POSTE DE ATE 17M, INCLUSIVE REATOR UI VS 25OW, IGNITOR E CAPACITOR.</v>
          </cell>
          <cell r="C2990" t="str">
            <v>UD</v>
          </cell>
          <cell r="D2990">
            <v>279.66000000000003</v>
          </cell>
          <cell r="E2990">
            <v>215.13</v>
          </cell>
          <cell r="F2990" t="str">
            <v>EMLURB</v>
          </cell>
        </row>
        <row r="2991">
          <cell r="A2991" t="str">
            <v/>
          </cell>
        </row>
        <row r="2992">
          <cell r="A2992" t="str">
            <v>18.28.121</v>
          </cell>
          <cell r="B2992" t="str">
            <v>FORNECIMENTO E SUBSTITUICAO DE BANDEJA EM ALUMINIO FUNDIDO PARA LUMINARIA DE DUAS PETALAS EM POSTE DE 17M, INCLUSIVE REATORES UI VS 25OW IGNITORES E CAPACITORES.</v>
          </cell>
          <cell r="C2992" t="str">
            <v>UD</v>
          </cell>
          <cell r="D2992">
            <v>494.13</v>
          </cell>
          <cell r="E2992">
            <v>380.1</v>
          </cell>
          <cell r="F2992" t="str">
            <v>EMLURB</v>
          </cell>
        </row>
        <row r="2993">
          <cell r="A2993" t="str">
            <v/>
          </cell>
        </row>
        <row r="2994">
          <cell r="A2994" t="str">
            <v>18.28.122</v>
          </cell>
          <cell r="B2994" t="str">
            <v>FORNECIMENTO E SUBSTITUICAO DE BANDEJA EM ALUMINIO FUNDIDO PARA LUMINARIA DE TRES PETALAS EM POSTE DE ATE 23M, INCLUSIVE REATORES UI VS 250W, IGNITORES E CAPACITORES.</v>
          </cell>
          <cell r="C2994" t="str">
            <v>UD</v>
          </cell>
          <cell r="D2994">
            <v>708.59</v>
          </cell>
          <cell r="E2994">
            <v>545.07000000000005</v>
          </cell>
          <cell r="F2994" t="str">
            <v>EMLURB</v>
          </cell>
        </row>
        <row r="2995">
          <cell r="A2995" t="str">
            <v/>
          </cell>
        </row>
        <row r="2996">
          <cell r="A2996" t="str">
            <v>18.28.123</v>
          </cell>
          <cell r="B2996" t="str">
            <v>FORNECIMENTO E SUBSTITUICAO DE BANDEJA EM ALUMINIO FUNDIDO PARA LUMINARIA DE UMA PETALA EM POSTE DE ATE 23M, INCLUSIVE REATOR UI VS 400W IGNITOR E CAPACITOR.</v>
          </cell>
          <cell r="C2996" t="str">
            <v>UD</v>
          </cell>
          <cell r="D2996">
            <v>315.41000000000003</v>
          </cell>
          <cell r="E2996">
            <v>242.63</v>
          </cell>
          <cell r="F2996" t="str">
            <v>EMLURB</v>
          </cell>
        </row>
        <row r="2997">
          <cell r="A2997" t="str">
            <v/>
          </cell>
        </row>
        <row r="2998">
          <cell r="A2998" t="str">
            <v>18.28.124</v>
          </cell>
          <cell r="B2998" t="str">
            <v>FORNECIMENTO E SUBSTITUICAO DE BANDEJA EM ALUMINIO FUNDIDO PARA LUMINARIA DE DUAS PETALAS EM POSTE DE ATE 23M, INCLUSIVE REATORES UI VS DE 400W, IGNITORES E CAPACITORES.</v>
          </cell>
          <cell r="C2998" t="str">
            <v>UD</v>
          </cell>
          <cell r="D2998">
            <v>565.63</v>
          </cell>
          <cell r="E2998">
            <v>435.1</v>
          </cell>
          <cell r="F2998" t="str">
            <v>EMLURB</v>
          </cell>
        </row>
        <row r="2999">
          <cell r="A2999" t="str">
            <v/>
          </cell>
        </row>
        <row r="3000">
          <cell r="A3000" t="str">
            <v>18.28.125</v>
          </cell>
          <cell r="B3000" t="str">
            <v>FORNECIMENTO E SUBSTITUICAO DE BANDEJA EM ALUMINIO FUNDIDO PARA LUMINARIA DE TRES PETALAS EM POSTE DE 23M, INCLUSIVE REATORES UI VS 400W IGNITORES E CAPACITORES.</v>
          </cell>
          <cell r="C3000" t="str">
            <v>UD</v>
          </cell>
          <cell r="D3000">
            <v>815.84</v>
          </cell>
          <cell r="E3000">
            <v>627.57000000000005</v>
          </cell>
          <cell r="F3000" t="str">
            <v>EMLURB</v>
          </cell>
        </row>
        <row r="3001">
          <cell r="A3001" t="str">
            <v/>
          </cell>
        </row>
        <row r="3002">
          <cell r="A3002" t="str">
            <v>18.28.126</v>
          </cell>
          <cell r="B3002" t="str">
            <v>FORNECIMENTO E SUBSTITUICAO DE BANDEJA EM ALUMINIO FUNDIDO PARA LUMINARIA DE UMA PETALA, EM POSTE DE ATE 17M, INCLUSIVE REATOR UI VAPOR METALICO DE 250W, IGNITOR E CAPACITOR.</v>
          </cell>
          <cell r="C3002" t="str">
            <v>UD</v>
          </cell>
          <cell r="D3002">
            <v>301.44</v>
          </cell>
          <cell r="E3002">
            <v>231.88</v>
          </cell>
          <cell r="F3002" t="str">
            <v>EMLURB</v>
          </cell>
        </row>
        <row r="3003">
          <cell r="A3003" t="str">
            <v/>
          </cell>
        </row>
        <row r="3004">
          <cell r="A3004" t="str">
            <v>18.28.127</v>
          </cell>
          <cell r="B3004" t="str">
            <v>FORNECIMENTO E SUBSTITUICAO DE BANDEJA EM ALUMINIO FUNDIDO PARA LUMINARIA DE DUAS PETALAS EM POSTE DE ATE 17M, INCLUSIVE REATORES UI VAPOR METALICO DE 250W, IGNITORES E CAPACITORES</v>
          </cell>
          <cell r="C3004" t="str">
            <v>UD</v>
          </cell>
          <cell r="D3004">
            <v>537.67999999999995</v>
          </cell>
          <cell r="E3004">
            <v>413.6</v>
          </cell>
          <cell r="F3004" t="str">
            <v>EMLURB</v>
          </cell>
        </row>
        <row r="3005">
          <cell r="A3005" t="str">
            <v/>
          </cell>
        </row>
        <row r="3006">
          <cell r="A3006" t="str">
            <v>18.28.128</v>
          </cell>
          <cell r="B3006" t="str">
            <v>FORNECIMENTO E SUBSTITUICAO DE BANDEJA EM ALUMINIO FUNDIDO PARA LUMINARIA DE TRES PETALAS EM POSTE DE ATE 17M, INCLUSIVE REATORES UI VAPOR METALICO DE 250W, IGNITORES E CAPACITORES.</v>
          </cell>
          <cell r="C3006" t="str">
            <v>UD</v>
          </cell>
          <cell r="D3006">
            <v>773.91</v>
          </cell>
          <cell r="E3006">
            <v>595.32000000000005</v>
          </cell>
          <cell r="F3006" t="str">
            <v>EMLURB</v>
          </cell>
        </row>
        <row r="3007">
          <cell r="A3007" t="str">
            <v/>
          </cell>
        </row>
        <row r="3008">
          <cell r="A3008" t="str">
            <v>18.28.129</v>
          </cell>
          <cell r="B3008" t="str">
            <v>FORNECIMENTO E SUBSTITUICAO DE BANDEJA EM ALUMINIO FUNDIDO PARA LUMINARIA DE UMA PETALA EM POSTE DE ATE 23M, INCLUSIVE REATOR UI VAPOR METALICO DE 400W, IGNITOR E CAPACITOR.</v>
          </cell>
          <cell r="C3008" t="str">
            <v>UD</v>
          </cell>
          <cell r="D3008">
            <v>321.91000000000003</v>
          </cell>
          <cell r="E3008">
            <v>247.63</v>
          </cell>
          <cell r="F3008" t="str">
            <v>EMLURB</v>
          </cell>
        </row>
        <row r="3009">
          <cell r="A3009" t="str">
            <v/>
          </cell>
        </row>
        <row r="3010">
          <cell r="A3010" t="str">
            <v>18.28.130</v>
          </cell>
          <cell r="B3010" t="str">
            <v>FORNECIMENTO E SUBSTITUICAO DE BANDEJA EM ALUMINIO FUNDIDO PARA LUMINARIA DE DUAS PETALAS EM POSTE DE ATE 23M, INCLUSIVE REATORES UI VAPOR METALICO DE 400W, IGNITORES E CAPACITORES.</v>
          </cell>
          <cell r="C3010" t="str">
            <v>UD</v>
          </cell>
          <cell r="D3010">
            <v>578.63</v>
          </cell>
          <cell r="E3010">
            <v>445.1</v>
          </cell>
          <cell r="F3010" t="str">
            <v>EMLURB</v>
          </cell>
        </row>
        <row r="3011">
          <cell r="A3011" t="str">
            <v/>
          </cell>
        </row>
        <row r="3012">
          <cell r="A3012" t="str">
            <v>18.28.131</v>
          </cell>
          <cell r="B3012" t="str">
            <v>FORNECIMENTO E SUBSTITUICAO DE BANDEJA EM ALUMINIO FUNDIDO PARA LUMINARIA DE TRES PETALAS EM POSTE DE ATE 23M, INCLUSIVE REATORES UI VAPOR METALICO DE 400W, IGNITORES E CAPACITORES.</v>
          </cell>
          <cell r="C3012" t="str">
            <v>UD</v>
          </cell>
          <cell r="D3012">
            <v>835.34</v>
          </cell>
          <cell r="E3012">
            <v>642.57000000000005</v>
          </cell>
          <cell r="F3012" t="str">
            <v>EMLURB</v>
          </cell>
        </row>
        <row r="3013">
          <cell r="A3013" t="str">
            <v/>
          </cell>
        </row>
        <row r="3014">
          <cell r="A3014" t="str">
            <v>18.28.132</v>
          </cell>
          <cell r="B3014" t="str">
            <v>FORNECIMENTO E SUBSTITUICAO DE REATOR UI VAPOR DE SODIO DE 250W, IGNITOR E CAPACITOR PARA LUMINARIA COM UMA PETALA EM POSTE DE 17M.</v>
          </cell>
          <cell r="C3014" t="str">
            <v>UD</v>
          </cell>
          <cell r="D3014">
            <v>217.26</v>
          </cell>
          <cell r="E3014">
            <v>167.13</v>
          </cell>
          <cell r="F3014" t="str">
            <v>EMLURB</v>
          </cell>
        </row>
        <row r="3015">
          <cell r="A3015" t="str">
            <v/>
          </cell>
        </row>
        <row r="3016">
          <cell r="A3016" t="str">
            <v>18.28.133</v>
          </cell>
          <cell r="B3016" t="str">
            <v>FORNECIMENTO E SUBSTITUICAO DE REATORES UI VAPOR DE SODIO DE 250W,IGNITORES E CAPACITORES PARA LUMINARIA COM DUAS PETALAS EM POSTE DE ATE 17M.</v>
          </cell>
          <cell r="C3016" t="str">
            <v>UD</v>
          </cell>
          <cell r="D3016">
            <v>369.33</v>
          </cell>
          <cell r="E3016">
            <v>284.10000000000002</v>
          </cell>
          <cell r="F3016" t="str">
            <v>EMLURB</v>
          </cell>
        </row>
        <row r="3017">
          <cell r="A3017" t="str">
            <v/>
          </cell>
        </row>
        <row r="3018">
          <cell r="A3018" t="str">
            <v>18.28.134</v>
          </cell>
          <cell r="B3018" t="str">
            <v>FORNECIMENTO E SUBSTITUICAO DE REATORES UI VAPOR DE SODIO DE 250W, IGNITORES E CAPACITORES PARA LUMINARIA COM TRES PETALAS EM POSTE DE ATE 17M.</v>
          </cell>
          <cell r="C3018" t="str">
            <v>UD</v>
          </cell>
          <cell r="D3018">
            <v>521.39</v>
          </cell>
          <cell r="E3018">
            <v>401.07</v>
          </cell>
          <cell r="F3018" t="str">
            <v>EMLURB</v>
          </cell>
        </row>
        <row r="3019">
          <cell r="A3019" t="str">
            <v/>
          </cell>
        </row>
        <row r="3020">
          <cell r="A3020" t="str">
            <v>18.28.135</v>
          </cell>
          <cell r="B3020" t="str">
            <v>FORNECIMENTO E SUBSTITUICAO DE REATOR UI VAPOR DE SODIO DE 400W, IGNITOR E CAPACITOR PARA LUMINARIA DE UMA PETALA EM POSTE DE ATE 23M.</v>
          </cell>
          <cell r="C3020" t="str">
            <v>UD</v>
          </cell>
          <cell r="D3020">
            <v>253.01</v>
          </cell>
          <cell r="E3020">
            <v>194.63</v>
          </cell>
          <cell r="F3020" t="str">
            <v>EMLURB</v>
          </cell>
        </row>
        <row r="3021">
          <cell r="A3021" t="str">
            <v/>
          </cell>
        </row>
        <row r="3022">
          <cell r="A3022" t="str">
            <v>18.28.136</v>
          </cell>
          <cell r="B3022" t="str">
            <v>FORNECIMENTO E SUBSTITUICAO DE REATORES UI VAPOR DE SODIO DE 400W, IGNITORES E CAPACITORES PARA LUMINARIA COM DUAS PETALAS EM POSTE DE ATE 23M.</v>
          </cell>
          <cell r="C3022" t="str">
            <v>UD</v>
          </cell>
          <cell r="D3022">
            <v>440.83</v>
          </cell>
          <cell r="E3022">
            <v>339.1</v>
          </cell>
          <cell r="F3022" t="str">
            <v>EMLURB</v>
          </cell>
        </row>
        <row r="3023">
          <cell r="A3023" t="str">
            <v/>
          </cell>
        </row>
        <row r="3024">
          <cell r="A3024" t="str">
            <v>18.28.137</v>
          </cell>
          <cell r="B3024" t="str">
            <v>FORNECIMENTO E SUBSTITUICAO DE REATORES UI VAPOR DE SODIO DE 400W, IGNITORES E CAPACITORES PARA LUMINARIA COM TRES PETALAS EM POSTE DE ATE 23M.</v>
          </cell>
          <cell r="C3024" t="str">
            <v>UD</v>
          </cell>
          <cell r="D3024">
            <v>628.64</v>
          </cell>
          <cell r="E3024">
            <v>483.57</v>
          </cell>
          <cell r="F3024" t="str">
            <v>EMLURB</v>
          </cell>
        </row>
        <row r="3025">
          <cell r="A3025" t="str">
            <v/>
          </cell>
        </row>
        <row r="3026">
          <cell r="A3026" t="str">
            <v>18.28.138</v>
          </cell>
          <cell r="B3026" t="str">
            <v>FORNECIMENTO E SUBSTITUICAO DE REATOR UI VAPOR METALICO DE 250W, IGNITOR E CAPACITOR PARA LUMINARIA COM UMA PETALA, EM POSTE DE ATE 17M.</v>
          </cell>
          <cell r="C3026" t="str">
            <v>UD</v>
          </cell>
          <cell r="D3026">
            <v>239.04</v>
          </cell>
          <cell r="E3026">
            <v>183.88</v>
          </cell>
          <cell r="F3026" t="str">
            <v>EMLURB</v>
          </cell>
        </row>
        <row r="3027">
          <cell r="A3027" t="str">
            <v/>
          </cell>
        </row>
        <row r="3028">
          <cell r="A3028" t="str">
            <v>18.28.139</v>
          </cell>
          <cell r="B3028" t="str">
            <v>FORNECIMENTO E SUBSTITUICAO DE REATORES UI VAPOR METALICO 250W, IGNITORES E CAPACITORES PARA LUMINARIA COM DUAS PETALAS, EM POSTE DE ATE 17M.</v>
          </cell>
          <cell r="C3028" t="str">
            <v>UD</v>
          </cell>
          <cell r="D3028">
            <v>412.88</v>
          </cell>
          <cell r="E3028">
            <v>317.60000000000002</v>
          </cell>
          <cell r="F3028" t="str">
            <v>EMLURB</v>
          </cell>
        </row>
        <row r="3029">
          <cell r="A3029" t="str">
            <v/>
          </cell>
        </row>
        <row r="3030">
          <cell r="A3030" t="str">
            <v>18.28.140</v>
          </cell>
          <cell r="B3030" t="str">
            <v>FORNECIMENTO E SUBSTITUICAO DE REATORES UI VAPOR METALICO DE 250W, IGNITORES E CAPACITORES PARA LUMINARIA COM TRES PETALAS, EM POSTE DE ATE 17M.</v>
          </cell>
          <cell r="C3030" t="str">
            <v>UD</v>
          </cell>
          <cell r="D3030">
            <v>586.71</v>
          </cell>
          <cell r="E3030">
            <v>451.32</v>
          </cell>
          <cell r="F3030" t="str">
            <v>EMLURB</v>
          </cell>
        </row>
        <row r="3031">
          <cell r="A3031" t="str">
            <v/>
          </cell>
        </row>
        <row r="3032">
          <cell r="A3032" t="str">
            <v>18.28.141</v>
          </cell>
          <cell r="B3032" t="str">
            <v>FORNECIMENTO E SUBSTITUICAO DE REATOR UI VAPOR METALICO DE 400W, IGNITOR E CAPACITOR PARA LUMINARIA COM UMA PETALA EM POSTE DE ATE 23M.</v>
          </cell>
          <cell r="C3032" t="str">
            <v>UD</v>
          </cell>
          <cell r="D3032">
            <v>259.51</v>
          </cell>
          <cell r="E3032">
            <v>199.63</v>
          </cell>
          <cell r="F3032" t="str">
            <v>EMLURB</v>
          </cell>
        </row>
        <row r="3033">
          <cell r="A3033" t="str">
            <v/>
          </cell>
        </row>
        <row r="3034">
          <cell r="A3034" t="str">
            <v>18.28.142</v>
          </cell>
          <cell r="B3034" t="str">
            <v>FORNECIMENTO E SUBSTITUICAO DE REATORES UI VAPOR METALICO DE 400W, IGNITORES E CAPACITORES PARA LUMINARIA COM DUAS PETALAS EM POSTE DE ATE 23M.</v>
          </cell>
          <cell r="C3034" t="str">
            <v>UD</v>
          </cell>
          <cell r="D3034">
            <v>453.83</v>
          </cell>
          <cell r="E3034">
            <v>349.1</v>
          </cell>
          <cell r="F3034" t="str">
            <v>EMLURB</v>
          </cell>
        </row>
        <row r="3035">
          <cell r="A3035" t="str">
            <v/>
          </cell>
        </row>
        <row r="3036">
          <cell r="A3036" t="str">
            <v>18.28.143</v>
          </cell>
          <cell r="B3036" t="str">
            <v>FORNECIMENTO E SUBSTITUICAO DE REATORES UI VAPOR METALICO DE 400W, IGNITORES E CAPACITORES PARA LUMINARIA COM TRES PETALAS EM POSTE DE ATE 23M.</v>
          </cell>
          <cell r="C3036" t="str">
            <v>UD</v>
          </cell>
          <cell r="D3036">
            <v>648.14</v>
          </cell>
          <cell r="E3036">
            <v>498.57</v>
          </cell>
          <cell r="F3036" t="str">
            <v>EMLURB</v>
          </cell>
        </row>
        <row r="3037">
          <cell r="A3037" t="str">
            <v/>
          </cell>
        </row>
        <row r="3038">
          <cell r="A3038" t="str">
            <v>18.29.025</v>
          </cell>
          <cell r="B3038" t="str">
            <v>SUBESTAÇÃO AÉREA C/TRANSFORMADOR TRIF.DE 225KVA-13800/11400V-380/220V, INCL.POSTE DT 600/11, PÁRA-RAIOS, CRUZETA, ATERR., CX.DE MEDIÇÃO TIPO F3, ELET.E DEMAIS ACESSÓRIOS NECESSÁRIOS AO PERFEITO FUNCIONAMENTO - INSTALADA C/ PROJETO APROVADO - CELPE E ART.N</v>
          </cell>
          <cell r="C3038" t="str">
            <v>Un</v>
          </cell>
          <cell r="D3038">
            <v>35730.519999999997</v>
          </cell>
          <cell r="E3038">
            <v>27485.02</v>
          </cell>
          <cell r="F3038" t="str">
            <v>SEDUC</v>
          </cell>
        </row>
        <row r="3039">
          <cell r="A3039" t="str">
            <v/>
          </cell>
        </row>
        <row r="3040">
          <cell r="A3040" t="str">
            <v>18.29.030</v>
          </cell>
          <cell r="B3040" t="str">
            <v>SUBESTAÇÃO AÉREA C/TRANSF.TRIF.DE 150KVA-13.800/11400V-380/220V,INCL. POSTE DT 600/11, CRUZETA ATERR., PARA-RAIOS, CX.DE MED. TIPO F3, ELET.E DEMAIS ACESSÓRIOS NECESSÁRIOS P/SEU PERFEITO FUNCIONAMENTO - INSTALADA C/PROJETO APROVADO-CELPE E ART. NÃO INCLUS</v>
          </cell>
          <cell r="C3040" t="str">
            <v>Un</v>
          </cell>
          <cell r="D3040">
            <v>27924.880000000001</v>
          </cell>
          <cell r="E3040">
            <v>21480.68</v>
          </cell>
          <cell r="F3040" t="str">
            <v>SEDUC</v>
          </cell>
        </row>
        <row r="3041">
          <cell r="A3041" t="str">
            <v/>
          </cell>
        </row>
        <row r="3042">
          <cell r="A3042" t="str">
            <v>18.29.035</v>
          </cell>
          <cell r="B3042" t="str">
            <v>SUBESTAÇÃO AÉREA C/TRANSF.TRIF.DE 112,5KVA-13800/11400V-380/220V, INCL.POSTE DT 300/11, PÁRA-RAIOS, CRUZETA, ATERR., CX.DE MEDIÇÃO TIPO F3, ELET.E DEMAIS ACESSÓRIOS NECESSÁRIOS AO PERFEITO FUNCIONAMENTO - INSTALADA C/ PROJETO APROVADO - CELPE E ART. NÃO I</v>
          </cell>
          <cell r="C3042" t="str">
            <v>Un</v>
          </cell>
          <cell r="D3042">
            <v>22621.1</v>
          </cell>
          <cell r="E3042">
            <v>17400.849999999999</v>
          </cell>
          <cell r="F3042" t="str">
            <v>SEDUC</v>
          </cell>
        </row>
        <row r="3043">
          <cell r="A3043" t="str">
            <v/>
          </cell>
        </row>
        <row r="3044">
          <cell r="A3044" t="str">
            <v>18.29.040</v>
          </cell>
          <cell r="B3044" t="str">
            <v>SUBESTAÇÃO AÉREA C/TRANSF.TRIF.75KVA-13.800/11400V-380V220V, INCL.POSTE DT 300/11, PÁRA-RAIOS, CRUZETA, ATERR., CX.DE MEDIÇÃO TIPO F3, ELET.E DEMAIS ACESS.NECESSÁRIOS AO SEU PERFEITO FUNCIONAMENTO - INSTALADA C/ PROJETO APROVADO - CELPE E ART. NÃO INCL. O</v>
          </cell>
          <cell r="C3044" t="str">
            <v>Un</v>
          </cell>
          <cell r="D3044">
            <v>17489.939999999999</v>
          </cell>
          <cell r="E3044">
            <v>13453.8</v>
          </cell>
          <cell r="F3044" t="str">
            <v>SEDUC</v>
          </cell>
        </row>
        <row r="3045">
          <cell r="A3045" t="str">
            <v/>
          </cell>
        </row>
        <row r="3046">
          <cell r="A3046" t="str">
            <v>18.29.062</v>
          </cell>
          <cell r="B3046" t="str">
            <v>FORNECIMENTO E INSTALAÇÃO DE TRANSFORMADOR DE DISTRIBUIÇÃO TRIFÁSICO DE 45KVA - 13800/11400V-380/200V,IMERSO EM ÓLEO MINERAL ISOLANTE.</v>
          </cell>
          <cell r="C3046" t="str">
            <v>Un</v>
          </cell>
          <cell r="D3046">
            <v>7842.31</v>
          </cell>
          <cell r="E3046">
            <v>6032.55</v>
          </cell>
          <cell r="F3046" t="str">
            <v>SEDUC</v>
          </cell>
        </row>
        <row r="3047">
          <cell r="A3047" t="str">
            <v/>
          </cell>
        </row>
        <row r="3048">
          <cell r="A3048" t="str">
            <v>18.30.100</v>
          </cell>
          <cell r="B3048" t="str">
            <v>FORNECIMENTO E INSTALAÇÃO DE ELETROCALHA PERFURADA, TIPO "C", EM CHAPA GALVANIZADA N.18. DIMENSÔES:300MM (LARGURA) X 100MM (ALTURA) X 3000MM(COMPRIMENTO)</v>
          </cell>
          <cell r="C3048" t="str">
            <v>m</v>
          </cell>
          <cell r="D3048">
            <v>44.4</v>
          </cell>
          <cell r="E3048">
            <v>34.159999999999997</v>
          </cell>
          <cell r="F3048" t="str">
            <v>SEDUC</v>
          </cell>
        </row>
        <row r="3049">
          <cell r="A3049" t="str">
            <v/>
          </cell>
        </row>
        <row r="3050">
          <cell r="A3050" t="str">
            <v>18.30.105</v>
          </cell>
          <cell r="B3050" t="str">
            <v>FORNECIMENTO E INSTALAÇÃO DE TAMPA DE ENCAIXE PARA ELETROCALHA, EM CHAPA GALVANIZADA N.24, LARGURA DE 300MM</v>
          </cell>
          <cell r="C3050" t="str">
            <v>m</v>
          </cell>
          <cell r="D3050">
            <v>13.7</v>
          </cell>
          <cell r="E3050">
            <v>10.54</v>
          </cell>
          <cell r="F3050" t="str">
            <v>SEDUC</v>
          </cell>
        </row>
        <row r="3051">
          <cell r="A3051" t="str">
            <v/>
          </cell>
        </row>
        <row r="3052">
          <cell r="A3052" t="str">
            <v>18.30.110</v>
          </cell>
          <cell r="B3052" t="str">
            <v>FORNECIMENTO E INSTALAÇÃO DE ELETROCALHA PERFURADA, TIPO "C", EM CHAPA GALVANIZADA N.18. DIMENSÔES:100MM (LARGURA) X 100MM (ALTURA) X 3000MM(COMPRIMENTO)</v>
          </cell>
          <cell r="C3052" t="str">
            <v>m</v>
          </cell>
          <cell r="D3052">
            <v>33.64</v>
          </cell>
          <cell r="E3052">
            <v>25.88</v>
          </cell>
          <cell r="F3052" t="str">
            <v>SEDUC</v>
          </cell>
        </row>
        <row r="3053">
          <cell r="A3053" t="str">
            <v/>
          </cell>
        </row>
        <row r="3054">
          <cell r="A3054" t="str">
            <v>18.30.120</v>
          </cell>
          <cell r="B3054" t="str">
            <v>FORNECIMENTO E INSTALAÇÃO DE ELETROCALHA PERFURADA, TIPO "C", EM CHAPA GALVANIZADA N.18. DIMENSÔES:100MM (LARGURA) X 50MM (ALTURA) X 3000MM(COMPRIMENTO)</v>
          </cell>
          <cell r="C3054" t="str">
            <v>m</v>
          </cell>
          <cell r="D3054">
            <v>21.15</v>
          </cell>
          <cell r="E3054">
            <v>16.27</v>
          </cell>
          <cell r="F3054" t="str">
            <v>SEDUC</v>
          </cell>
        </row>
        <row r="3055">
          <cell r="A3055" t="str">
            <v/>
          </cell>
        </row>
        <row r="3056">
          <cell r="A3056" t="str">
            <v>18.30.121</v>
          </cell>
          <cell r="B3056" t="str">
            <v>FORNECIMENTO E INSTALAÇÃO DE ELETROCALHA PERFURADA, DIAMETRO 200 X 10MM, INCLUSIVE ACESSÓRIOS DE DERIVAÇÃO E FIXAÇÃO.</v>
          </cell>
          <cell r="C3056" t="str">
            <v>m</v>
          </cell>
          <cell r="D3056">
            <v>55.73</v>
          </cell>
          <cell r="E3056">
            <v>42.87</v>
          </cell>
          <cell r="F3056" t="str">
            <v>SEDUC</v>
          </cell>
        </row>
        <row r="3057">
          <cell r="A3057" t="str">
            <v/>
          </cell>
        </row>
        <row r="3058">
          <cell r="A3058" t="str">
            <v>18.30.122</v>
          </cell>
          <cell r="B3058" t="str">
            <v>FORNECIMENTO E INSTALAÇÃO DE ELETROCALHA PERFURADA, DIÂMETRO 100 X 100 MM, INCLUSIVE ACESSÓRIOS DE DERIVAÇÃO E FIXAÇÃO.</v>
          </cell>
          <cell r="C3058" t="str">
            <v>m</v>
          </cell>
          <cell r="D3058">
            <v>29.52</v>
          </cell>
          <cell r="E3058">
            <v>22.71</v>
          </cell>
          <cell r="F3058" t="str">
            <v>SEDUC</v>
          </cell>
        </row>
        <row r="3059">
          <cell r="A3059" t="str">
            <v/>
          </cell>
        </row>
        <row r="3060">
          <cell r="A3060" t="str">
            <v>18.30.123</v>
          </cell>
          <cell r="B3060" t="str">
            <v>FORNECIMENTO E INSTALAÇÃO DE ELETROCALHA PERFURADA, DIÂMETRO 50 X 50 MM, INCLUSIVE ACESSÓRIOS DE DERIVAÇÃO E FIXAÇÃO.</v>
          </cell>
          <cell r="C3060" t="str">
            <v>m</v>
          </cell>
          <cell r="D3060">
            <v>17.05</v>
          </cell>
          <cell r="E3060">
            <v>13.12</v>
          </cell>
          <cell r="F3060" t="str">
            <v>SEDUC</v>
          </cell>
        </row>
        <row r="3061">
          <cell r="A3061" t="str">
            <v/>
          </cell>
        </row>
        <row r="3062">
          <cell r="A3062" t="str">
            <v>18.30.210</v>
          </cell>
          <cell r="B3062" t="str">
            <v>FORNECIMENTO E INSTALAÇÃO DE DERIVAÇÃO "L" HORIZONTAL EM CHAPA DE AÇO GALVANIZADO, DIMENSÕES:100MM X 50MM.</v>
          </cell>
          <cell r="C3062" t="str">
            <v>Un</v>
          </cell>
          <cell r="D3062">
            <v>24.27</v>
          </cell>
          <cell r="E3062">
            <v>18.670000000000002</v>
          </cell>
          <cell r="F3062" t="str">
            <v>SEDUC</v>
          </cell>
        </row>
        <row r="3063">
          <cell r="A3063" t="str">
            <v/>
          </cell>
        </row>
        <row r="3064">
          <cell r="A3064" t="str">
            <v>18.30.220</v>
          </cell>
          <cell r="B3064" t="str">
            <v>FORNECIMENTO E INSTALAÇÃO DE SUPORTE VERTICAL PARA ELETROCALHA TIPO GANCHO DE SUSPENSÃO DUPLO, EM CHAPA DE AÇO GALVANIZADO,  DIMENSÕES: 100mm x 50mm. INCLUSIVE PARAFUSO CABEÇA DE LENTILHA C/ AUTO TRAVAMENTO DE 1/4"X1/2",PORCA SEXTAVADA E ARRUELA.</v>
          </cell>
          <cell r="C3064" t="str">
            <v>Un</v>
          </cell>
          <cell r="D3064">
            <v>6.73</v>
          </cell>
          <cell r="E3064">
            <v>5.18</v>
          </cell>
          <cell r="F3064" t="str">
            <v>SEDUC</v>
          </cell>
        </row>
        <row r="3065">
          <cell r="A3065" t="str">
            <v/>
          </cell>
        </row>
        <row r="3066">
          <cell r="A3066" t="str">
            <v>18.40.010</v>
          </cell>
          <cell r="B3066"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66" t="str">
            <v>Un</v>
          </cell>
          <cell r="D3066">
            <v>77298.649999999994</v>
          </cell>
          <cell r="E3066">
            <v>59460.5</v>
          </cell>
          <cell r="F3066" t="str">
            <v>SEDUC</v>
          </cell>
        </row>
        <row r="3067">
          <cell r="A3067" t="str">
            <v/>
          </cell>
        </row>
        <row r="3068">
          <cell r="A3068" t="str">
            <v>18.40.020</v>
          </cell>
          <cell r="B3068"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68" t="str">
            <v>Un</v>
          </cell>
          <cell r="D3068">
            <v>67145</v>
          </cell>
          <cell r="E3068">
            <v>51650</v>
          </cell>
          <cell r="F3068" t="str">
            <v>SEDUC</v>
          </cell>
        </row>
        <row r="3069">
          <cell r="A3069" t="str">
            <v/>
          </cell>
        </row>
        <row r="3070">
          <cell r="A3070" t="str">
            <v>18.40.030</v>
          </cell>
          <cell r="B3070"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70" t="str">
            <v>Un</v>
          </cell>
          <cell r="D3070">
            <v>81951.350000000006</v>
          </cell>
          <cell r="E3070">
            <v>63039.5</v>
          </cell>
          <cell r="F3070" t="str">
            <v>SEDUC</v>
          </cell>
        </row>
        <row r="3071">
          <cell r="A3071" t="str">
            <v/>
          </cell>
        </row>
        <row r="3072">
          <cell r="A3072" t="str">
            <v>18.40.040</v>
          </cell>
          <cell r="B3072" t="str">
            <v>QDG SE 02 - FORNECIMENTO E INSTALAÇÃO DE QUADRO DE COMANDO, TIPO SOBREPOR CHAPA DE AÇO TRATADACOM BANHO QUIMICO (DESENGRAXE E FOSFATIZAÇÃO À BASE DE FOSFATO E FERRO), PINTURA EPOXI A PÓ NA COR BEGE (RAL 7032), DIMENSÃO: 800X600X250MM, REF. CE-8060-20, FAB</v>
          </cell>
          <cell r="C3072" t="str">
            <v>Un</v>
          </cell>
          <cell r="D3072">
            <v>34045.699999999997</v>
          </cell>
          <cell r="E3072">
            <v>26189</v>
          </cell>
          <cell r="F3072" t="str">
            <v>SEDUC</v>
          </cell>
        </row>
        <row r="3073">
          <cell r="A3073" t="str">
            <v/>
          </cell>
        </row>
        <row r="3074">
          <cell r="A3074" t="str">
            <v>18.40.050</v>
          </cell>
          <cell r="B3074" t="str">
            <v>QDG BL A - FORNECIMENTO E INSTALAÇÃO DE QUADRO DE COMANDO, TIPO SOBREPOR CHAPA DE AÇO TRATADACOM BANHO QUIMICO (DESENGRAXE E FOSFATIZAÇÃO À BASE DE FOSFATO E FERRO), PINTURA EPOXI A PÓ NA COR BEGE(RAL 7032), DIMENSÃO: 1000X600X250MM, REF. CE-10060-25, FAB</v>
          </cell>
          <cell r="C3074" t="str">
            <v>Un</v>
          </cell>
          <cell r="D3074">
            <v>13021.06</v>
          </cell>
          <cell r="E3074">
            <v>10016.200000000001</v>
          </cell>
          <cell r="F3074" t="str">
            <v>SEDUC</v>
          </cell>
        </row>
        <row r="3075">
          <cell r="A3075" t="str">
            <v/>
          </cell>
        </row>
        <row r="3076">
          <cell r="A3076" t="str">
            <v>18.40.060</v>
          </cell>
          <cell r="B3076" t="str">
            <v>QDG BL B - FORNECIMENTO E INSTALAÇÃO DE QUADRO DE COMANDO, TIPO SOBREPOR CHAPA DE AÇO TRATADACOM BANHO QUIMICO (DESENGRAXE E FOSFATIZAÇÃO À BASE DE FOSFATO E FERRO), PINTURA EPOXI A PÓ NA COR BEGE(RAL 7032), DIMENSÃO: 1000X600X250MM, REF. CE-10060-25, FAB</v>
          </cell>
          <cell r="C3076" t="str">
            <v>Un</v>
          </cell>
          <cell r="D3076">
            <v>13021.06</v>
          </cell>
          <cell r="E3076">
            <v>10016.200000000001</v>
          </cell>
          <cell r="F3076" t="str">
            <v>SEDUC</v>
          </cell>
        </row>
        <row r="3077">
          <cell r="A3077" t="str">
            <v/>
          </cell>
        </row>
        <row r="3078">
          <cell r="A3078" t="str">
            <v>18.40.070</v>
          </cell>
          <cell r="B3078" t="str">
            <v>QDG BL GERAL - FORNECIMENTO E INSTALAÇÃO DE QUADRO DE COMANDO, TIPO SOBREPOR CHAPA DE AÇO TRATADACOM BANHO QUIMICO (DESENGRAXE E FOSFATIZAÇÃO À BASE DE FOSFATO E FERRO), PINTURA EPOXI A PÓ NA COR BEGE(RAL 7032), DIMENSÃO: 1200X800X250MM, REF. CE-12080-25,</v>
          </cell>
          <cell r="C3078" t="str">
            <v>Un</v>
          </cell>
          <cell r="D3078">
            <v>19886.75</v>
          </cell>
          <cell r="E3078">
            <v>15297.5</v>
          </cell>
          <cell r="F3078" t="str">
            <v>SEDUC</v>
          </cell>
        </row>
        <row r="3079">
          <cell r="A3079" t="str">
            <v/>
          </cell>
        </row>
        <row r="3080">
          <cell r="A3080" t="str">
            <v>18.40.080</v>
          </cell>
          <cell r="B3080" t="str">
            <v xml:space="preserve">BANCO DE CAPACITORES, AUTOMATIZADO ATRAVÉS DE CONTROLADOR LÓGICO PROGRAMÁVEL, MEDIDOR DE FATOR DE POTÊNCIA, COMPOSTO POR 06 ESTÁGIOS DE 20 KVar, TOTALIZANDO 120 KVAr, INCLUSIVE PAINEL, CONTACTORES E DEMAIS COMPONENTES. </v>
          </cell>
          <cell r="C3080" t="str">
            <v>Un</v>
          </cell>
          <cell r="D3080">
            <v>23242.05</v>
          </cell>
          <cell r="E3080">
            <v>17878.5</v>
          </cell>
          <cell r="F3080" t="str">
            <v>SEDUC</v>
          </cell>
        </row>
        <row r="3081">
          <cell r="A3081" t="str">
            <v/>
          </cell>
        </row>
        <row r="3082">
          <cell r="A3082" t="str">
            <v>18.40.090</v>
          </cell>
          <cell r="B3082" t="str">
            <v xml:space="preserve"> BANCO DE CAPACITORES, AUTOMATIZADO ATRAVÉS DE CONTROLADOR LÓGICO PROGRAMÁVEL, MEDIDOR DE FATOR DE POTÊNCIA, COMPOSTO POR 03 ESTÁGIOS DE 20 KVar, TOTALIZANDO 60 KVAr, INCLUSIVE PAINEL, CONTACTORES E DEMAIS COMPONENTES.</v>
          </cell>
          <cell r="C3082" t="str">
            <v>Un</v>
          </cell>
          <cell r="D3082">
            <v>12996.1</v>
          </cell>
          <cell r="E3082">
            <v>9997</v>
          </cell>
          <cell r="F3082" t="str">
            <v>SEDUC</v>
          </cell>
        </row>
        <row r="3083">
          <cell r="A3083" t="str">
            <v/>
          </cell>
        </row>
        <row r="3084">
          <cell r="A3084" t="str">
            <v>18.40.100</v>
          </cell>
          <cell r="B3084" t="str">
            <v>FORNECIMENTO E INSTALAÇÃO DE 01(UM) GRUPO DIESEL GERADORES, MARCA: "HEIMER" OU SIMILAR NA CAPACIDADE DE POTÊNCIA STAND-BY (PRIME) DE 450 KVA/360KW E POTÊNCIA CONTÍNUA (PRIME) DE 405KVA/324KW, FATOR DE POTÊNCIA 0,8, 380/220V DOTADO DE PAINEL DE COMANDO E C</v>
          </cell>
          <cell r="C3084" t="str">
            <v>Un</v>
          </cell>
          <cell r="D3084">
            <v>253682</v>
          </cell>
          <cell r="E3084">
            <v>195140</v>
          </cell>
          <cell r="F3084" t="str">
            <v>SEDUC</v>
          </cell>
        </row>
        <row r="3085">
          <cell r="A3085" t="str">
            <v/>
          </cell>
        </row>
        <row r="3086">
          <cell r="A3086" t="str">
            <v>19.00.000</v>
          </cell>
          <cell r="B3086" t="str">
            <v>INSTALACOES HIDRO SANITARIAS</v>
          </cell>
        </row>
        <row r="3087">
          <cell r="A3087" t="str">
            <v/>
          </cell>
        </row>
        <row r="3088">
          <cell r="A3088" t="str">
            <v>19.01.010</v>
          </cell>
          <cell r="B3088" t="str">
            <v>PONTO DE ESGOTO PARA BACIA SANITARIA, INCLUSIVE TUBULACOES E CONEXOES EM PVC RIGIDO SOLDAVEIS, ATE A COLUNA OU O SUB-COLETOR.</v>
          </cell>
          <cell r="C3088" t="str">
            <v>Pt</v>
          </cell>
          <cell r="D3088">
            <v>60.32</v>
          </cell>
          <cell r="E3088">
            <v>46.4</v>
          </cell>
          <cell r="F3088" t="str">
            <v>EMLURB</v>
          </cell>
        </row>
        <row r="3089">
          <cell r="A3089" t="str">
            <v/>
          </cell>
        </row>
        <row r="3090">
          <cell r="A3090" t="str">
            <v>19.01.020</v>
          </cell>
          <cell r="B3090" t="str">
            <v>PONTO DE ESGOTO PARA PIA OU LAVANDARIA,INCLUSIVE TUBULACOES E CONEXOES EM PVC RIGIDO SOLDAVEIS, ATE A COLUNA OU O SUB-COLETOR.</v>
          </cell>
          <cell r="C3090" t="str">
            <v>Pt</v>
          </cell>
          <cell r="D3090">
            <v>54.35</v>
          </cell>
          <cell r="E3090">
            <v>41.81</v>
          </cell>
          <cell r="F3090" t="str">
            <v>EMLURB</v>
          </cell>
        </row>
        <row r="3091">
          <cell r="A3091" t="str">
            <v/>
          </cell>
        </row>
        <row r="3092">
          <cell r="A3092" t="str">
            <v>19.01.030</v>
          </cell>
          <cell r="B3092" t="str">
            <v>PONTO DE ESGOTO PARA LAVATORIO OU MICTORIO, INCLUSIVE TUBULACOES E CONEXOES EM PVC RIGIDO SOLDAVEIS, ATE A COLUNA OU O SUB-COLETOR</v>
          </cell>
          <cell r="C3092" t="str">
            <v>Pt</v>
          </cell>
          <cell r="D3092">
            <v>51.68</v>
          </cell>
          <cell r="E3092">
            <v>39.76</v>
          </cell>
          <cell r="F3092" t="str">
            <v>EMLURB</v>
          </cell>
        </row>
        <row r="3093">
          <cell r="A3093" t="str">
            <v/>
          </cell>
        </row>
        <row r="3094">
          <cell r="A3094" t="str">
            <v>19.01.040</v>
          </cell>
          <cell r="B3094" t="str">
            <v>PONTO DE ESGOTO PARA RALO SIFONADO, INCLUSIVE RALO, TUBULACOES E CONEXOES EM PVC RIGIDO SOLDAVEIS, ATE A COLUNA OU O SUB-COLETOR.</v>
          </cell>
          <cell r="C3094" t="str">
            <v>Pt</v>
          </cell>
          <cell r="D3094">
            <v>58.85</v>
          </cell>
          <cell r="E3094">
            <v>45.27</v>
          </cell>
          <cell r="F3094" t="str">
            <v>EMLURB</v>
          </cell>
        </row>
        <row r="3095">
          <cell r="A3095" t="str">
            <v/>
          </cell>
        </row>
        <row r="3096">
          <cell r="A3096" t="str">
            <v>19.02.010</v>
          </cell>
          <cell r="B3096" t="str">
            <v>PONTO DE AGUA, INCLUSIVE TUBULACOES E CONEXOES DE PVC RIGIDO ROSQUEAVEL E ABERTURA DE RASGOS EM ALVENARIA,ATE O REGISTRO GERAL DO AMBIENTE.</v>
          </cell>
          <cell r="C3096" t="str">
            <v>Pt</v>
          </cell>
          <cell r="D3096">
            <v>69.16</v>
          </cell>
          <cell r="E3096">
            <v>53.2</v>
          </cell>
          <cell r="F3096" t="str">
            <v>EMLURB</v>
          </cell>
        </row>
        <row r="3097">
          <cell r="A3097" t="str">
            <v/>
          </cell>
        </row>
        <row r="3098">
          <cell r="A3098" t="str">
            <v>19.02.020</v>
          </cell>
          <cell r="B3098" t="str">
            <v>PONTO DE AGUA, INCLUSIVE TUBULACOES E CONEXOES DE PVC RIGIDO SOLDAVEL E ABERTURA DE RASGOS EM ALVENARIA, ATE O REGISTRO GERAL DO AMBIENTE.</v>
          </cell>
          <cell r="C3098" t="str">
            <v>Pt</v>
          </cell>
          <cell r="D3098">
            <v>40.97</v>
          </cell>
          <cell r="E3098">
            <v>31.52</v>
          </cell>
          <cell r="F3098" t="str">
            <v>EMLURB</v>
          </cell>
        </row>
        <row r="3099">
          <cell r="A3099" t="str">
            <v/>
          </cell>
        </row>
        <row r="3100">
          <cell r="A3100" t="str">
            <v>19.03.010</v>
          </cell>
          <cell r="B3100" t="str">
            <v>FORNECIMENTO E ASSENTAMENTO DE TUBOS DE PVC RIGIDO SOLDAVEIS, DIAM.40 MM, PARA VENTILACAO DE ESGOTO.</v>
          </cell>
          <cell r="C3100" t="str">
            <v>m</v>
          </cell>
          <cell r="D3100">
            <v>7.81</v>
          </cell>
          <cell r="E3100">
            <v>6.01</v>
          </cell>
          <cell r="F3100" t="str">
            <v>EMLURB</v>
          </cell>
        </row>
        <row r="3101">
          <cell r="A3101" t="str">
            <v/>
          </cell>
        </row>
        <row r="3102">
          <cell r="A3102" t="str">
            <v>19.03.020</v>
          </cell>
          <cell r="B3102" t="str">
            <v>FORNECIMENTO E ASSENTAMENTO DE TUBOS DE PVC RIGIDO SOLDAVEIS, DIAM.50 MM, PARA VENTILACAO DE ESGOTO.</v>
          </cell>
          <cell r="C3102" t="str">
            <v>m</v>
          </cell>
          <cell r="D3102">
            <v>10.73</v>
          </cell>
          <cell r="E3102">
            <v>8.26</v>
          </cell>
          <cell r="F3102" t="str">
            <v>EMLURB</v>
          </cell>
        </row>
        <row r="3103">
          <cell r="A3103" t="str">
            <v/>
          </cell>
        </row>
        <row r="3104">
          <cell r="A3104" t="str">
            <v>19.03.030</v>
          </cell>
          <cell r="B3104" t="str">
            <v>FORNECIMENTO E ASSENTAMENTO DE TUBOS DE PVC RIGIDO SOLDAVEIS, DIAM.75 MM, PARA COLUNAS DE ESGOTO, VENTILACAO OU AGUAS PLUVIAIS.</v>
          </cell>
          <cell r="C3104" t="str">
            <v>m</v>
          </cell>
          <cell r="D3104">
            <v>14.49</v>
          </cell>
          <cell r="E3104">
            <v>11.15</v>
          </cell>
          <cell r="F3104" t="str">
            <v>EMLURB</v>
          </cell>
        </row>
        <row r="3105">
          <cell r="A3105" t="str">
            <v/>
          </cell>
        </row>
        <row r="3106">
          <cell r="A3106" t="str">
            <v>19.03.040</v>
          </cell>
          <cell r="B3106" t="str">
            <v>FORNECIMENTO E ASSENTAMENTO DE TUBOS DE PVC RIGIDO SOLDAVEIS, DIAM.100 MM, PARA COLUNAS DE ESGOTO, VENTILACAO OU AGUAS PLUVIAIS.</v>
          </cell>
          <cell r="C3106" t="str">
            <v>m</v>
          </cell>
          <cell r="D3106">
            <v>18.38</v>
          </cell>
          <cell r="E3106">
            <v>14.14</v>
          </cell>
          <cell r="F3106" t="str">
            <v>EMLURB</v>
          </cell>
        </row>
        <row r="3107">
          <cell r="A3107" t="str">
            <v/>
          </cell>
        </row>
        <row r="3108">
          <cell r="A3108" t="str">
            <v>19.03.100</v>
          </cell>
          <cell r="B3108" t="str">
            <v>FORNECIMENTO E COLOCAÇÃO DE CURVA DE PVC 90 LONGA, 100MM PARA ESGOTO</v>
          </cell>
          <cell r="C3108" t="str">
            <v>Un</v>
          </cell>
          <cell r="D3108">
            <v>44.35</v>
          </cell>
          <cell r="E3108">
            <v>34.119999999999997</v>
          </cell>
          <cell r="F3108" t="str">
            <v>SEDUC</v>
          </cell>
        </row>
        <row r="3109">
          <cell r="A3109" t="str">
            <v/>
          </cell>
        </row>
        <row r="3110">
          <cell r="A3110" t="str">
            <v>19.03.101</v>
          </cell>
          <cell r="B3110" t="str">
            <v>FORNECIMENTO E COLOCAÇÃO DE LUVA DE PVC 100MM PARA ESGOTO</v>
          </cell>
          <cell r="C3110" t="str">
            <v>Un</v>
          </cell>
          <cell r="D3110">
            <v>11.05</v>
          </cell>
          <cell r="E3110">
            <v>8.5</v>
          </cell>
          <cell r="F3110" t="str">
            <v>SEDUC</v>
          </cell>
        </row>
        <row r="3111">
          <cell r="A3111" t="str">
            <v/>
          </cell>
        </row>
        <row r="3112">
          <cell r="A3112" t="str">
            <v>19.04.010</v>
          </cell>
          <cell r="B3112" t="str">
            <v>FORNECIMENTO E ASSENTAMENTO DE MANILHA DE BARRO VITRIFICADA CLASSE B(EB-5),DIAM. DE 4POL PARA COLETORES E SUB-COLETORES DE ESGOTO E AGUAS PLUVIAIS, INCLUSIVE ABERTURA E FECHAMENTO DE VALAS.</v>
          </cell>
          <cell r="C3112" t="str">
            <v>m</v>
          </cell>
          <cell r="D3112">
            <v>19.68</v>
          </cell>
          <cell r="E3112">
            <v>15.14</v>
          </cell>
          <cell r="F3112" t="str">
            <v>EMLURB</v>
          </cell>
        </row>
        <row r="3113">
          <cell r="A3113" t="str">
            <v/>
          </cell>
        </row>
        <row r="3114">
          <cell r="A3114" t="str">
            <v>19.04.015</v>
          </cell>
          <cell r="B3114" t="str">
            <v>ASSENTAMENTO DE MANILHA DE BARRO VITRIFICADA DIAM. DE 4 POL,PARA COLETORES E SUB-COLETORES DE ESGOTO E AGUAS PLUVIAIS, SEM O FORNECIMENTO DA MANILHA.</v>
          </cell>
          <cell r="C3114" t="str">
            <v>m</v>
          </cell>
          <cell r="D3114">
            <v>9.17</v>
          </cell>
          <cell r="E3114">
            <v>7.06</v>
          </cell>
          <cell r="F3114" t="str">
            <v>EMLURB</v>
          </cell>
        </row>
        <row r="3115">
          <cell r="A3115" t="str">
            <v/>
          </cell>
        </row>
        <row r="3116">
          <cell r="A3116" t="str">
            <v>19.04.020</v>
          </cell>
          <cell r="B3116" t="str">
            <v>FORNECIMENTO E ASSENTAMENTO DE MANILHA DE BARRO VITRIFICADA CLASSE B(EB-5),DIAM. DE 6POL PARA COLETORES E SUB-COLETORES DE ESGOTO E AGUAS PLUVIAIS, INCLUSIVE ABERTURA E FECHAMENTO DE VALAS.</v>
          </cell>
          <cell r="C3116" t="str">
            <v>m</v>
          </cell>
          <cell r="D3116">
            <v>27.26</v>
          </cell>
          <cell r="E3116">
            <v>20.97</v>
          </cell>
          <cell r="F3116" t="str">
            <v>EMLURB</v>
          </cell>
        </row>
        <row r="3117">
          <cell r="A3117" t="str">
            <v/>
          </cell>
        </row>
        <row r="3118">
          <cell r="A3118" t="str">
            <v>19.04.025</v>
          </cell>
          <cell r="B3118" t="str">
            <v>ASSENTAMENTO DE MANILHA DE BARRO VITRIFICADA, DIAM. 6 POL.,PARA COLETORES E SUB-COLETORES DE ESGOTO E AGUAS PLUVIAIS, SEM O FORNECIMENTO DA MANILHA.</v>
          </cell>
          <cell r="C3118" t="str">
            <v>m</v>
          </cell>
          <cell r="D3118">
            <v>11.5</v>
          </cell>
          <cell r="E3118">
            <v>8.85</v>
          </cell>
          <cell r="F3118" t="str">
            <v>EMLURB</v>
          </cell>
        </row>
        <row r="3119">
          <cell r="A3119" t="str">
            <v/>
          </cell>
        </row>
        <row r="3120">
          <cell r="A3120" t="str">
            <v>19.04.030</v>
          </cell>
          <cell r="B3120" t="str">
            <v>FORNECIMENTO E ASSENTAMENTO DE MANILHA DE BARRO VITRIFICADA CLASSE B(EB-5),DIAM.DE 8 POL PARA COLETORES E SUB-COLETORES DE ESGOTO E AGUAS PLUVIAIS, INCLUSIVE ABERTURA E FECHAMENTO DE VALAS.</v>
          </cell>
          <cell r="C3120" t="str">
            <v>m</v>
          </cell>
          <cell r="D3120">
            <v>35.369999999999997</v>
          </cell>
          <cell r="E3120">
            <v>27.21</v>
          </cell>
          <cell r="F3120" t="str">
            <v>EMLURB</v>
          </cell>
        </row>
        <row r="3121">
          <cell r="A3121" t="str">
            <v/>
          </cell>
        </row>
        <row r="3122">
          <cell r="A3122" t="str">
            <v>19.04.035</v>
          </cell>
          <cell r="B3122" t="str">
            <v>ASSENTAMENTO DE MANILHA DE BARRO VITRIFICADA, DIAM. 8 POL.,PARA COLETORES E SUB-COLETORES DE ESGOTO E AGUAS PLUVIAIS, SEM O FORNECIMENTO DA MANILHA.</v>
          </cell>
          <cell r="C3122" t="str">
            <v>m</v>
          </cell>
          <cell r="D3122">
            <v>15.28</v>
          </cell>
          <cell r="E3122">
            <v>11.76</v>
          </cell>
          <cell r="F3122" t="str">
            <v>EMLURB</v>
          </cell>
        </row>
        <row r="3123">
          <cell r="A3123" t="str">
            <v/>
          </cell>
        </row>
        <row r="3124">
          <cell r="A3124" t="str">
            <v>19.04.040</v>
          </cell>
          <cell r="B3124" t="str">
            <v>FORNECIMENTO E ASSENTAMENTO DE TUBOS DE PVC RIGIDO SOLDAVEIS DIAM. 100 MM, PARA COLETORES E SUB-COLETORES DE ESGOTO OU AGUAS PLUVIAIS, INCLUSIVE ABERTURA E FECHAMENTO DE VALAS.</v>
          </cell>
          <cell r="C3124" t="str">
            <v>m</v>
          </cell>
          <cell r="D3124">
            <v>19.5</v>
          </cell>
          <cell r="E3124">
            <v>15</v>
          </cell>
          <cell r="F3124" t="str">
            <v>EMLURB</v>
          </cell>
        </row>
        <row r="3125">
          <cell r="A3125" t="str">
            <v/>
          </cell>
        </row>
        <row r="3126">
          <cell r="A3126" t="str">
            <v>19.04.050</v>
          </cell>
          <cell r="B3126" t="str">
            <v>FORNECIMENTO E ASSENTAMENTO DE TUBOS DE PVC RIGIDO SOLDAVEIS DIAM. 150 MM, PARA COLETORES E SUB-COLETORES DE ESGOTO OU AGUAS PLUVIAIS, INCLUSIVE ABERTURA E FECHAMENTO DE VALAS.</v>
          </cell>
          <cell r="C3126" t="str">
            <v>m</v>
          </cell>
          <cell r="D3126">
            <v>36.54</v>
          </cell>
          <cell r="E3126">
            <v>28.11</v>
          </cell>
          <cell r="F3126" t="str">
            <v>EMLURB</v>
          </cell>
        </row>
        <row r="3127">
          <cell r="A3127" t="str">
            <v/>
          </cell>
        </row>
        <row r="3128">
          <cell r="A3128" t="str">
            <v>19.04.055</v>
          </cell>
          <cell r="B3128" t="str">
            <v>FORNECIMENTO E ASSENTAMENTO DE TUBOS DE PVC RÍGIDO COM ANÉIS, PONTA E BOLSA PARA COLETORES DE ESGOTO OU ÁGUAS PLUVIAIS, DIAM. 150MM, VINILFORT - TIGRE OU SIMILAR, INCLUSIVE ABERTURA E FECHAMENTO DE VALAS.</v>
          </cell>
          <cell r="C3128" t="str">
            <v>m</v>
          </cell>
          <cell r="D3128">
            <v>47.85</v>
          </cell>
          <cell r="E3128">
            <v>36.81</v>
          </cell>
          <cell r="F3128" t="str">
            <v>SEDUC</v>
          </cell>
        </row>
        <row r="3129">
          <cell r="A3129" t="str">
            <v/>
          </cell>
        </row>
        <row r="3130">
          <cell r="A3130" t="str">
            <v>19.04.056</v>
          </cell>
          <cell r="B3130" t="str">
            <v>FORNECIMENTO E ASSENTAMENTO DE TUBOS DE PVC RÍGIDO COM ANÉIS, PONTA E BOLSA PARA COLETORES DE ESGOTO OU ÁGUAS PLUVIAIS, DIAM. 200MM, VINILFORT - TIGRE OU SIMILAR, INCLUSIVE ABERTURA E FECHAMENTO DE VALAS.</v>
          </cell>
          <cell r="C3130" t="str">
            <v>m</v>
          </cell>
          <cell r="D3130">
            <v>64.03</v>
          </cell>
          <cell r="E3130">
            <v>49.26</v>
          </cell>
          <cell r="F3130" t="str">
            <v>SEDUC</v>
          </cell>
        </row>
        <row r="3131">
          <cell r="A3131" t="str">
            <v/>
          </cell>
        </row>
        <row r="3132">
          <cell r="A3132" t="str">
            <v>19.04.057</v>
          </cell>
          <cell r="B3132" t="str">
            <v>FORNECIMENTO E ASSENTAMENTO DE TUBOS DE PVC RÍGIDO COM ANÉIS, PONTA E BOLSA PARA COLETORES DE ESGOTO OU ÁGUAS PLUVIAIS, DIAM. 250MM, VINILFORT - TIGRE OU SIMILAR, INCLUSIVE ABERTURA E FECHAMENTO DE VALAS.</v>
          </cell>
          <cell r="C3132" t="str">
            <v>m</v>
          </cell>
          <cell r="D3132">
            <v>102.86</v>
          </cell>
          <cell r="E3132">
            <v>79.13</v>
          </cell>
          <cell r="F3132" t="str">
            <v>SEDUC</v>
          </cell>
        </row>
        <row r="3133">
          <cell r="A3133" t="str">
            <v/>
          </cell>
        </row>
        <row r="3134">
          <cell r="A3134" t="str">
            <v>19.04.060</v>
          </cell>
          <cell r="B3134" t="str">
            <v>FORNECIMENTO E APLICAÇÃO DE TE DE PVC ESGOTO 100MM. INCLUSIVE ANEL DE BORRACHA</v>
          </cell>
          <cell r="C3134" t="str">
            <v>Un</v>
          </cell>
          <cell r="D3134">
            <v>23.92</v>
          </cell>
          <cell r="E3134">
            <v>18.399999999999999</v>
          </cell>
          <cell r="F3134" t="str">
            <v>SEDUC</v>
          </cell>
        </row>
        <row r="3135">
          <cell r="A3135" t="str">
            <v/>
          </cell>
        </row>
        <row r="3136">
          <cell r="A3136" t="str">
            <v>19.04.061</v>
          </cell>
          <cell r="B3136" t="str">
            <v>FORNECIMENTO E APLICAÇÃO DE CAP DE PVC ESGOTO 100MM. INCLUSIVE ANEL DE BORRACHA</v>
          </cell>
          <cell r="C3136" t="str">
            <v>Un</v>
          </cell>
          <cell r="D3136">
            <v>8.5399999999999991</v>
          </cell>
          <cell r="E3136">
            <v>6.57</v>
          </cell>
          <cell r="F3136" t="str">
            <v>SEDUC</v>
          </cell>
        </row>
        <row r="3137">
          <cell r="A3137" t="str">
            <v/>
          </cell>
        </row>
        <row r="3138">
          <cell r="A3138" t="str">
            <v>19.04.062</v>
          </cell>
          <cell r="B3138" t="str">
            <v>FORNECIMENTO E APLICAÇÃO DE ANEL DE BORRACHA 100MM</v>
          </cell>
          <cell r="C3138" t="str">
            <v>Un</v>
          </cell>
          <cell r="D3138">
            <v>2.36</v>
          </cell>
          <cell r="E3138">
            <v>1.82</v>
          </cell>
          <cell r="F3138" t="str">
            <v>SEDUC</v>
          </cell>
        </row>
        <row r="3139">
          <cell r="A3139" t="str">
            <v/>
          </cell>
        </row>
        <row r="3140">
          <cell r="A3140" t="str">
            <v>19.05.010</v>
          </cell>
          <cell r="B3140" t="str">
            <v>FORNECIMENTO E ASSENTAMENTO DE TUBOS SOLDAVEIS DE PVC RIGIDO DIAM. 20 MM, INCLUSIVE CONEXOES E ABERTURA DE RASGOS EM ALVENARIA, PARA COLUNAS DE AGUA.</v>
          </cell>
          <cell r="C3140" t="str">
            <v>m</v>
          </cell>
          <cell r="D3140">
            <v>7.31</v>
          </cell>
          <cell r="E3140">
            <v>5.63</v>
          </cell>
          <cell r="F3140" t="str">
            <v>EMLURB</v>
          </cell>
        </row>
        <row r="3141">
          <cell r="A3141" t="str">
            <v/>
          </cell>
        </row>
        <row r="3142">
          <cell r="A3142" t="str">
            <v>19.05.020</v>
          </cell>
          <cell r="B3142" t="str">
            <v>FORNECIMENTO E ASSENTAMENTO DE TUBOS SOLDAVEIS DE PVC RIGIDO DIAM. 25 MM, INCLUSIVE CONEXOES E ABERTURA DE RASGOS EM ALVENARIA, PARA COLUNAS DE AGUA.</v>
          </cell>
          <cell r="C3142" t="str">
            <v>m</v>
          </cell>
          <cell r="D3142">
            <v>8.39</v>
          </cell>
          <cell r="E3142">
            <v>6.46</v>
          </cell>
          <cell r="F3142" t="str">
            <v>EMLURB</v>
          </cell>
        </row>
        <row r="3143">
          <cell r="A3143" t="str">
            <v/>
          </cell>
        </row>
        <row r="3144">
          <cell r="A3144" t="str">
            <v>19.05.030</v>
          </cell>
          <cell r="B3144" t="str">
            <v>FORNECIMENTO E ASSENTAMENTO DE TUBOS SOLDAVEIS DE PVC RIGIDO DIAM. 32 MM, INCLUSIVE CONEXOES E ABERTURA DE RASGOS EM ALVENARIA, PARA COLUNAS DE AGUA.</v>
          </cell>
          <cell r="C3144" t="str">
            <v>m</v>
          </cell>
          <cell r="D3144">
            <v>12.62</v>
          </cell>
          <cell r="E3144">
            <v>9.7100000000000009</v>
          </cell>
          <cell r="F3144" t="str">
            <v>EMLURB</v>
          </cell>
        </row>
        <row r="3145">
          <cell r="A3145" t="str">
            <v/>
          </cell>
        </row>
        <row r="3146">
          <cell r="A3146" t="str">
            <v>19.05.040</v>
          </cell>
          <cell r="B3146" t="str">
            <v>FORNECIMENTO E ASSENTAMENTO DE TUBOS SOLDAVEIS DE PVC RIGIDO DIAM. 40 MM, INCLUSIVE CONEXOES E ABERTURA DE RASGOS EM ALVENARIA, PARA COLUNAS DE AGUA.</v>
          </cell>
          <cell r="C3146" t="str">
            <v>m</v>
          </cell>
          <cell r="D3146">
            <v>16.34</v>
          </cell>
          <cell r="E3146">
            <v>12.57</v>
          </cell>
          <cell r="F3146" t="str">
            <v>EMLURB</v>
          </cell>
        </row>
        <row r="3147">
          <cell r="A3147" t="str">
            <v/>
          </cell>
        </row>
        <row r="3148">
          <cell r="A3148" t="str">
            <v>19.05.050</v>
          </cell>
          <cell r="B3148" t="str">
            <v>FORNECIMENTO E ASSENTAMENTO DE TUBOS SOLDAVEIS DE PVC RIGIDO DIAM. 50 MM, INCLUSIVE CONEXOES E ABERTURA DE RASGOS EM ALVENARIA, PARA COLUNAS DE AGUA.</v>
          </cell>
          <cell r="C3148" t="str">
            <v>m</v>
          </cell>
          <cell r="D3148">
            <v>18.88</v>
          </cell>
          <cell r="E3148">
            <v>14.53</v>
          </cell>
          <cell r="F3148" t="str">
            <v>EMLURB</v>
          </cell>
        </row>
        <row r="3149">
          <cell r="A3149" t="str">
            <v/>
          </cell>
        </row>
        <row r="3150">
          <cell r="A3150" t="str">
            <v>19.05.060</v>
          </cell>
          <cell r="B3150" t="str">
            <v>FORNECIMENTO E ASSENTAMENTO DE TUBOS SOLDAVEIS DE PVC RIGIDO DIAM. 60 MM, INCLUSIVE CONEXOES E ABERTURA DE RASGOS EM ALVENARIA, PARA COLUNAS DE AGUA.</v>
          </cell>
          <cell r="C3150" t="str">
            <v>m</v>
          </cell>
          <cell r="D3150">
            <v>27.23</v>
          </cell>
          <cell r="E3150">
            <v>20.95</v>
          </cell>
          <cell r="F3150" t="str">
            <v>EMLURB</v>
          </cell>
        </row>
        <row r="3151">
          <cell r="A3151" t="str">
            <v/>
          </cell>
        </row>
        <row r="3152">
          <cell r="A3152" t="str">
            <v>19.05.070</v>
          </cell>
          <cell r="B3152" t="str">
            <v>FORNECIMENTO E ASSENTAMENTO DE TUBOS SOLDAVEIS DE PVC RIGIDO DIAM. 75 MM, INCLUSIVE CONEXOES E ABERTURA DE RASGOS EM ALVENARIA, PARA COLUNAS DE AGUA.</v>
          </cell>
          <cell r="C3152" t="str">
            <v>m</v>
          </cell>
          <cell r="D3152">
            <v>39.68</v>
          </cell>
          <cell r="E3152">
            <v>30.53</v>
          </cell>
          <cell r="F3152" t="str">
            <v>EMLURB</v>
          </cell>
        </row>
        <row r="3153">
          <cell r="A3153" t="str">
            <v/>
          </cell>
        </row>
        <row r="3154">
          <cell r="A3154" t="str">
            <v>19.05.080</v>
          </cell>
          <cell r="B3154" t="str">
            <v>FORNECIMENTO E ASSENTAMENTO DE TUBOS SOLDAVEIS DE PVC RIGIDO DIAM. 85 MM, INCLUSIVE CONEXOES E ABERTURA DE RASGOS EM ALVENARIA, PARA COLUNAS DE AGUA.</v>
          </cell>
          <cell r="C3154" t="str">
            <v>m</v>
          </cell>
          <cell r="D3154">
            <v>46.02</v>
          </cell>
          <cell r="E3154">
            <v>35.4</v>
          </cell>
          <cell r="F3154" t="str">
            <v>EMLURB</v>
          </cell>
        </row>
        <row r="3155">
          <cell r="A3155" t="str">
            <v/>
          </cell>
        </row>
        <row r="3156">
          <cell r="A3156" t="str">
            <v>19.05.090</v>
          </cell>
          <cell r="B3156" t="str">
            <v>FORNECIMENTO E ASSENTAMENTO DE TUBOS SOLDAVEIS DE PVC RIGIDO DIAM.110 MM, INCLUSIVE CONEXOES E ABERTURA DE RASGOS EM ALVENARIA, PARA COLUNAS DE AGUA.</v>
          </cell>
          <cell r="C3156" t="str">
            <v>m</v>
          </cell>
          <cell r="D3156">
            <v>68.28</v>
          </cell>
          <cell r="E3156">
            <v>52.53</v>
          </cell>
          <cell r="F3156" t="str">
            <v>EMLURB</v>
          </cell>
        </row>
        <row r="3157">
          <cell r="A3157" t="str">
            <v/>
          </cell>
        </row>
        <row r="3158">
          <cell r="A3158" t="str">
            <v>19.05.100</v>
          </cell>
          <cell r="B3158" t="str">
            <v>FORNECIMENTO E ASSENTAMENTO DE TUBOS ROSQUEAVEIS DE PVC RIGIDO DIAM. DE 1/2 POL., INCLUSIVE CONEXOES E ABERTURA DE RASGOS EM ALVENARIA, PARA COLUNAS DE AGUA.</v>
          </cell>
          <cell r="C3158" t="str">
            <v>m</v>
          </cell>
          <cell r="D3158">
            <v>17.739999999999998</v>
          </cell>
          <cell r="E3158">
            <v>13.65</v>
          </cell>
          <cell r="F3158" t="str">
            <v>EMLURB</v>
          </cell>
        </row>
        <row r="3159">
          <cell r="A3159" t="str">
            <v/>
          </cell>
        </row>
        <row r="3160">
          <cell r="A3160" t="str">
            <v>19.05.110</v>
          </cell>
          <cell r="B3160" t="str">
            <v>FORNECIMENTO E ASSENTAMENTO DE TUBOS ROSQUEAVEIS DE PVC RIGIDO DIAM. DE 3/4 POL., INCLUSIVE CONEXOES E ABERTURA DE RASGOS EM ALVENARIA, PARA COLUNAS DE AGUA.</v>
          </cell>
          <cell r="C3160" t="str">
            <v>m</v>
          </cell>
          <cell r="D3160">
            <v>21.24</v>
          </cell>
          <cell r="E3160">
            <v>16.34</v>
          </cell>
          <cell r="F3160" t="str">
            <v>EMLURB</v>
          </cell>
        </row>
        <row r="3161">
          <cell r="A3161" t="str">
            <v/>
          </cell>
        </row>
        <row r="3162">
          <cell r="A3162" t="str">
            <v>19.05.120</v>
          </cell>
          <cell r="B3162" t="str">
            <v>FORNECIMENTO E ASSENTAMENTO DE TUBOS ROSQUEAVEIS DE PVC RIGIDO DIAM. DE 1 POL., INCLUSIVE CONEXOES E ABERTURA DE RASGOS EM ALVENARIA, PARA COLUNAS DE AGUA.</v>
          </cell>
          <cell r="C3162" t="str">
            <v>m</v>
          </cell>
          <cell r="D3162">
            <v>31.78</v>
          </cell>
          <cell r="E3162">
            <v>24.45</v>
          </cell>
          <cell r="F3162" t="str">
            <v>EMLURB</v>
          </cell>
        </row>
        <row r="3163">
          <cell r="A3163" t="str">
            <v/>
          </cell>
        </row>
        <row r="3164">
          <cell r="A3164" t="str">
            <v>19.05.130</v>
          </cell>
          <cell r="B3164" t="str">
            <v>FORNECIMENTO E ASSENTAMENTO DE TUBOS ROSQUEAVEIS DE PVC RIGIDO DIAM. DE 1 1/4 POL.,INCLUSIVE CONEXOES E ABERTURA DE RASGOS EM ALVENARIA, PARA COLUNAS DE AGUA.</v>
          </cell>
          <cell r="C3164" t="str">
            <v>m</v>
          </cell>
          <cell r="D3164">
            <v>39.869999999999997</v>
          </cell>
          <cell r="E3164">
            <v>30.67</v>
          </cell>
          <cell r="F3164" t="str">
            <v>EMLURB</v>
          </cell>
        </row>
        <row r="3165">
          <cell r="A3165" t="str">
            <v/>
          </cell>
        </row>
        <row r="3166">
          <cell r="A3166" t="str">
            <v>19.05.140</v>
          </cell>
          <cell r="B3166" t="str">
            <v>FORNECIMENTO E ASSENTAMENTO DE TUBOS ROSQUEAVEIS DE PVC RIGIDO DIAM. DE 1 1/2 POL.,INCLUSIVE CONEXOES E ABERTURA DE RASGOS EM ALVENARIA, PARA COLUNAS DE AGUA.</v>
          </cell>
          <cell r="C3166" t="str">
            <v>m</v>
          </cell>
          <cell r="D3166">
            <v>45.17</v>
          </cell>
          <cell r="E3166">
            <v>34.75</v>
          </cell>
          <cell r="F3166" t="str">
            <v>EMLURB</v>
          </cell>
        </row>
        <row r="3167">
          <cell r="A3167" t="str">
            <v/>
          </cell>
        </row>
        <row r="3168">
          <cell r="A3168" t="str">
            <v>19.05.150</v>
          </cell>
          <cell r="B3168" t="str">
            <v>FORNECIMENTO E ASSENTAMENTO DE TUBOS ROSQUEAVEIS DE PVC RIGIDO DIAM. DE 2 POL.,INCLUSIVE CONEXOES E ABERTURA DE RASGOS EM ALVENARIA, PARA COLUNAS DE AGUA.</v>
          </cell>
          <cell r="C3168" t="str">
            <v>m</v>
          </cell>
          <cell r="D3168">
            <v>57</v>
          </cell>
          <cell r="E3168">
            <v>43.85</v>
          </cell>
          <cell r="F3168" t="str">
            <v>EMLURB</v>
          </cell>
        </row>
        <row r="3169">
          <cell r="A3169" t="str">
            <v/>
          </cell>
        </row>
        <row r="3170">
          <cell r="A3170" t="str">
            <v>19.05.160</v>
          </cell>
          <cell r="B3170" t="str">
            <v>FORNECIMENTO E ASSENTAMENTO DE TUBOS ROSQUEAVEIS DE PVC RIGIDO DIAM. DE 2 1/2 POL.,INCLUSIVE CONEXOES E ABERTURA DE RASGOS EM ALVENARIA, PARA COLUNAS DE AGUA.</v>
          </cell>
          <cell r="C3170" t="str">
            <v>m</v>
          </cell>
          <cell r="D3170">
            <v>80.819999999999993</v>
          </cell>
          <cell r="E3170">
            <v>62.17</v>
          </cell>
          <cell r="F3170" t="str">
            <v>EMLURB</v>
          </cell>
        </row>
        <row r="3171">
          <cell r="A3171" t="str">
            <v/>
          </cell>
        </row>
        <row r="3172">
          <cell r="A3172" t="str">
            <v>19.05.170</v>
          </cell>
          <cell r="B3172" t="str">
            <v>FORNECIMENTO E ASSENTAMENTO DE TUBOS ROSQUEAVEIS DE PVC RIGIDO DIAM. DE 3 POL., INCLUSIVE CONEXOES E ABERTURA DE RASGOS EM ALVENARIA, PARA COLUNAS DE AGUA.</v>
          </cell>
          <cell r="C3172" t="str">
            <v>m</v>
          </cell>
          <cell r="D3172">
            <v>93.88</v>
          </cell>
          <cell r="E3172">
            <v>72.22</v>
          </cell>
          <cell r="F3172" t="str">
            <v>EMLURB</v>
          </cell>
        </row>
        <row r="3173">
          <cell r="A3173" t="str">
            <v/>
          </cell>
        </row>
        <row r="3174">
          <cell r="A3174" t="str">
            <v>19.05.180</v>
          </cell>
          <cell r="B3174" t="str">
            <v>FORNECIMENTO E ASSENTAMENTO DE TUBOS ROSQUEAVEIS DE PVC RIGIDO DIAM. DE 4 POL., INCLUSIVE CONEXOES E ABERTURA DE RASGOS EM ALVENARIA, PARA COLUNAS DE AGUA.</v>
          </cell>
          <cell r="C3174" t="str">
            <v>m</v>
          </cell>
          <cell r="D3174">
            <v>112.03</v>
          </cell>
          <cell r="E3174">
            <v>86.18</v>
          </cell>
          <cell r="F3174" t="str">
            <v>EMLURB</v>
          </cell>
        </row>
        <row r="3175">
          <cell r="A3175" t="str">
            <v/>
          </cell>
        </row>
        <row r="3176">
          <cell r="A3176" t="str">
            <v>19.05.250</v>
          </cell>
          <cell r="B3176" t="str">
            <v>FORNECIMENTO E ASSENTAMENTO DE TUBOS DE FERRO GALVANIZADO, DIAM. 2 1/2 POL., INCLUSIVE CONEXOES E ABERTURA DE RASGOS EM ALVENARIA, PARA COLUNAS DE AGUA.</v>
          </cell>
          <cell r="C3176" t="str">
            <v>m</v>
          </cell>
          <cell r="D3176">
            <v>115.96</v>
          </cell>
          <cell r="E3176">
            <v>89.2</v>
          </cell>
          <cell r="F3176" t="str">
            <v>EMLURB</v>
          </cell>
        </row>
        <row r="3177">
          <cell r="A3177" t="str">
            <v/>
          </cell>
        </row>
        <row r="3178">
          <cell r="A3178" t="str">
            <v>19.05.270</v>
          </cell>
          <cell r="B3178" t="str">
            <v>FORNECIMENTO E ASSENTAMENTO DE TUBOS DE FERRO GALVANIZADO, DIAM. DE 4 POL., INCLUSIVE CONEXOES E ABERTURA DE RASGOS EM ALVENARIA, PARA COLUNAS DE AGUA.</v>
          </cell>
          <cell r="C3178" t="str">
            <v>m</v>
          </cell>
          <cell r="D3178">
            <v>167.36</v>
          </cell>
          <cell r="E3178">
            <v>128.74</v>
          </cell>
          <cell r="F3178" t="str">
            <v>EMLURB</v>
          </cell>
        </row>
        <row r="3179">
          <cell r="A3179" t="str">
            <v/>
          </cell>
        </row>
        <row r="3180">
          <cell r="A3180" t="str">
            <v>19.05.300</v>
          </cell>
          <cell r="B3180" t="str">
            <v>FORNECIMENTO E ASSENTAMENTO DE TUBOS DE PVC RÍGIDO SOLDÁVEIS, DIAM.150MM, PARA COLUNAS DE ESGOTO, VENTILAÇÃO OU ÁGUAS PLUVIAIS.</v>
          </cell>
          <cell r="C3180" t="str">
            <v>m</v>
          </cell>
          <cell r="D3180">
            <v>33.64</v>
          </cell>
          <cell r="E3180">
            <v>25.88</v>
          </cell>
          <cell r="F3180" t="str">
            <v>SEDUC</v>
          </cell>
        </row>
        <row r="3181">
          <cell r="A3181" t="str">
            <v/>
          </cell>
        </row>
        <row r="3182">
          <cell r="A3182" t="str">
            <v>19.05.400</v>
          </cell>
          <cell r="B3182" t="str">
            <v>FORNECIMENTO E ASSENTAMENTO DE JOELHO 45º PB SOLDÁVEL DE PVC PARA ESGOTO SÉRIE NORMAL DE 100MM.</v>
          </cell>
          <cell r="C3182" t="str">
            <v>Un</v>
          </cell>
          <cell r="D3182">
            <v>15.86</v>
          </cell>
          <cell r="E3182">
            <v>12.2</v>
          </cell>
          <cell r="F3182" t="str">
            <v>SEDUC</v>
          </cell>
        </row>
        <row r="3183">
          <cell r="A3183" t="str">
            <v/>
          </cell>
        </row>
        <row r="3184">
          <cell r="A3184" t="str">
            <v>19.05.410</v>
          </cell>
          <cell r="B3184" t="str">
            <v>FORNECIMENTO E ASSENTAMENTO DE JOELHO 45º PB SOLDÁVEL DE PVC PARA ESGOTO SÉRIE NORMAL DE 150MM.</v>
          </cell>
          <cell r="C3184" t="str">
            <v>Un</v>
          </cell>
          <cell r="D3184">
            <v>52.81</v>
          </cell>
          <cell r="E3184">
            <v>40.630000000000003</v>
          </cell>
          <cell r="F3184" t="str">
            <v>SEDUC</v>
          </cell>
        </row>
        <row r="3185">
          <cell r="A3185" t="str">
            <v/>
          </cell>
        </row>
        <row r="3186">
          <cell r="A3186" t="str">
            <v>19.05.420</v>
          </cell>
          <cell r="B3186" t="str">
            <v>FORNECIMENTO E ASSENTAMENTO DE JOELHO 90º PB SOLDÁVEL DE PVC PARA ESGOTO SÉRIE NORMAL DE 100MM.</v>
          </cell>
          <cell r="C3186" t="str">
            <v>Un</v>
          </cell>
          <cell r="D3186">
            <v>14.69</v>
          </cell>
          <cell r="E3186">
            <v>11.3</v>
          </cell>
          <cell r="F3186" t="str">
            <v>SEDUC</v>
          </cell>
        </row>
        <row r="3187">
          <cell r="A3187" t="str">
            <v/>
          </cell>
        </row>
        <row r="3188">
          <cell r="A3188" t="str">
            <v>19.05.430</v>
          </cell>
          <cell r="B3188" t="str">
            <v>FORNECIMENTO E ASSENTAMENTO DE JOELHO 90º PB SOLDÁVEL DE PVC PARA ESGOTO SÉRIE NORMAL DE 150MM.</v>
          </cell>
          <cell r="C3188" t="str">
            <v>Un</v>
          </cell>
          <cell r="D3188">
            <v>43.39</v>
          </cell>
          <cell r="E3188">
            <v>33.380000000000003</v>
          </cell>
          <cell r="F3188" t="str">
            <v>SEDUC</v>
          </cell>
        </row>
        <row r="3189">
          <cell r="A3189" t="str">
            <v/>
          </cell>
        </row>
        <row r="3190">
          <cell r="A3190" t="str">
            <v>19.05.440</v>
          </cell>
          <cell r="B3190" t="str">
            <v>FORNECIMENTO E ASSENTAMENTO DE TÊ 90º PB SOLDÁVEL DE PVC PARA ESGOTO SÉRIE NORMAL DE 100X100X75MM COM INSPEÇÃO.</v>
          </cell>
          <cell r="C3190" t="str">
            <v>Un</v>
          </cell>
          <cell r="D3190">
            <v>30.09</v>
          </cell>
          <cell r="E3190">
            <v>23.15</v>
          </cell>
          <cell r="F3190" t="str">
            <v>SEDUC</v>
          </cell>
        </row>
        <row r="3191">
          <cell r="A3191" t="str">
            <v/>
          </cell>
        </row>
        <row r="3192">
          <cell r="A3192" t="str">
            <v>19.05.450</v>
          </cell>
          <cell r="B3192" t="str">
            <v>FORNECIMENTO E ASSENTAMENTO DE TÊ 90º PB SOLDÁVEL DE PVC PARA ESGOTO SÉRIE NORMAL COM INSPEÇÃO 150X150X100MM</v>
          </cell>
          <cell r="C3192" t="str">
            <v>Un</v>
          </cell>
          <cell r="D3192">
            <v>48.28</v>
          </cell>
          <cell r="E3192">
            <v>37.14</v>
          </cell>
          <cell r="F3192" t="str">
            <v>SEDUC</v>
          </cell>
        </row>
        <row r="3193">
          <cell r="A3193" t="str">
            <v/>
          </cell>
        </row>
        <row r="3194">
          <cell r="A3194" t="str">
            <v>19.06.010</v>
          </cell>
          <cell r="B3194" t="str">
            <v>CAIXA COLETORA DE INSPECAO OU DE AREIA C/ PAREDES EM ALVENARIA , LAJE DE TAMPA E DE FUNDO EM CONCRETO, REVESTIDA INTERNAMENTE COM ARGAMASSA DE CIMENTO E AREIA 1:4,DIMENSOES INTERNAS 0,50 X 0,50 M, COM PROFUNDIDADE ATE 0,8M.</v>
          </cell>
          <cell r="C3194" t="str">
            <v>Un</v>
          </cell>
          <cell r="D3194">
            <v>206.81</v>
          </cell>
          <cell r="E3194">
            <v>159.09</v>
          </cell>
          <cell r="F3194" t="str">
            <v>EMLURB</v>
          </cell>
        </row>
        <row r="3195">
          <cell r="A3195" t="str">
            <v/>
          </cell>
        </row>
        <row r="3196">
          <cell r="A3196" t="str">
            <v>19.06.020</v>
          </cell>
          <cell r="B3196" t="str">
            <v>CAIXA COLETORA DE INSPECAO OU DE AREIA C/ PAREDES EM ALVENARIA, LAJE DE TAMPA E DE FUNDO EM CONCRETO, REVESTIDA INTERNAMENTE COM ARGAMASSA DE CIMENTO E AREIA 1:4, DIMENSOES INTERNAS 0,60 X 0,60 M, COM PROFUNDIDADE ATE 1,0M.</v>
          </cell>
          <cell r="C3196" t="str">
            <v>Un</v>
          </cell>
          <cell r="D3196">
            <v>290.47000000000003</v>
          </cell>
          <cell r="E3196">
            <v>223.44</v>
          </cell>
          <cell r="F3196" t="str">
            <v>EMLURB</v>
          </cell>
        </row>
        <row r="3197">
          <cell r="A3197" t="str">
            <v/>
          </cell>
        </row>
        <row r="3198">
          <cell r="A3198" t="str">
            <v>19.06.030</v>
          </cell>
          <cell r="B3198" t="str">
            <v>CAIXA DE GORDURA COM PAREDES EM ALVENARIA,LAJE DE TAMPA E DE FUNDO EM CONCRETO, REVESTIDA INTERNAMENTE COM ARGAMASSA DE CIMENTO E AREIA 1:4, DIMENSOES INTERNAS 0,50 X 0,50 X 0,50 M COM CHICANA DE CONCRETO.</v>
          </cell>
          <cell r="C3198" t="str">
            <v>Un</v>
          </cell>
          <cell r="D3198">
            <v>193.76</v>
          </cell>
          <cell r="E3198">
            <v>149.05000000000001</v>
          </cell>
          <cell r="F3198" t="str">
            <v>EMLURB</v>
          </cell>
        </row>
        <row r="3199">
          <cell r="A3199" t="str">
            <v/>
          </cell>
        </row>
        <row r="3200">
          <cell r="A3200" t="str">
            <v>19.06.040</v>
          </cell>
          <cell r="B3200" t="str">
            <v>CAIXA DE BRITA PARA COLETA DE AGUAS PLUVIAIS, COM PAREDES EM ALVENARIA, DIMENSOES INTERNAS (0,50 X 0,50 X 0,50) M, ABERTA, SEM LAJE DE FUNDO, PREENCHIDA COM BRITA N§ 25.</v>
          </cell>
          <cell r="C3200" t="str">
            <v>Un</v>
          </cell>
          <cell r="D3200">
            <v>61.91</v>
          </cell>
          <cell r="E3200">
            <v>47.63</v>
          </cell>
          <cell r="F3200" t="str">
            <v>EMLURB</v>
          </cell>
        </row>
        <row r="3201">
          <cell r="A3201" t="str">
            <v/>
          </cell>
        </row>
        <row r="3202">
          <cell r="A3202" t="str">
            <v>19.06.050</v>
          </cell>
          <cell r="B3202" t="str">
            <v>CAIXA DE BRITA PARA COLETA DE AGUAS PLUVIAIS, COM PAREDES EM ALVENARIA, DIMENSOES INTERNAS (1,00 X 0,50 X 0,30) M, ABERTA, SEM LAJE DE FUNDO, PREENCHIDA COM BRITA N§ 25.</v>
          </cell>
          <cell r="C3202" t="str">
            <v>Un</v>
          </cell>
          <cell r="D3202">
            <v>55.73</v>
          </cell>
          <cell r="E3202">
            <v>42.87</v>
          </cell>
          <cell r="F3202" t="str">
            <v>EMLURB</v>
          </cell>
        </row>
        <row r="3203">
          <cell r="A3203" t="str">
            <v/>
          </cell>
        </row>
        <row r="3204">
          <cell r="A3204" t="str">
            <v>19.06.060</v>
          </cell>
          <cell r="B3204" t="str">
            <v>FORNECIMENTO E EXECUÇÃO DE CAIXA COLETORA COM GRELHA TIPO C1, EM ALVENARIA DE 1/2 VEZ DE TIJOLOS MACIÇOS PRENSADOS NAS DIMENSÕES INTERNAS (0,40X0,40X0,70) M, REVESTIDA INTERNAMENTE,INCLUSIVE ESCAVAÇÃO, REATERRO COMPACTADO E REMOÇÃO DO MATERIAL EXCEDENTE.</v>
          </cell>
          <cell r="C3204" t="str">
            <v>Un</v>
          </cell>
          <cell r="D3204">
            <v>190.34</v>
          </cell>
          <cell r="E3204">
            <v>146.41999999999999</v>
          </cell>
          <cell r="F3204" t="str">
            <v>SEDUC</v>
          </cell>
        </row>
        <row r="3205">
          <cell r="A3205" t="str">
            <v/>
          </cell>
        </row>
        <row r="3206">
          <cell r="A3206" t="str">
            <v>19.06.070</v>
          </cell>
          <cell r="B3206" t="str">
            <v>FORNECIMENTO E EXECUÇÃO DE CAIXA COLETORA COM GRELHA TIPO C2, EM ALVENARIA DE 1 VEZ DE TIJOLOS MACIÇOS PRENSADOS NAS DIMENSÕES INTERNAS (0,70X0,70X1,00) M, REVESTIDA INTERNAMENTE,INCLUSIVE ESCAVAÇÃO, REATERRO COMPACTADO E REMOÇÃO DO MATERIAL EXCEDENTE.</v>
          </cell>
          <cell r="C3206" t="str">
            <v>Un</v>
          </cell>
          <cell r="D3206">
            <v>614.34</v>
          </cell>
          <cell r="E3206">
            <v>472.57</v>
          </cell>
          <cell r="F3206" t="str">
            <v>SEDUC</v>
          </cell>
        </row>
        <row r="3207">
          <cell r="A3207" t="str">
            <v/>
          </cell>
        </row>
        <row r="3208">
          <cell r="A3208" t="str">
            <v>19.06.080</v>
          </cell>
          <cell r="B3208" t="str">
            <v>FORNECIMENTO E EXECUÇÃO DE CAIXA COLETORA COM GRELHA TIPO C2, EM ALVENARIA DE 1 VEZ DE TIJOLOS MACIÇOS PRENSADOS NAS DIMENSÕES INTERNAS (1,10X1,10X1,50) M,  REVESTIDA INTERNAMENTE,INCLUSIVE ESCAVAÇÃO, REATERRO COMPACTADO E REMOÇÃO DO MATERIAL EXCEDENTE.</v>
          </cell>
          <cell r="C3208" t="str">
            <v>Un</v>
          </cell>
          <cell r="D3208">
            <v>1348.95</v>
          </cell>
          <cell r="E3208">
            <v>1037.6600000000001</v>
          </cell>
          <cell r="F3208" t="str">
            <v>SEDUC</v>
          </cell>
        </row>
        <row r="3209">
          <cell r="A3209" t="str">
            <v/>
          </cell>
        </row>
        <row r="3210">
          <cell r="A3210" t="str">
            <v>19.06.091</v>
          </cell>
          <cell r="B3210" t="str">
            <v>CAIXA DE GORDURA COM PAREDES EM ALVENARIA DE 1/2VEZ COM TIJOLO DE 8 FUROS, LAJE DE TAMPA E DE FUNDO EM CONCRETO, REVESTIDA INTERNAMENTE COM ARGAMASSA DE CIMENTO E AREIA 1:4, DIM. INTERNAS 0,60X0,50X0,95M.</v>
          </cell>
          <cell r="C3210" t="str">
            <v>Un</v>
          </cell>
          <cell r="D3210">
            <v>252.27</v>
          </cell>
          <cell r="E3210">
            <v>194.06</v>
          </cell>
          <cell r="F3210" t="str">
            <v>SEDUC</v>
          </cell>
        </row>
        <row r="3211">
          <cell r="A3211" t="str">
            <v/>
          </cell>
        </row>
        <row r="3212">
          <cell r="A3212" t="str">
            <v>19.07.010</v>
          </cell>
          <cell r="B3212" t="str">
            <v>FORNECIMENTO E ASSENTAMENTO DE BACIA SANITARIA DE LOUCA BRANCA, CELITE, LINHA SAVEIRO OU SIMILAR, INCLUSIVE TAMPA E ACESSORIOS CORRESPONDENTES.</v>
          </cell>
          <cell r="C3212" t="str">
            <v>Cj</v>
          </cell>
          <cell r="D3212">
            <v>141.11000000000001</v>
          </cell>
          <cell r="E3212">
            <v>108.55</v>
          </cell>
          <cell r="F3212" t="str">
            <v>EMLURB</v>
          </cell>
        </row>
        <row r="3213">
          <cell r="A3213" t="str">
            <v/>
          </cell>
        </row>
        <row r="3214">
          <cell r="A3214" t="str">
            <v>19.07.020</v>
          </cell>
          <cell r="B3214" t="str">
            <v>FORNECIMENTO E ASSENTAMENTO DE BACIA SANITARIA COM CAIXA ACOPLADA, LOUCA BRANCA, CELITE, LINHA SAVEIRO OU SIMILAR, INCLUSIVE TAMPA E ACESSORIOS CORRESPONDENTES.</v>
          </cell>
          <cell r="C3214" t="str">
            <v>Cj</v>
          </cell>
          <cell r="D3214">
            <v>254.43</v>
          </cell>
          <cell r="E3214">
            <v>195.72</v>
          </cell>
          <cell r="F3214" t="str">
            <v>EMLURB</v>
          </cell>
        </row>
        <row r="3215">
          <cell r="A3215" t="str">
            <v/>
          </cell>
        </row>
        <row r="3216">
          <cell r="A3216" t="str">
            <v>19.07.025</v>
          </cell>
          <cell r="B3216" t="str">
            <v>FORNECIMENTO E ASSENTAMENTO DE BACIA TURCA DE LOUCA BRANCA,LINHA INSTITUCIONAIS, CELITE OU SIMILAR, INCLUSIVE ACESSORIOS CORRESPONDENTES</v>
          </cell>
          <cell r="C3216" t="str">
            <v>Cj</v>
          </cell>
          <cell r="D3216">
            <v>205.41</v>
          </cell>
          <cell r="E3216">
            <v>158.01</v>
          </cell>
          <cell r="F3216" t="str">
            <v>EMLURB</v>
          </cell>
        </row>
        <row r="3217">
          <cell r="A3217" t="str">
            <v/>
          </cell>
        </row>
        <row r="3218">
          <cell r="A3218" t="str">
            <v>19.07.026</v>
          </cell>
          <cell r="B3218" t="str">
            <v>FORNECIMENTO E ASSENTAMENTO DE BACIA SANITÁRIA INFANTIL DE LOUÇA BRANCA, CELITE REF.08254 OU SIMILAR, INCLUSIVE PARAFUSOS CROMADOS, ASSENTO PLÁSTICO INFANTIL E ACESSÓRIOS CORRESPONDENTES.</v>
          </cell>
          <cell r="C3218" t="str">
            <v>Cj</v>
          </cell>
          <cell r="D3218">
            <v>242.11</v>
          </cell>
          <cell r="E3218">
            <v>186.24</v>
          </cell>
          <cell r="F3218" t="str">
            <v>SEDUC</v>
          </cell>
        </row>
        <row r="3219">
          <cell r="A3219" t="str">
            <v/>
          </cell>
        </row>
        <row r="3220">
          <cell r="A3220" t="str">
            <v>19.07.027</v>
          </cell>
          <cell r="B3220" t="str">
            <v>ASSENTAMENTO DE BACIA SANIT.SIFONADA EXISTENTE, C/CAIXA DE DESCARGA DE SOBREPOR,C/FORN.DE PARAFUSO CROMADO DE COMP. DE 2.1/2" E DIÂM.DE 1/4" C/BUCHA DE 8MM, JOELHO 90 PVC TIGRE OU SIM.DE 100MM P/ESGOTO E ANEL DE VEDAÇÃO P/SAÍDAS DE VASO SANITÁRIO DE 100MM</v>
          </cell>
          <cell r="C3220" t="str">
            <v>Un</v>
          </cell>
          <cell r="D3220">
            <v>68.08</v>
          </cell>
          <cell r="E3220">
            <v>52.37</v>
          </cell>
          <cell r="F3220" t="str">
            <v>SEDUC</v>
          </cell>
        </row>
        <row r="3221">
          <cell r="A3221" t="str">
            <v/>
          </cell>
        </row>
        <row r="3222">
          <cell r="A3222" t="str">
            <v>19.07.028</v>
          </cell>
          <cell r="B3222" t="str">
            <v>ASSENTAMENTO DE BACIA SANITÁRIA DE LOUÇA DECA VOGUE PLUS LINHA CONFORT  MOD P51 (P/DEFICIENTES), ACESSÓRIOS (PARAFUSOS DE FIXAÇÃO, ANEL DE VEDAÇÃO, TUBO DE LIGAÇÃO DE PVC CROMADO ASTRA  OU SIMILAR ) E ASSSENTO SANITÁRIO EM MDF LAQUEADO BRANCO SICMOL OU SI</v>
          </cell>
          <cell r="C3222" t="str">
            <v>Un</v>
          </cell>
          <cell r="D3222">
            <v>533.84</v>
          </cell>
          <cell r="E3222">
            <v>410.65</v>
          </cell>
          <cell r="F3222" t="str">
            <v>SEDUC</v>
          </cell>
        </row>
        <row r="3223">
          <cell r="A3223" t="str">
            <v/>
          </cell>
        </row>
        <row r="3224">
          <cell r="A3224" t="str">
            <v>19.07.030</v>
          </cell>
          <cell r="B3224" t="str">
            <v>FORNECIMENTO E ASSENTAMENTO DE LAVATORIO SIMPLES, GRANDE, SEM COLUNA, DE LOUCA BRANCA, CELITE,LINHA SAVEIRO OU SIMILAR, INCLUSIVE ACESSORIOS CORRESPONDENTES.</v>
          </cell>
          <cell r="C3224" t="str">
            <v>Cj</v>
          </cell>
          <cell r="D3224">
            <v>98.87</v>
          </cell>
          <cell r="E3224">
            <v>76.06</v>
          </cell>
          <cell r="F3224" t="str">
            <v>EMLURB</v>
          </cell>
        </row>
        <row r="3225">
          <cell r="A3225" t="str">
            <v/>
          </cell>
        </row>
        <row r="3226">
          <cell r="A3226" t="str">
            <v>19.07.031</v>
          </cell>
          <cell r="B3226" t="str">
            <v>FORNECIMENTO E INSTALAÇÃO DE SIFÃO PLÁSTICO PARA LAVATÓRIO DE 1"X1.1/2".</v>
          </cell>
          <cell r="C3226" t="str">
            <v>Un</v>
          </cell>
          <cell r="D3226">
            <v>15.52</v>
          </cell>
          <cell r="E3226">
            <v>11.94</v>
          </cell>
          <cell r="F3226" t="str">
            <v>SEDUC</v>
          </cell>
        </row>
        <row r="3227">
          <cell r="A3227" t="str">
            <v/>
          </cell>
        </row>
        <row r="3228">
          <cell r="A3228" t="str">
            <v>19.07.032</v>
          </cell>
          <cell r="B3228" t="str">
            <v>FORNECIMENTO E INSTALAÇÃO DE ENGATE PLÁSTICO BRANCO PARA LAVATÓRIO COM 30CM DE 1.1/2".</v>
          </cell>
          <cell r="C3228" t="str">
            <v>Un</v>
          </cell>
          <cell r="D3228">
            <v>4.3099999999999996</v>
          </cell>
          <cell r="E3228">
            <v>3.32</v>
          </cell>
          <cell r="F3228" t="str">
            <v>SEDUC</v>
          </cell>
        </row>
        <row r="3229">
          <cell r="A3229" t="str">
            <v/>
          </cell>
        </row>
        <row r="3230">
          <cell r="A3230" t="str">
            <v>19.07.033</v>
          </cell>
          <cell r="B3230" t="str">
            <v>ASSENTAMENTO DE LAVATÓRIO SIMPLES, SEM COLUNA, SOBREPOR, EXISTENTE, C/FORN.DE PARAFUSO CROMADO DE COMP.DE 2.1/2" E DIAM. DE 1/4" C/BUCHA DE 8MM, CHICOTE PLÁSTICO COM 30CM DE 1/2", SIFÃO COPO DE PLÁSTICO C/ 1" E VÁLVULA CROMADO DE 1". SEM FORN. DO LAVATÓRI</v>
          </cell>
          <cell r="C3230" t="str">
            <v>Un</v>
          </cell>
          <cell r="D3230">
            <v>51.72</v>
          </cell>
          <cell r="E3230">
            <v>39.79</v>
          </cell>
          <cell r="F3230" t="str">
            <v>SEDUC</v>
          </cell>
        </row>
        <row r="3231">
          <cell r="A3231" t="str">
            <v/>
          </cell>
        </row>
        <row r="3232">
          <cell r="A3232" t="str">
            <v>19.07.034</v>
          </cell>
          <cell r="B3232" t="str">
            <v>FORNECIMENTO E ASSENTAMENTO  DE SIFÃO COPO  PVC CROMADO 1"</v>
          </cell>
          <cell r="C3232" t="str">
            <v>Un</v>
          </cell>
          <cell r="D3232">
            <v>33.69</v>
          </cell>
          <cell r="E3232">
            <v>25.92</v>
          </cell>
          <cell r="F3232" t="str">
            <v>SEDUC</v>
          </cell>
        </row>
        <row r="3233">
          <cell r="A3233" t="str">
            <v/>
          </cell>
        </row>
        <row r="3234">
          <cell r="A3234" t="str">
            <v>19.07.035</v>
          </cell>
          <cell r="B3234" t="str">
            <v>FORNECIMENTO E ASSENTAMENTO DE CUBA DE LOUÇA DECA CÓD L-50 OU SIMILAR INCLUSIVE  E VÁLVULA DE PVC CROMADA.</v>
          </cell>
          <cell r="C3234" t="str">
            <v>Un</v>
          </cell>
          <cell r="D3234">
            <v>112.71</v>
          </cell>
          <cell r="E3234">
            <v>86.7</v>
          </cell>
          <cell r="F3234" t="str">
            <v>SEDUC</v>
          </cell>
        </row>
        <row r="3235">
          <cell r="A3235" t="str">
            <v/>
          </cell>
        </row>
        <row r="3236">
          <cell r="A3236" t="str">
            <v>19.07.036</v>
          </cell>
          <cell r="B323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36" t="str">
            <v>Un</v>
          </cell>
          <cell r="D3236">
            <v>96.44</v>
          </cell>
          <cell r="E3236">
            <v>74.19</v>
          </cell>
          <cell r="F3236" t="str">
            <v>SEDUC</v>
          </cell>
        </row>
        <row r="3237">
          <cell r="A3237" t="str">
            <v/>
          </cell>
        </row>
        <row r="3238">
          <cell r="A3238" t="str">
            <v>19.07.037</v>
          </cell>
          <cell r="B3238" t="str">
            <v>FORNECIMENTO E INSTALAÇÃO DE TANQUE DE LOUÇA, COM COLUNA, 30 LITROS, COR BRANCA, FAB:CELITE OU SIMILAR,INCLUSIVE  SIFÃO COPO PARA TANQUE DE 1 1/4"X 1 1/2"EM PVC  E VÁLVULA DE ESCOAMENTO EM PVC, PARA TANQUE DE 1 1/4".</v>
          </cell>
          <cell r="C3238" t="str">
            <v>Un</v>
          </cell>
          <cell r="D3238">
            <v>378.2</v>
          </cell>
          <cell r="E3238">
            <v>290.93</v>
          </cell>
          <cell r="F3238" t="str">
            <v>SEDUC</v>
          </cell>
        </row>
        <row r="3239">
          <cell r="A3239" t="str">
            <v/>
          </cell>
        </row>
        <row r="3240">
          <cell r="A3240" t="str">
            <v>19.07.040</v>
          </cell>
          <cell r="B3240" t="str">
            <v>FORNECIMENTO E INSTALAÇÃO DE ASSENTO PLÁSTICO PARA BACIA SANITÁRIA, COR BRANCO E DE 1ª QUALIDADE, CIPLA OU SIMILAR.</v>
          </cell>
          <cell r="C3240" t="str">
            <v>Un</v>
          </cell>
          <cell r="D3240">
            <v>26.06</v>
          </cell>
          <cell r="E3240">
            <v>20.05</v>
          </cell>
          <cell r="F3240" t="str">
            <v>SEDUC</v>
          </cell>
        </row>
        <row r="3241">
          <cell r="A3241" t="str">
            <v/>
          </cell>
        </row>
        <row r="3242">
          <cell r="A3242" t="str">
            <v>19.07.060</v>
          </cell>
          <cell r="B3242" t="str">
            <v>FORNECIMENTO E ASSENTAMENTO DE MICTORIO SIFONADO PARA PAREDE DE LOUCA BRANCA CELITE LINHA INSTITUCIONAIS OU SIMILAR, INCLUSIVE ACESSORIOS CORRESPONDENTES.</v>
          </cell>
          <cell r="C3242" t="str">
            <v>Cj</v>
          </cell>
          <cell r="D3242">
            <v>182.48</v>
          </cell>
          <cell r="E3242">
            <v>140.37</v>
          </cell>
          <cell r="F3242" t="str">
            <v>EMLURB</v>
          </cell>
        </row>
        <row r="3243">
          <cell r="A3243" t="str">
            <v/>
          </cell>
        </row>
        <row r="3244">
          <cell r="A3244" t="str">
            <v>19.07.070</v>
          </cell>
          <cell r="B3244" t="str">
            <v>FORNECIMENTO E ASSENTAMENTO DE SABONETEIRA DE LOUCA BRANCA,CELITE OU SIMILAR, NAS DIMENSOES 7.5 X 15 CM.</v>
          </cell>
          <cell r="C3244" t="str">
            <v>Un</v>
          </cell>
          <cell r="D3244">
            <v>23.21</v>
          </cell>
          <cell r="E3244">
            <v>17.86</v>
          </cell>
          <cell r="F3244" t="str">
            <v>EMLURB</v>
          </cell>
        </row>
        <row r="3245">
          <cell r="A3245" t="str">
            <v/>
          </cell>
        </row>
        <row r="3246">
          <cell r="A3246" t="str">
            <v>19.07.080</v>
          </cell>
          <cell r="B3246" t="str">
            <v>FORNECIMENTO E ASSENTAMENTO DE CABIDE DE LOUCA BRANCA, CELITE OU SIMILAR, COM UM GANCHO.</v>
          </cell>
          <cell r="C3246" t="str">
            <v>Un</v>
          </cell>
          <cell r="D3246">
            <v>12.37</v>
          </cell>
          <cell r="E3246">
            <v>9.52</v>
          </cell>
          <cell r="F3246" t="str">
            <v>EMLURB</v>
          </cell>
        </row>
        <row r="3247">
          <cell r="A3247" t="str">
            <v/>
          </cell>
        </row>
        <row r="3248">
          <cell r="A3248" t="str">
            <v>19.07.081</v>
          </cell>
          <cell r="B3248" t="str">
            <v>FORNECIMENTO E INSTALAÇÃO DE BARRA DE APOIO CROMADA 0,90 M JACKWAL REF. 4513-140 OU SIMILAR PARA WC DA SEDUC TÉRREO.</v>
          </cell>
          <cell r="C3248" t="str">
            <v>Un</v>
          </cell>
          <cell r="D3248">
            <v>130.41999999999999</v>
          </cell>
          <cell r="E3248">
            <v>100.33</v>
          </cell>
          <cell r="F3248" t="str">
            <v>SEDUC</v>
          </cell>
        </row>
        <row r="3249">
          <cell r="A3249" t="str">
            <v/>
          </cell>
        </row>
        <row r="3250">
          <cell r="A3250" t="str">
            <v>19.07.090</v>
          </cell>
          <cell r="B3250" t="str">
            <v>FORNECIMENTO E ASSENTAMENTO DE PAPELEIRA DE LOUCA BRANCA, CELITE OU SIMILAR,NAS DIMENSOES 15 X 15 CM.</v>
          </cell>
          <cell r="C3250" t="str">
            <v>Un</v>
          </cell>
          <cell r="D3250">
            <v>24.44</v>
          </cell>
          <cell r="E3250">
            <v>18.8</v>
          </cell>
          <cell r="F3250" t="str">
            <v>EMLURB</v>
          </cell>
        </row>
        <row r="3251">
          <cell r="A3251" t="str">
            <v/>
          </cell>
        </row>
        <row r="3252">
          <cell r="A3252" t="str">
            <v>19.07.100</v>
          </cell>
          <cell r="B3252" t="str">
            <v>FORNECIMENTO ASSENTAMENTO DE PIA DE COZINHA COM CUBA SIMPLES DE ACO INOXIDAVEL, MEKAL OU SIMILAR,NAS DIMENSOES 0.40 X 0,34 X 0,15 M,INCLUSIVE ACESSORIOS CORRESPONDENTES.</v>
          </cell>
          <cell r="C3252" t="str">
            <v>Cj</v>
          </cell>
          <cell r="D3252">
            <v>213.38</v>
          </cell>
          <cell r="E3252">
            <v>164.14</v>
          </cell>
          <cell r="F3252" t="str">
            <v>EMLURB</v>
          </cell>
        </row>
        <row r="3253">
          <cell r="A3253" t="str">
            <v/>
          </cell>
        </row>
        <row r="3254">
          <cell r="A3254" t="str">
            <v>19.07.101</v>
          </cell>
          <cell r="B3254" t="str">
            <v>FORNECIMENTO E INSTALAÇÃO DE VÁLVULA  PARA CUBA INOX, TIPO AMERICANA EM METAL CROMADO  DE 3 1/2"x 1 1/2"; FAB.:ESTEVES OU SIMILAR.</v>
          </cell>
          <cell r="C3254" t="str">
            <v>Un</v>
          </cell>
          <cell r="D3254">
            <v>37.619999999999997</v>
          </cell>
          <cell r="E3254">
            <v>28.94</v>
          </cell>
          <cell r="F3254" t="str">
            <v>SEDUC</v>
          </cell>
        </row>
        <row r="3255">
          <cell r="A3255" t="str">
            <v/>
          </cell>
        </row>
        <row r="3256">
          <cell r="A3256" t="str">
            <v>19.07.102</v>
          </cell>
          <cell r="B3256" t="str">
            <v>FORNECIMENTO E INSTALAÇÃO DE VÁLVULA PARA CUBA INOX, TIPO AMERICANA EM METAL CROMADO  DE 4 1/2"x 1 1/2"; FAB.:ESTEVES OU SIMILAR.</v>
          </cell>
          <cell r="C3256" t="str">
            <v>Un</v>
          </cell>
          <cell r="D3256">
            <v>68.430000000000007</v>
          </cell>
          <cell r="E3256">
            <v>52.64</v>
          </cell>
          <cell r="F3256" t="str">
            <v>SEDUC</v>
          </cell>
        </row>
        <row r="3257">
          <cell r="A3257" t="str">
            <v/>
          </cell>
        </row>
        <row r="3258">
          <cell r="A3258" t="str">
            <v>19.07.110</v>
          </cell>
          <cell r="B3258" t="str">
            <v>FORNECIMENTO E ASSENTAMENTO DE LAVANDERIA PRE FABRICADA, DE CONCRETO, NAS DIMENSOES 1,20 X 0,60 X 0,90 M, INCLUSIVE ACESSORIOS CORRESPONDENTES.</v>
          </cell>
          <cell r="C3258" t="str">
            <v>Cj</v>
          </cell>
          <cell r="D3258">
            <v>166.84</v>
          </cell>
          <cell r="E3258">
            <v>128.34</v>
          </cell>
          <cell r="F3258" t="str">
            <v>EMLURB</v>
          </cell>
        </row>
        <row r="3259">
          <cell r="A3259" t="str">
            <v/>
          </cell>
        </row>
        <row r="3260">
          <cell r="A3260" t="str">
            <v>19.07.120</v>
          </cell>
          <cell r="B3260" t="str">
            <v>FORNECIMENTO DE CAIXA DAQUA ELEVADA DE FIBROCIMENTO, COM TAMPA,CAPACIDADE PARA 500 LITROS INCLUSIVE COLOCACAO.</v>
          </cell>
          <cell r="C3260" t="str">
            <v>Un</v>
          </cell>
          <cell r="D3260">
            <v>232.85</v>
          </cell>
          <cell r="E3260">
            <v>179.12</v>
          </cell>
          <cell r="F3260" t="str">
            <v>EMLURB</v>
          </cell>
        </row>
        <row r="3261">
          <cell r="A3261" t="str">
            <v/>
          </cell>
        </row>
        <row r="3262">
          <cell r="A3262" t="str">
            <v>19.07.140</v>
          </cell>
          <cell r="B3262" t="str">
            <v>FORNECIMENTO DE CAIXA DAQUA ELEVADA DE FIBROCIMENTO, COM TAMPA, CAPACIDADE PARA 1000 LITROS, INCLUSIVE COLOCACAO.</v>
          </cell>
          <cell r="C3262" t="str">
            <v>Un</v>
          </cell>
          <cell r="D3262">
            <v>414.85</v>
          </cell>
          <cell r="E3262">
            <v>319.12</v>
          </cell>
          <cell r="F3262" t="str">
            <v>EMLURB</v>
          </cell>
        </row>
        <row r="3263">
          <cell r="A3263" t="str">
            <v/>
          </cell>
        </row>
        <row r="3264">
          <cell r="A3264" t="str">
            <v>19.07.145</v>
          </cell>
          <cell r="B3264" t="str">
            <v>FORNECIMENTO DE CAIXA DAQUA ELEVADA DE PVC, COM TAMPA, CAPACIDADE PARA 500 LITROS, INCLUSIVE COLOCACAO.</v>
          </cell>
          <cell r="C3264" t="str">
            <v>Un</v>
          </cell>
          <cell r="D3264">
            <v>275.3</v>
          </cell>
          <cell r="E3264">
            <v>211.77</v>
          </cell>
          <cell r="F3264" t="str">
            <v>EMLURB</v>
          </cell>
        </row>
        <row r="3265">
          <cell r="A3265" t="str">
            <v/>
          </cell>
        </row>
        <row r="3266">
          <cell r="A3266" t="str">
            <v>19.07.146</v>
          </cell>
          <cell r="B3266" t="str">
            <v>FORNECIMENTO DE CAIXA DAQUA ELEVADA DE PVC, COM TAMPA, CAPACIDADE PARA 1000 LITROS, INCLUSIVE COLOCACAO.</v>
          </cell>
          <cell r="C3266" t="str">
            <v>Un</v>
          </cell>
          <cell r="D3266">
            <v>414.85</v>
          </cell>
          <cell r="E3266">
            <v>319.12</v>
          </cell>
          <cell r="F3266" t="str">
            <v>EMLURB</v>
          </cell>
        </row>
        <row r="3267">
          <cell r="A3267" t="str">
            <v/>
          </cell>
        </row>
        <row r="3268">
          <cell r="A3268" t="str">
            <v>19.07.147</v>
          </cell>
          <cell r="B3268" t="str">
            <v>FORNECIMENTO DE CAIXA DAQUA ELEVADA DE PVC, COM TAMPA, CAPACIDADE PARA 2000 LITROS, INCLUSIVE COLOCACAO.</v>
          </cell>
          <cell r="C3268" t="str">
            <v>Un</v>
          </cell>
          <cell r="D3268">
            <v>752.85</v>
          </cell>
          <cell r="E3268">
            <v>579.12</v>
          </cell>
          <cell r="F3268" t="str">
            <v>EMLURB</v>
          </cell>
        </row>
        <row r="3269">
          <cell r="A3269" t="str">
            <v/>
          </cell>
        </row>
        <row r="3270">
          <cell r="A3270" t="str">
            <v>19.07.150</v>
          </cell>
          <cell r="B3270" t="str">
            <v>FORNECIMENTO DE FILTRO DE PRESSAO PARA PAREDE SALUS,STEFANNI, STILLA  OU SIMILAR, INCLUSIVE FIXACAO.</v>
          </cell>
          <cell r="C3270" t="str">
            <v>Un</v>
          </cell>
          <cell r="D3270">
            <v>134.91999999999999</v>
          </cell>
          <cell r="E3270">
            <v>103.79</v>
          </cell>
          <cell r="F3270" t="str">
            <v>EMLURB</v>
          </cell>
        </row>
        <row r="3271">
          <cell r="A3271" t="str">
            <v/>
          </cell>
        </row>
        <row r="3272">
          <cell r="A3272" t="str">
            <v>19.07.170</v>
          </cell>
          <cell r="B3272" t="str">
            <v>FORNECIMENTO DE DUCHA MANUAL, ACQUA JET, REF. 2195 JR, FABRIMAR OU SIMILAR, INCLUSIVE FIXACAO.</v>
          </cell>
          <cell r="C3272" t="str">
            <v>Un</v>
          </cell>
          <cell r="D3272">
            <v>82.05</v>
          </cell>
          <cell r="E3272">
            <v>63.12</v>
          </cell>
          <cell r="F3272" t="str">
            <v>EMLURB</v>
          </cell>
        </row>
        <row r="3273">
          <cell r="A3273" t="str">
            <v/>
          </cell>
        </row>
        <row r="3274">
          <cell r="A3274" t="str">
            <v>19.07.180</v>
          </cell>
          <cell r="B3274" t="str">
            <v>FORNECIMENTO DE CHUVEIRO COM ARTICULACAO, DIAMETRO DE 1/2 POL. COM ACABAMENTO CROMADO,REF. C 1991-FABRIMAR OU SIMILAR, INCLUSIVE FIXACAO</v>
          </cell>
          <cell r="C3274" t="str">
            <v>Un</v>
          </cell>
          <cell r="D3274">
            <v>127.11</v>
          </cell>
          <cell r="E3274">
            <v>97.78</v>
          </cell>
          <cell r="F3274" t="str">
            <v>EMLURB</v>
          </cell>
        </row>
        <row r="3275">
          <cell r="A3275" t="str">
            <v/>
          </cell>
        </row>
        <row r="3276">
          <cell r="A3276" t="str">
            <v>19.07.190</v>
          </cell>
          <cell r="B3276" t="str">
            <v>FORNECIMENTO DE CHUVEIRO DE METAL,DIAMETRO DE 1/2 POL., INCLUSIVE FIXACAO.</v>
          </cell>
          <cell r="C3276" t="str">
            <v>Un</v>
          </cell>
          <cell r="D3276">
            <v>67.34</v>
          </cell>
          <cell r="E3276">
            <v>51.8</v>
          </cell>
          <cell r="F3276" t="str">
            <v>EMLURB</v>
          </cell>
        </row>
        <row r="3277">
          <cell r="A3277" t="str">
            <v/>
          </cell>
        </row>
        <row r="3278">
          <cell r="A3278" t="str">
            <v>19.07.200</v>
          </cell>
          <cell r="B3278" t="str">
            <v>FORNECIMENTO DE CHUVEIRO COM HASTE DE PLASTICO, DIAM. 1/2 POL. TIGRE OU SIMILAR, INCLUSIVE FIXACAO.</v>
          </cell>
          <cell r="C3278" t="str">
            <v>Un</v>
          </cell>
          <cell r="D3278">
            <v>12.2</v>
          </cell>
          <cell r="E3278">
            <v>9.39</v>
          </cell>
          <cell r="F3278" t="str">
            <v>EMLURB</v>
          </cell>
        </row>
        <row r="3279">
          <cell r="A3279" t="str">
            <v/>
          </cell>
        </row>
        <row r="3280">
          <cell r="A3280" t="str">
            <v>19.07.210</v>
          </cell>
          <cell r="B3280" t="str">
            <v>FORNECIMENTO DE CAIXA DE DESCARGA DE SOBREPOR (TUBO ALTO), DE PLASTICO ( AKROS) OU SIMILAR, INCLUSIVE FIXACAO E ACESSORIOS CORRESPONDENTES.</v>
          </cell>
          <cell r="C3280" t="str">
            <v>Cj</v>
          </cell>
          <cell r="D3280">
            <v>104.76</v>
          </cell>
          <cell r="E3280">
            <v>80.59</v>
          </cell>
          <cell r="F3280" t="str">
            <v>EMLURB</v>
          </cell>
        </row>
        <row r="3281">
          <cell r="A3281" t="str">
            <v/>
          </cell>
        </row>
        <row r="3282">
          <cell r="A3282" t="str">
            <v>19.07.240</v>
          </cell>
          <cell r="B3282" t="str">
            <v>FORNECIMENTO DE VALVULA DE DESCARGA COM REGISTRO, HYDRA OU SIMILAR, INCLUSIVE FIXACAO.</v>
          </cell>
          <cell r="C3282" t="str">
            <v>Un</v>
          </cell>
          <cell r="D3282">
            <v>226.44</v>
          </cell>
          <cell r="E3282">
            <v>174.19</v>
          </cell>
          <cell r="F3282" t="str">
            <v>EMLURB</v>
          </cell>
        </row>
        <row r="3283">
          <cell r="A3283" t="str">
            <v/>
          </cell>
        </row>
        <row r="3284">
          <cell r="A3284" t="str">
            <v>19.07.250</v>
          </cell>
          <cell r="B3284" t="str">
            <v>FORNECIMENTO DE VALVULA DE DESCARGA COM REGISTRO, DOCOL OU SIMILAR, INCLUSIVE FIXACAO.</v>
          </cell>
          <cell r="C3284" t="str">
            <v>Un</v>
          </cell>
          <cell r="D3284">
            <v>210.48</v>
          </cell>
          <cell r="E3284">
            <v>161.91</v>
          </cell>
          <cell r="F3284" t="str">
            <v>EMLURB</v>
          </cell>
        </row>
        <row r="3285">
          <cell r="A3285" t="str">
            <v/>
          </cell>
        </row>
        <row r="3286">
          <cell r="A3286" t="str">
            <v>19.07.260</v>
          </cell>
          <cell r="B3286" t="str">
            <v>FORNECIMENTO DE TORNEIRA DE PRESSAO PARA PIA DIAMETRO 1/2, REF. 1159 C-39, DECA OU SIMILAR, INCLUSIVE FIXACAO.</v>
          </cell>
          <cell r="C3286" t="str">
            <v>Un</v>
          </cell>
          <cell r="D3286">
            <v>98.8</v>
          </cell>
          <cell r="E3286">
            <v>76</v>
          </cell>
          <cell r="F3286" t="str">
            <v>EMLURB</v>
          </cell>
        </row>
        <row r="3287">
          <cell r="A3287" t="str">
            <v/>
          </cell>
        </row>
        <row r="3288">
          <cell r="A3288" t="str">
            <v>19.07.270</v>
          </cell>
          <cell r="B3288" t="str">
            <v>FORNECIMENTO DE TORNEIRA DE PRESSAO PARA PIA, COM ACABAMENTO CROMADO, DIAMETRO DE 1/2 POL., REF. 1158, JR FABRIMAR OU SIMILAR, INCLUSIVE FIXACAO.</v>
          </cell>
          <cell r="C3288" t="str">
            <v>Un</v>
          </cell>
          <cell r="D3288">
            <v>71.239999999999995</v>
          </cell>
          <cell r="E3288">
            <v>54.8</v>
          </cell>
          <cell r="F3288" t="str">
            <v>EMLURB</v>
          </cell>
        </row>
        <row r="3289">
          <cell r="A3289" t="str">
            <v/>
          </cell>
        </row>
        <row r="3290">
          <cell r="A3290" t="str">
            <v>19.07.275</v>
          </cell>
          <cell r="B3290" t="str">
            <v>FORNECIMENTO DE TORNEIRA DE PRESSAO PARA PIA, COM ACABAMENTO CROMADO, DIAM. DE 1/2 POL., COM AREJADOR, REF.1158, LINHA C-33 SIGMA OU SIMILAR, INCLUSIVE FIXACAO.</v>
          </cell>
          <cell r="C3290" t="str">
            <v>Un</v>
          </cell>
          <cell r="D3290">
            <v>47.82</v>
          </cell>
          <cell r="E3290">
            <v>36.79</v>
          </cell>
          <cell r="F3290" t="str">
            <v>EMLURB</v>
          </cell>
        </row>
        <row r="3291">
          <cell r="A3291" t="str">
            <v/>
          </cell>
        </row>
        <row r="3292">
          <cell r="A3292" t="str">
            <v>19.07.280</v>
          </cell>
          <cell r="B3292" t="str">
            <v>FORNECIMENTO DE TORNEIRA DE PRESSAO PARA LAVATORIO, COM ACABAMENTO CROMADO, DIAM.1/2" REF. 1193 C-39 DECA OU SIMILAR, INCLUSIVE FIXACAO.</v>
          </cell>
          <cell r="C3292" t="str">
            <v>Un</v>
          </cell>
          <cell r="D3292">
            <v>107.64</v>
          </cell>
          <cell r="E3292">
            <v>82.8</v>
          </cell>
          <cell r="F3292" t="str">
            <v>EMLURB</v>
          </cell>
        </row>
        <row r="3293">
          <cell r="A3293" t="str">
            <v/>
          </cell>
        </row>
        <row r="3294">
          <cell r="A3294" t="str">
            <v>19.07.285</v>
          </cell>
          <cell r="B3294" t="str">
            <v>FORNECIMENTO DE TORNEIRA DE PRESSAO PARA LAVATORIO, COM ACABAMENTO CROMADO, DIAM.1/2 POL., REF.1190 DL, FABRIMAR OU SIMILAR, INCLUSIVE FIXACAO.</v>
          </cell>
          <cell r="C3294" t="str">
            <v>Un</v>
          </cell>
          <cell r="D3294">
            <v>106.14</v>
          </cell>
          <cell r="E3294">
            <v>81.650000000000006</v>
          </cell>
          <cell r="F3294" t="str">
            <v>EMLURB</v>
          </cell>
        </row>
        <row r="3295">
          <cell r="A3295" t="str">
            <v/>
          </cell>
        </row>
        <row r="3296">
          <cell r="A3296" t="str">
            <v>19.07.290</v>
          </cell>
          <cell r="B3296" t="str">
            <v>FORNECIMENTO DE TORNEIRA DE PRESSAO PARA LAVATORIO, COM ACABAMENTO CROMADO,DIAMETRO DE 1/2 POL., REF.1193, LINHA C-33, SIGMA OU SIMILAR, INCLUSIVE FIXACAO.</v>
          </cell>
          <cell r="C3296" t="str">
            <v>Un</v>
          </cell>
          <cell r="D3296">
            <v>41.73</v>
          </cell>
          <cell r="E3296">
            <v>32.1</v>
          </cell>
          <cell r="F3296" t="str">
            <v>EMLURB</v>
          </cell>
        </row>
        <row r="3297">
          <cell r="A3297" t="str">
            <v/>
          </cell>
        </row>
        <row r="3298">
          <cell r="A3298" t="str">
            <v>19.07.300</v>
          </cell>
          <cell r="B3298" t="str">
            <v>FORNECIMENTO DE TORNEIRA DE PRESSAO PARA LAVANDARIA, COM ACABAMENTO CROMADO,DIAMETRO DE 1/2 POL., REF.1152, FABRIMAR OU SIMILAR,LINHA JUNIOR, INCLUSIVE FIXACAO.</v>
          </cell>
          <cell r="C3298" t="str">
            <v>Un</v>
          </cell>
          <cell r="D3298">
            <v>41.32</v>
          </cell>
          <cell r="E3298">
            <v>31.79</v>
          </cell>
          <cell r="F3298" t="str">
            <v>EMLURB</v>
          </cell>
        </row>
        <row r="3299">
          <cell r="A3299" t="str">
            <v/>
          </cell>
        </row>
        <row r="3300">
          <cell r="A3300" t="str">
            <v>19.07.310</v>
          </cell>
          <cell r="B3300" t="str">
            <v>FORNECIMENTO DE TORNEIRA DE PRESSAO PARA LAVANDARIA, COM ACABAMENTO CROMADO, DIAMETRO DE 1/2 POL. REF.1153, LINHA C-33, SIGMA OU SIMILAR.</v>
          </cell>
          <cell r="C3300" t="str">
            <v>Un</v>
          </cell>
          <cell r="D3300">
            <v>31.44</v>
          </cell>
          <cell r="E3300">
            <v>24.19</v>
          </cell>
          <cell r="F3300" t="str">
            <v>EMLURB</v>
          </cell>
        </row>
        <row r="3301">
          <cell r="A3301" t="str">
            <v/>
          </cell>
        </row>
        <row r="3302">
          <cell r="A3302" t="str">
            <v>19.07.320</v>
          </cell>
          <cell r="B3302" t="str">
            <v>FORNECIMENTO DE TORNEIRA AMARELA PARA JARDIM, DIAMETRO 3/4 POL., INCLUSIVE FIXACAO.</v>
          </cell>
          <cell r="C3302" t="str">
            <v>Un</v>
          </cell>
          <cell r="D3302">
            <v>18.2</v>
          </cell>
          <cell r="E3302">
            <v>14</v>
          </cell>
          <cell r="F3302" t="str">
            <v>EMLURB</v>
          </cell>
        </row>
        <row r="3303">
          <cell r="A3303" t="str">
            <v/>
          </cell>
        </row>
        <row r="3304">
          <cell r="A3304" t="str">
            <v>19.07.330</v>
          </cell>
          <cell r="B3304" t="str">
            <v>FORNECIMENTO E ASSENTAMENTO DE REGISTRO DE ESFERA 3/4" COM BORBOLETA, ROSCÁVEL EM PVC, FAB.:TIGRE OU SIMILAR.</v>
          </cell>
          <cell r="C3304" t="str">
            <v>Un</v>
          </cell>
          <cell r="D3304">
            <v>18.13</v>
          </cell>
          <cell r="E3304">
            <v>13.95</v>
          </cell>
          <cell r="F3304" t="str">
            <v>SEDUC</v>
          </cell>
        </row>
        <row r="3305">
          <cell r="A3305" t="str">
            <v/>
          </cell>
        </row>
        <row r="3306">
          <cell r="A3306" t="str">
            <v>19.07.340</v>
          </cell>
          <cell r="B3306" t="str">
            <v>FORNECIMENTO DE REGISTRO DE PRESSAO COM CANOPLA, ACABAMENTO CROMADO, REF.1416, FABRIMAR OU SIMILAR DE 1/2 POL., INCLUSIVE FIXACAO.</v>
          </cell>
          <cell r="C3306" t="str">
            <v>Un</v>
          </cell>
          <cell r="D3306">
            <v>59.39</v>
          </cell>
          <cell r="E3306">
            <v>45.69</v>
          </cell>
          <cell r="F3306" t="str">
            <v>EMLURB</v>
          </cell>
        </row>
        <row r="3307">
          <cell r="A3307" t="str">
            <v/>
          </cell>
        </row>
        <row r="3308">
          <cell r="A3308" t="str">
            <v>19.07.350</v>
          </cell>
          <cell r="B3308" t="str">
            <v>FORNECIMENTO DE REGISTRO DE PRESSAO COM CANOPLA ACABAMENTO CROMADO, REF.1416, DECA 50 OU SIMILAR, LINHA PRATA, DIAMETRO DE 3/4 POL.,INCLUSIVE FIXACAO.</v>
          </cell>
          <cell r="C3308" t="str">
            <v>Un</v>
          </cell>
          <cell r="D3308">
            <v>91.23</v>
          </cell>
          <cell r="E3308">
            <v>70.180000000000007</v>
          </cell>
          <cell r="F3308" t="str">
            <v>EMLURB</v>
          </cell>
        </row>
        <row r="3309">
          <cell r="A3309" t="str">
            <v/>
          </cell>
        </row>
        <row r="3310">
          <cell r="A3310" t="str">
            <v>19.07.360</v>
          </cell>
          <cell r="B3310" t="str">
            <v>FORNECIMENTO DE REGISTRO DE PRESSAO COM CANOPLA, ACABAMENTO CROMADO, REF.1416, FABRIMAR OU SIMILAR, DIAMETRO DE 3/4 POL., INCLUSIVE FIXACAO.</v>
          </cell>
          <cell r="C3310" t="str">
            <v>Un</v>
          </cell>
          <cell r="D3310">
            <v>66.56</v>
          </cell>
          <cell r="E3310">
            <v>51.2</v>
          </cell>
          <cell r="F3310" t="str">
            <v>EMLURB</v>
          </cell>
        </row>
        <row r="3311">
          <cell r="A3311" t="str">
            <v/>
          </cell>
        </row>
        <row r="3312">
          <cell r="A3312" t="str">
            <v>19.07.365</v>
          </cell>
          <cell r="B3312" t="str">
            <v>FORNECIMENTO DE REGISTRO DE GAVETA COM CANOPLA, ACABAMENTO CROMADO, REF. 1509, LINHA ASCOT, FABRIMAR OU SIMILAR, DIAM. 1/2 POL., INCLUSIVE FIXACAO.</v>
          </cell>
          <cell r="C3312" t="str">
            <v>Un</v>
          </cell>
          <cell r="D3312">
            <v>57.73</v>
          </cell>
          <cell r="E3312">
            <v>44.41</v>
          </cell>
          <cell r="F3312" t="str">
            <v>EMLURB</v>
          </cell>
        </row>
        <row r="3313">
          <cell r="A3313" t="str">
            <v/>
          </cell>
        </row>
        <row r="3314">
          <cell r="A3314" t="str">
            <v>19.07.390</v>
          </cell>
          <cell r="B3314" t="str">
            <v>FORNECIMENTO DE REGISTRO DE GAVETA COM CANOPLA, ACABAMENTO CROMADO, REF.1509-C39,DECA OU SIMILAR, LINHA PRATA, DIAMETRO DE 3/4 POL.,INCLUSIVE FIXACAO.</v>
          </cell>
          <cell r="C3314" t="str">
            <v>Un</v>
          </cell>
          <cell r="D3314">
            <v>78.260000000000005</v>
          </cell>
          <cell r="E3314">
            <v>60.2</v>
          </cell>
          <cell r="F3314" t="str">
            <v>EMLURB</v>
          </cell>
        </row>
        <row r="3315">
          <cell r="A3315" t="str">
            <v/>
          </cell>
        </row>
        <row r="3316">
          <cell r="A3316" t="str">
            <v>19.07.410</v>
          </cell>
          <cell r="B3316" t="str">
            <v>FORNECIMENTO DE REGISTRO DE GAVETA COM CANOPLA, ACABAMENTO CROMADO, REF.1509-C39,DECA OU SIMILAR, LINHA PRATA, DIAMETRO DE 1 POL., INCLUSIVE FIXACAO.</v>
          </cell>
          <cell r="C3316" t="str">
            <v>Un</v>
          </cell>
          <cell r="D3316">
            <v>103.14</v>
          </cell>
          <cell r="E3316">
            <v>79.34</v>
          </cell>
          <cell r="F3316" t="str">
            <v>EMLURB</v>
          </cell>
        </row>
        <row r="3317">
          <cell r="A3317" t="str">
            <v/>
          </cell>
        </row>
        <row r="3318">
          <cell r="A3318" t="str">
            <v>19.07.420</v>
          </cell>
          <cell r="B3318" t="str">
            <v>FORNECIMENTO DE REGISTRO DE GAVETA COM CANOPLA, ACABAMENTO CROMADO, REF.1509-C39,DECA OU SIMILAR, LINHA PRATA, DIAMETRO DE 1.1/4 POL., INCLUSIVE FIXACAO.</v>
          </cell>
          <cell r="C3318" t="str">
            <v>Un</v>
          </cell>
          <cell r="D3318">
            <v>144.44999999999999</v>
          </cell>
          <cell r="E3318">
            <v>111.12</v>
          </cell>
          <cell r="F3318" t="str">
            <v>EMLURB</v>
          </cell>
        </row>
        <row r="3319">
          <cell r="A3319" t="str">
            <v/>
          </cell>
        </row>
        <row r="3320">
          <cell r="A3320" t="str">
            <v>19.07.430</v>
          </cell>
          <cell r="B3320" t="str">
            <v>FORNECIMENTO DE REGISTRO DE GAVETA COM CANOPLA, ACABAMENTO CROMADO, REF.1509-C39,DECA OU SIMILAR, LINHA PRATA, DIAMETRO DE 1.1/2 POL., INCLUSIVE FIXACAO.</v>
          </cell>
          <cell r="C3320" t="str">
            <v>Un</v>
          </cell>
          <cell r="D3320">
            <v>158.09</v>
          </cell>
          <cell r="E3320">
            <v>121.61</v>
          </cell>
          <cell r="F3320" t="str">
            <v>EMLURB</v>
          </cell>
        </row>
        <row r="3321">
          <cell r="A3321" t="str">
            <v/>
          </cell>
        </row>
        <row r="3322">
          <cell r="A3322" t="str">
            <v>19.07.440</v>
          </cell>
          <cell r="B3322" t="str">
            <v>FORNECIMENTO DE REGISTRO DE GAVETA BRUTO, REF 1502, DECA OU SIMILAR, DIAMETRO DE 1/2 POL., INCLUSIVE FIXACAO.</v>
          </cell>
          <cell r="C3322" t="str">
            <v>Un</v>
          </cell>
          <cell r="D3322">
            <v>36.28</v>
          </cell>
          <cell r="E3322">
            <v>27.91</v>
          </cell>
          <cell r="F3322" t="str">
            <v>EMLURB</v>
          </cell>
        </row>
        <row r="3323">
          <cell r="A3323" t="str">
            <v/>
          </cell>
        </row>
        <row r="3324">
          <cell r="A3324" t="str">
            <v>19.07.450</v>
          </cell>
          <cell r="B3324" t="str">
            <v>FORNECIMENTO DE REGISTRO DE GAVETA BRUTO, REF 1502, DECA OU SIMILAR, DIAMETRO DE 3/4 POL., INCLUSIVE FIXACAO.</v>
          </cell>
          <cell r="C3324" t="str">
            <v>Un</v>
          </cell>
          <cell r="D3324">
            <v>38.090000000000003</v>
          </cell>
          <cell r="E3324">
            <v>29.3</v>
          </cell>
          <cell r="F3324" t="str">
            <v>EMLURB</v>
          </cell>
        </row>
        <row r="3325">
          <cell r="A3325" t="str">
            <v/>
          </cell>
        </row>
        <row r="3326">
          <cell r="A3326" t="str">
            <v>19.07.460</v>
          </cell>
          <cell r="B3326" t="str">
            <v>FORNECIMENTO DE REGISTRO DE GAVETA BRUTO, REF 1502, DECA OU SIMILAR, DIAMETRO DE 1 POL., IN CLUSIVE FIXACAO.</v>
          </cell>
          <cell r="C3326" t="str">
            <v>Un</v>
          </cell>
          <cell r="D3326">
            <v>49.06</v>
          </cell>
          <cell r="E3326">
            <v>37.74</v>
          </cell>
          <cell r="F3326" t="str">
            <v>EMLURB</v>
          </cell>
        </row>
        <row r="3327">
          <cell r="A3327" t="str">
            <v/>
          </cell>
        </row>
        <row r="3328">
          <cell r="A3328" t="str">
            <v>19.07.470</v>
          </cell>
          <cell r="B3328" t="str">
            <v>FORNECIMENTO DE REGISTRO DE GAVETA BRUTO, REF 1502, DECA OU SIMILAR, DIAMETRO DE 1.1/4 POL. INCLUSIVE FIXACAO.</v>
          </cell>
          <cell r="C3328" t="str">
            <v>Un</v>
          </cell>
          <cell r="D3328">
            <v>67.28</v>
          </cell>
          <cell r="E3328">
            <v>51.76</v>
          </cell>
          <cell r="F3328" t="str">
            <v>EMLURB</v>
          </cell>
        </row>
        <row r="3329">
          <cell r="A3329" t="str">
            <v/>
          </cell>
        </row>
        <row r="3330">
          <cell r="A3330" t="str">
            <v>19.07.480</v>
          </cell>
          <cell r="B3330" t="str">
            <v>FORNECIMENTO DE REGISTRO DE GAVETA BRUTO, REF 1502, DECA OU SIMILAR, DIAMETRO DE 1.1/2 POL. INCLUSIVE FIXACAO.</v>
          </cell>
          <cell r="C3330" t="str">
            <v>Un</v>
          </cell>
          <cell r="D3330">
            <v>84.43</v>
          </cell>
          <cell r="E3330">
            <v>64.95</v>
          </cell>
          <cell r="F3330" t="str">
            <v>EMLURB</v>
          </cell>
        </row>
        <row r="3331">
          <cell r="A3331" t="str">
            <v/>
          </cell>
        </row>
        <row r="3332">
          <cell r="A3332" t="str">
            <v>19.07.490</v>
          </cell>
          <cell r="B3332" t="str">
            <v>FORNECIMENTO DE REGISTRO DE GAVETA BRUTO, REF 1502, DECA OU SIMILAR, DIAM. 2 POL.,INCLUSIVE FIXACAO.</v>
          </cell>
          <cell r="C3332" t="str">
            <v>Un</v>
          </cell>
          <cell r="D3332">
            <v>121.74</v>
          </cell>
          <cell r="E3332">
            <v>93.65</v>
          </cell>
          <cell r="F3332" t="str">
            <v>EMLURB</v>
          </cell>
        </row>
        <row r="3333">
          <cell r="A3333" t="str">
            <v/>
          </cell>
        </row>
        <row r="3334">
          <cell r="A3334" t="str">
            <v>19.07.500</v>
          </cell>
          <cell r="B3334" t="str">
            <v>FORNECIMENTO DE REGISTRO DE GAVETA BRUTO, REF 1502, DECA OU SIMILAR, DIAM. 2. 1/2 POL., INCLUSIVE FIXACAO.</v>
          </cell>
          <cell r="C3334" t="str">
            <v>Un</v>
          </cell>
          <cell r="D3334">
            <v>251.57</v>
          </cell>
          <cell r="E3334">
            <v>193.52</v>
          </cell>
          <cell r="F3334" t="str">
            <v>EMLURB</v>
          </cell>
        </row>
        <row r="3335">
          <cell r="A3335" t="str">
            <v/>
          </cell>
        </row>
        <row r="3336">
          <cell r="A3336" t="str">
            <v>19.07.510</v>
          </cell>
          <cell r="B3336" t="str">
            <v>FORNECIMENTO DE REGISTRO DE GAVETA BRUTO, REF 1502, DECA OU SIMILAR, DIAM. 3 POLEGADAS, INCLUSIVE FIXACAO.</v>
          </cell>
          <cell r="C3336" t="str">
            <v>Un</v>
          </cell>
          <cell r="D3336">
            <v>391.7</v>
          </cell>
          <cell r="E3336">
            <v>301.31</v>
          </cell>
          <cell r="F3336" t="str">
            <v>EMLURB</v>
          </cell>
        </row>
        <row r="3337">
          <cell r="A3337" t="str">
            <v/>
          </cell>
        </row>
        <row r="3338">
          <cell r="A3338" t="str">
            <v>19.07.520</v>
          </cell>
          <cell r="B3338" t="str">
            <v>FORNECIMENTO DE BOMBA 1/3 HP, INCLUSIVE ACESSORIOS, FIXACAO E INSTALACAO.</v>
          </cell>
          <cell r="C3338" t="str">
            <v>Cj</v>
          </cell>
          <cell r="D3338">
            <v>500.12</v>
          </cell>
          <cell r="E3338">
            <v>384.71</v>
          </cell>
          <cell r="F3338" t="str">
            <v>EMLURB</v>
          </cell>
        </row>
        <row r="3339">
          <cell r="A3339" t="str">
            <v/>
          </cell>
        </row>
        <row r="3340">
          <cell r="A3340" t="str">
            <v>19.07.525</v>
          </cell>
          <cell r="B3340" t="str">
            <v>FORNECIMENTO DE BOMBA 3/4 HP, INCLUSIVE ACESSORIOS, FIXACAO E INSTALACAO.</v>
          </cell>
          <cell r="C3340" t="str">
            <v>Cj</v>
          </cell>
          <cell r="D3340">
            <v>728.49</v>
          </cell>
          <cell r="E3340">
            <v>560.38</v>
          </cell>
          <cell r="F3340" t="str">
            <v>EMLURB</v>
          </cell>
        </row>
        <row r="3341">
          <cell r="A3341" t="str">
            <v/>
          </cell>
        </row>
        <row r="3342">
          <cell r="A3342" t="str">
            <v>19.07.526</v>
          </cell>
          <cell r="B3342" t="str">
            <v>FORNECIMENTO E INSTALAÇÃO DE CONJUNTO MOTO-BOMBA (CENTRÍFUGA) MONOFÁSICA DE 3/4CV, SEM ACESSÓRIOS DE FIXAÇÃO, PARA VAZÃO DE 2,5M3/H, ALTURA MANOMÉTRICA DE 10M E DIÂMETRO DE RECALQUE DE 1".</v>
          </cell>
          <cell r="C3342" t="str">
            <v>Un</v>
          </cell>
          <cell r="D3342">
            <v>500.24</v>
          </cell>
          <cell r="E3342">
            <v>384.8</v>
          </cell>
          <cell r="F3342" t="str">
            <v>SEDUC</v>
          </cell>
        </row>
        <row r="3343">
          <cell r="A3343" t="str">
            <v/>
          </cell>
        </row>
        <row r="3344">
          <cell r="A3344" t="str">
            <v>19.07.530</v>
          </cell>
          <cell r="B3344" t="str">
            <v>FORNECIMENTO DE VALVULA DE RETENCAO HORIZONTAL, DIAM. 1 POL., INCLUSIVE INSTALACAO.</v>
          </cell>
          <cell r="C3344" t="str">
            <v>Un</v>
          </cell>
          <cell r="D3344">
            <v>76.36</v>
          </cell>
          <cell r="E3344">
            <v>58.74</v>
          </cell>
          <cell r="F3344" t="str">
            <v>EMLURB</v>
          </cell>
        </row>
        <row r="3345">
          <cell r="A3345" t="str">
            <v/>
          </cell>
        </row>
        <row r="3346">
          <cell r="A3346" t="str">
            <v>19.07.540</v>
          </cell>
          <cell r="B3346" t="str">
            <v>FORNECIMENTO DE VALVULA DE RETENCAO VERTICAL, DIAMETRO DE 1 POLEGADA, INCLUSIVE INSTALACAO.</v>
          </cell>
          <cell r="C3346" t="str">
            <v>Un</v>
          </cell>
          <cell r="D3346">
            <v>43.86</v>
          </cell>
          <cell r="E3346">
            <v>33.74</v>
          </cell>
          <cell r="F3346" t="str">
            <v>EMLURB</v>
          </cell>
        </row>
        <row r="3347">
          <cell r="A3347" t="str">
            <v/>
          </cell>
        </row>
        <row r="3348">
          <cell r="A3348" t="str">
            <v>19.07.550</v>
          </cell>
          <cell r="B3348" t="str">
            <v>INSTALACAO DE CAIXA DAQUA DE FIBRO-CIMENTO, (CAPACIDADE 500 L), INCLUSIVE FORNECIMENTO DA MESMA, COLOCACAO E MONTAGEM DAS TUBULACOES E CONEXOES.</v>
          </cell>
          <cell r="C3348" t="str">
            <v>UD</v>
          </cell>
          <cell r="D3348">
            <v>366.31</v>
          </cell>
          <cell r="E3348">
            <v>281.77999999999997</v>
          </cell>
          <cell r="F3348" t="str">
            <v>EMLURB</v>
          </cell>
        </row>
        <row r="3349">
          <cell r="A3349" t="str">
            <v/>
          </cell>
        </row>
        <row r="3350">
          <cell r="A3350" t="str">
            <v>19.07.560</v>
          </cell>
          <cell r="B3350" t="str">
            <v>INSTALACAO DE CAIXA DAQUA DE FIBRO-CIMENTO, (CAPACIDADE 1000 L),INCLUSIVE FORNECIMENTO DA MESMA, COLOCACAO E MONTAGEM DAS TUBULACOES E CONEXOES.</v>
          </cell>
          <cell r="C3350" t="str">
            <v>UD</v>
          </cell>
          <cell r="D3350">
            <v>548.04999999999995</v>
          </cell>
          <cell r="E3350">
            <v>421.58</v>
          </cell>
          <cell r="F3350" t="str">
            <v>EMLURB</v>
          </cell>
        </row>
        <row r="3351">
          <cell r="A3351" t="str">
            <v/>
          </cell>
        </row>
        <row r="3352">
          <cell r="A3352" t="str">
            <v>19.07.565</v>
          </cell>
          <cell r="B3352" t="str">
            <v>INSTALACAO DE CAIXA DAQUA DE PVC (CAPACIDADE DE 500 LITROS), INCLUSIVE FORNECIMENTO DA MESMA, COLOCACAO E MONTAGEM DAS TUBULACOES E CONEXOES.</v>
          </cell>
          <cell r="C3352" t="str">
            <v>UD</v>
          </cell>
          <cell r="D3352">
            <v>408.75</v>
          </cell>
          <cell r="E3352">
            <v>314.43</v>
          </cell>
          <cell r="F3352" t="str">
            <v>EMLURB</v>
          </cell>
        </row>
        <row r="3353">
          <cell r="A3353" t="str">
            <v/>
          </cell>
        </row>
        <row r="3354">
          <cell r="A3354" t="str">
            <v>19.07.566</v>
          </cell>
          <cell r="B3354" t="str">
            <v>INSTALACAO DE CAIXA DAQUA DE PVC (CAPACIDADE DE 1000 LITROS),INCLUSIVE FORNECIMENTO DA MESMA, COLOCACAO E MONTAGEM DAS TUBULACOES E CONEXOES.</v>
          </cell>
          <cell r="C3354" t="str">
            <v>UD</v>
          </cell>
          <cell r="D3354">
            <v>548.30999999999995</v>
          </cell>
          <cell r="E3354">
            <v>421.78</v>
          </cell>
          <cell r="F3354" t="str">
            <v>EMLURB</v>
          </cell>
        </row>
        <row r="3355">
          <cell r="A3355" t="str">
            <v/>
          </cell>
        </row>
        <row r="3356">
          <cell r="A3356" t="str">
            <v>19.07.567</v>
          </cell>
          <cell r="B3356" t="str">
            <v>INSTALACAO DE CAIXA DAQUA DE PVC (CAPACIDADE DE 2000 LITROS),INCLUSIVE FORNECIMENTO DA MESMA, COLOCACAO E MONTAGEM DAS TUBULACOES E CONEXOES.</v>
          </cell>
          <cell r="C3356" t="str">
            <v>UD</v>
          </cell>
          <cell r="D3356">
            <v>886.31</v>
          </cell>
          <cell r="E3356">
            <v>681.78</v>
          </cell>
          <cell r="F3356" t="str">
            <v>EMLURB</v>
          </cell>
        </row>
        <row r="3357">
          <cell r="A3357" t="str">
            <v/>
          </cell>
        </row>
        <row r="3358">
          <cell r="A3358" t="str">
            <v>19.07.568</v>
          </cell>
          <cell r="B3358" t="str">
            <v>INSTALAÇÃO DE RESERVATÓRIO D´ÁGUA DE PVC, SEM O FORNECIMENTO DO MESMO, CILÍNDRICO, CAPACIDADE DE 2000 L,,INCLUSIVE ADAPTADORES DE PVC COM FLANGES E ANÉIS DE 1"(01  UN), 2"(02UN) E 3/4"(01 UN).</v>
          </cell>
          <cell r="C3358" t="str">
            <v>Un</v>
          </cell>
          <cell r="D3358">
            <v>229.29</v>
          </cell>
          <cell r="E3358">
            <v>176.38</v>
          </cell>
          <cell r="F3358" t="str">
            <v>SEDUC</v>
          </cell>
        </row>
        <row r="3359">
          <cell r="A3359" t="str">
            <v/>
          </cell>
        </row>
        <row r="3360">
          <cell r="A3360" t="str">
            <v>19.07.570</v>
          </cell>
          <cell r="B3360" t="str">
            <v>INSTALACAO DE TORNEIRA DE BOIA DIAM.3/4 POL., INCLUSIVE O FORNECIMENTO DA MESMA.</v>
          </cell>
          <cell r="C3360" t="str">
            <v>UD</v>
          </cell>
          <cell r="D3360">
            <v>9.1300000000000008</v>
          </cell>
          <cell r="E3360">
            <v>7.03</v>
          </cell>
          <cell r="F3360" t="str">
            <v>EMLURB</v>
          </cell>
        </row>
        <row r="3361">
          <cell r="A3361" t="str">
            <v/>
          </cell>
        </row>
        <row r="3362">
          <cell r="A3362" t="str">
            <v>19.07.580</v>
          </cell>
          <cell r="B3362" t="str">
            <v>REBAIXAMENTO DE PENA DAQUA, INCLUINDO COMPLEMENTO DE TUBULACAO, CONEXOES, ESCAVACAO E REATERRO.</v>
          </cell>
          <cell r="C3362" t="str">
            <v>UD</v>
          </cell>
          <cell r="D3362">
            <v>32.31</v>
          </cell>
          <cell r="E3362">
            <v>24.86</v>
          </cell>
          <cell r="F3362" t="str">
            <v>EMLURB</v>
          </cell>
        </row>
        <row r="3363">
          <cell r="A3363" t="str">
            <v/>
          </cell>
        </row>
        <row r="3364">
          <cell r="A3364" t="str">
            <v>19.07.585</v>
          </cell>
          <cell r="B3364" t="str">
            <v>IMPLANTACAO DE PENA D´AGUA, INCLUINDO COMPLEMENTO DE TUBULACAO, CONEXOES, ESCAVACAO E REATERRO.</v>
          </cell>
          <cell r="C3364" t="str">
            <v>UD</v>
          </cell>
          <cell r="D3364">
            <v>56.17</v>
          </cell>
          <cell r="E3364">
            <v>43.21</v>
          </cell>
          <cell r="F3364" t="str">
            <v>EMLURB</v>
          </cell>
        </row>
        <row r="3365">
          <cell r="A3365" t="str">
            <v/>
          </cell>
        </row>
        <row r="3366">
          <cell r="A3366" t="str">
            <v>19.07.590</v>
          </cell>
          <cell r="B3366" t="str">
            <v>REBAIXAMENTO DE DISTRIBUIDOR DE 110 MM, INCLUSIVE ESCAVACAO E REATERRO (SEM TUBULAÇÃO E CONEXÕES).</v>
          </cell>
          <cell r="C3366" t="str">
            <v>m</v>
          </cell>
          <cell r="D3366">
            <v>16.489999999999998</v>
          </cell>
          <cell r="E3366">
            <v>12.69</v>
          </cell>
          <cell r="F3366" t="str">
            <v>EMLURB</v>
          </cell>
        </row>
        <row r="3367">
          <cell r="A3367" t="str">
            <v/>
          </cell>
        </row>
        <row r="3368">
          <cell r="A3368" t="str">
            <v>19.07.595</v>
          </cell>
          <cell r="B3368" t="str">
            <v>INSTALACAO DAS CONEXOES, INCLUSIVE COMPLEMENTO DE TUBULACAO NO CASO DE REBAIXAMENTO DE DISTRIBUIDOR DE 110 MM.</v>
          </cell>
          <cell r="C3368" t="str">
            <v>UD</v>
          </cell>
          <cell r="D3368">
            <v>375.67</v>
          </cell>
          <cell r="E3368">
            <v>288.98</v>
          </cell>
          <cell r="F3368" t="str">
            <v>EMLURB</v>
          </cell>
        </row>
        <row r="3369">
          <cell r="A3369" t="str">
            <v/>
          </cell>
        </row>
        <row r="3370">
          <cell r="A3370" t="str">
            <v>19.07.600</v>
          </cell>
          <cell r="B3370" t="str">
            <v>IMPLANTAÇÃO DE DISTRIBUIDOR, INCLUSIVE TUBULAÇÃO DE 50MM, CONEXÕES, ESCAVAÇÃO, ESCORAMENTO E REATERRO.</v>
          </cell>
          <cell r="C3370" t="str">
            <v>m</v>
          </cell>
          <cell r="D3370">
            <v>39.450000000000003</v>
          </cell>
          <cell r="E3370">
            <v>30.35</v>
          </cell>
          <cell r="F3370" t="str">
            <v>EMLURB</v>
          </cell>
        </row>
        <row r="3371">
          <cell r="A3371" t="str">
            <v/>
          </cell>
        </row>
        <row r="3372">
          <cell r="A3372" t="str">
            <v>19.07.605</v>
          </cell>
          <cell r="B3372" t="str">
            <v>IMPLANTAÇÃO DE DISTRIBUIDOR, INCLUSIVE TUBULAÇÃO DE 60MM, CONEXÕES, ESCAVAÇÃO, ESCORAMENTO E REATERRO.</v>
          </cell>
          <cell r="C3372" t="str">
            <v>m</v>
          </cell>
          <cell r="D3372">
            <v>45.73</v>
          </cell>
          <cell r="E3372">
            <v>35.18</v>
          </cell>
          <cell r="F3372" t="str">
            <v>EMLURB</v>
          </cell>
        </row>
        <row r="3373">
          <cell r="A3373" t="str">
            <v/>
          </cell>
        </row>
        <row r="3374">
          <cell r="A3374" t="str">
            <v>19.07.610</v>
          </cell>
          <cell r="B3374" t="str">
            <v>IMPLANTAÇÃO DE DISTRIBUIDOR, INCLUSIVE TUBULAÇÃO DE 75MM, CONEXÕES, ESCAVAÇÃO, ESCORAMENTO E REATERRO.</v>
          </cell>
          <cell r="C3374" t="str">
            <v>m</v>
          </cell>
          <cell r="D3374">
            <v>53.61</v>
          </cell>
          <cell r="E3374">
            <v>41.24</v>
          </cell>
          <cell r="F3374" t="str">
            <v>EMLURB</v>
          </cell>
        </row>
        <row r="3375">
          <cell r="A3375" t="str">
            <v/>
          </cell>
        </row>
        <row r="3376">
          <cell r="A3376" t="str">
            <v>19.07.615</v>
          </cell>
          <cell r="B3376" t="str">
            <v>IMPLANTAÇÃO DE DISTRIBUIDOR, INCLUSIVE TUBULAÇÃO DE 85MM, CONEXÕES, ESCAVAÇÃO, ESCORAMENTO E REATERRO.</v>
          </cell>
          <cell r="C3376" t="str">
            <v>m</v>
          </cell>
          <cell r="D3376">
            <v>60.28</v>
          </cell>
          <cell r="E3376">
            <v>46.37</v>
          </cell>
          <cell r="F3376" t="str">
            <v>EMLURB</v>
          </cell>
        </row>
        <row r="3377">
          <cell r="A3377" t="str">
            <v/>
          </cell>
        </row>
        <row r="3378">
          <cell r="A3378" t="str">
            <v>19.07.620</v>
          </cell>
          <cell r="B3378" t="str">
            <v>IMPLANTAÇÃO DE DISTRIBUIDOR, INCLUSIVE TUBULAÇÃO DE 110MM, CONEXÕES, ESCAVAÇÃO, ESCORAMENTO E REATERRO.</v>
          </cell>
          <cell r="C3378" t="str">
            <v>m</v>
          </cell>
          <cell r="D3378">
            <v>76.27</v>
          </cell>
          <cell r="E3378">
            <v>58.67</v>
          </cell>
          <cell r="F3378" t="str">
            <v>EMLURB</v>
          </cell>
        </row>
        <row r="3379">
          <cell r="A3379" t="str">
            <v/>
          </cell>
        </row>
        <row r="3380">
          <cell r="A3380" t="str">
            <v>19.08.010</v>
          </cell>
          <cell r="B3380" t="str">
            <v>CORTE E RELIGACAO DE TUBULACAO DOMICILIAR DE AGUA, INCLUINDO REMANEJAMENTO.</v>
          </cell>
          <cell r="C3380" t="str">
            <v>Un</v>
          </cell>
          <cell r="D3380">
            <v>40.39</v>
          </cell>
          <cell r="E3380">
            <v>31.07</v>
          </cell>
          <cell r="F3380" t="str">
            <v>EMLURB</v>
          </cell>
        </row>
        <row r="3381">
          <cell r="A3381" t="str">
            <v/>
          </cell>
        </row>
        <row r="3382">
          <cell r="A3382" t="str">
            <v>19.08.020</v>
          </cell>
          <cell r="B3382" t="str">
            <v>ESGOTAMENTO MANUAL DE FOSSA, INCLUSIVE TRANSPORTE DO MATERIAL COM CARRO DE MAO A UMA DISTANCIA MAXIMA DE 30M.</v>
          </cell>
          <cell r="C3382" t="str">
            <v>m3</v>
          </cell>
          <cell r="D3382">
            <v>45.13</v>
          </cell>
          <cell r="E3382">
            <v>34.72</v>
          </cell>
          <cell r="F3382" t="str">
            <v>EMLURB</v>
          </cell>
        </row>
        <row r="3383">
          <cell r="A3383" t="str">
            <v/>
          </cell>
        </row>
        <row r="3384">
          <cell r="A3384" t="str">
            <v>19.08.030</v>
          </cell>
          <cell r="B3384" t="str">
            <v>CAIXA DE INSPECAO COM TAMPA E ANEIS PREMOLDADOS DE CONCRETO ARMADO DIAMETRO DE 0,40M,ISENTA DE CARGA MOVEL(MODELO 1).</v>
          </cell>
          <cell r="C3384" t="str">
            <v>Un</v>
          </cell>
          <cell r="D3384">
            <v>61.04</v>
          </cell>
          <cell r="E3384">
            <v>46.96</v>
          </cell>
          <cell r="F3384" t="str">
            <v>EMLURB</v>
          </cell>
        </row>
        <row r="3385">
          <cell r="A3385" t="str">
            <v/>
          </cell>
        </row>
        <row r="3386">
          <cell r="A3386" t="str">
            <v>19.08.040</v>
          </cell>
          <cell r="B3386" t="str">
            <v>CAIXA DE INSPECAO COM TAMPA E ANEIS PREMOLDADOS DE CONCRETO ARMADO DIAMETRO DE 0,40M, SUJEITA A CARGA MOVEL (MODELO 2).</v>
          </cell>
          <cell r="C3386" t="str">
            <v>Un</v>
          </cell>
          <cell r="D3386">
            <v>76.8</v>
          </cell>
          <cell r="E3386">
            <v>59.08</v>
          </cell>
          <cell r="F3386" t="str">
            <v>EMLURB</v>
          </cell>
        </row>
        <row r="3387">
          <cell r="A3387" t="str">
            <v/>
          </cell>
        </row>
        <row r="3388">
          <cell r="A3388" t="str">
            <v>19.08.050</v>
          </cell>
          <cell r="B3388" t="str">
            <v>CAIXA DE INSPECAO COM TAMPA E ANEIS PREMOLDADOS DE CONCRETO ARMADO DIAMETRO DE 0,60M,ISENTA DE CARGA MOVEL (MODELO 3).</v>
          </cell>
          <cell r="C3388" t="str">
            <v>Un</v>
          </cell>
          <cell r="D3388">
            <v>127.66</v>
          </cell>
          <cell r="E3388">
            <v>98.2</v>
          </cell>
          <cell r="F3388" t="str">
            <v>EMLURB</v>
          </cell>
        </row>
        <row r="3389">
          <cell r="A3389" t="str">
            <v/>
          </cell>
        </row>
        <row r="3390">
          <cell r="A3390" t="str">
            <v>19.08.060</v>
          </cell>
          <cell r="B3390" t="str">
            <v>CAIXA DE INSPECAO COM TAMPA E ANEIS PREMOLDADOS DE CONCRETO ARMADO DIAMETRO DE 0,60M, SUJEITA A CARGA MOVEL (MODELO 4).</v>
          </cell>
          <cell r="C3390" t="str">
            <v>Un</v>
          </cell>
          <cell r="D3390">
            <v>164.99</v>
          </cell>
          <cell r="E3390">
            <v>126.92</v>
          </cell>
          <cell r="F3390" t="str">
            <v>EMLURB</v>
          </cell>
        </row>
        <row r="3391">
          <cell r="A3391" t="str">
            <v/>
          </cell>
        </row>
        <row r="3392">
          <cell r="A3392" t="str">
            <v>19.08.070</v>
          </cell>
          <cell r="B3392" t="str">
            <v>COLCHAO DE AREIA,INCLUSIVE MAO-DE-OBRA DE ESPALHAMENTO E TRANSPORTE COM CARRO DE MAO.</v>
          </cell>
          <cell r="C3392" t="str">
            <v>m3</v>
          </cell>
          <cell r="D3392">
            <v>64.930000000000007</v>
          </cell>
          <cell r="E3392">
            <v>49.95</v>
          </cell>
          <cell r="F3392" t="str">
            <v>EMLURB</v>
          </cell>
        </row>
        <row r="3393">
          <cell r="A3393" t="str">
            <v/>
          </cell>
        </row>
        <row r="3394">
          <cell r="A3394" t="str">
            <v>19.08.071</v>
          </cell>
          <cell r="B3394" t="str">
            <v>FORNECIMENTO E EXECUÇÃO DE CAMADA DE BRITA 50 EM SUMIDOURO E/OU FILTRO ANAERÓBICO</v>
          </cell>
          <cell r="C3394" t="str">
            <v>m3</v>
          </cell>
          <cell r="D3394">
            <v>96.59</v>
          </cell>
          <cell r="E3394">
            <v>74.3</v>
          </cell>
          <cell r="F3394" t="str">
            <v>SEDUC</v>
          </cell>
        </row>
        <row r="3395">
          <cell r="A3395" t="str">
            <v/>
          </cell>
        </row>
        <row r="3396">
          <cell r="A3396" t="str">
            <v>19.08.080</v>
          </cell>
          <cell r="B3396" t="str">
            <v>FORNECIMENTO E INSTALAÇÃO DE CAIXA MÚLTIPLA DE DRENAGEM PLUVIAL RESIDENCIAL 350X350X311MM COM TAMPA EM GRELHA DE ALUMÍNIO PARA TRÁFEGO LEVE 35 X 35CM, INCLUSIVE ANEL DE BORRACHA - TIGRE OU SIMILAR.</v>
          </cell>
          <cell r="C3396" t="str">
            <v>Un</v>
          </cell>
          <cell r="D3396">
            <v>181.66</v>
          </cell>
          <cell r="E3396">
            <v>139.74</v>
          </cell>
          <cell r="F3396" t="str">
            <v>SEDUC</v>
          </cell>
        </row>
        <row r="3397">
          <cell r="A3397" t="str">
            <v/>
          </cell>
        </row>
        <row r="3398">
          <cell r="A3398" t="str">
            <v>19.09.010</v>
          </cell>
          <cell r="B3398"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398" t="str">
            <v>Un</v>
          </cell>
          <cell r="D3398">
            <v>13015.67</v>
          </cell>
          <cell r="E3398">
            <v>10012.06</v>
          </cell>
          <cell r="F3398" t="str">
            <v>SEDUC</v>
          </cell>
        </row>
        <row r="3399">
          <cell r="A3399" t="str">
            <v/>
          </cell>
        </row>
        <row r="3400">
          <cell r="A3400" t="str">
            <v>19.09.020</v>
          </cell>
          <cell r="B3400" t="str">
            <v>FORNECIMENTO E MONTAGEM DE RESERVATÓRIO METÁLICO TIPO TAÇA, EM AÇO CARBONO USI SAC 41, COM CAPACIDADE PARA 10.000LITROS, TRATAMENTO INTERNO COM JATO ABRASIVO AO METAL BRANCO PADRÃO SA3, ACABAMENTO EM EPÓXI-POLIAMIDA ALTA ESPESSURA E TRATAMENTO EXTERNO COM</v>
          </cell>
          <cell r="C3400" t="str">
            <v>Un</v>
          </cell>
          <cell r="D3400">
            <v>18329.48</v>
          </cell>
          <cell r="E3400">
            <v>14099.6</v>
          </cell>
          <cell r="F3400" t="str">
            <v>SEDUC</v>
          </cell>
        </row>
        <row r="3401">
          <cell r="A3401" t="str">
            <v/>
          </cell>
        </row>
        <row r="3402">
          <cell r="A3402" t="str">
            <v>19.09.030</v>
          </cell>
          <cell r="B3402" t="str">
            <v>FORNECIMENTO E MONTAGEM DE RESERVATÓRIO METÁLICO TIPO TAÇA, EM AÇO CARBONO USI SAC 41, COM CAPACIDADE PARA 15.000LITROS, TRATAMENTO INTERNO COM JATO ABRASIVO AO METAL BRANCO PADRÃO SA3, ACABAMENTO EM EPÓXI-POLIAMIDA ALTA ESPESSURA E TRATAMENTO EXTERNO COM</v>
          </cell>
          <cell r="C3402" t="str">
            <v>Un</v>
          </cell>
          <cell r="D3402">
            <v>26339.42</v>
          </cell>
          <cell r="E3402">
            <v>20261.099999999999</v>
          </cell>
          <cell r="F3402" t="str">
            <v>SEDUC</v>
          </cell>
        </row>
        <row r="3403">
          <cell r="A3403" t="str">
            <v/>
          </cell>
        </row>
        <row r="3404">
          <cell r="A3404" t="str">
            <v>19.09.099</v>
          </cell>
          <cell r="B3404" t="str">
            <v>FORNECIMENTO E INSTALAÇÃO DE RESERVATÓRIO D´ÁGUA DE FIBRA DE VIDRO, CILÍNDRICO, CAPACIDADE DE 3000 L, INCLUSIVE COLOCAÇÃO E MONTAGEM DAS TUBULAÇÕES E CONEXÕES (ADAPTADORES DE PVC COM FLANGES E ANÉIS DE 1"(01  UN), 2"(02UN) E 1 1/4"(01 UN)).</v>
          </cell>
          <cell r="C3404" t="str">
            <v>Un</v>
          </cell>
          <cell r="D3404">
            <v>1103.7</v>
          </cell>
          <cell r="E3404">
            <v>849</v>
          </cell>
          <cell r="F3404" t="str">
            <v>SEDUC</v>
          </cell>
        </row>
        <row r="3405">
          <cell r="A3405" t="str">
            <v/>
          </cell>
        </row>
        <row r="3406">
          <cell r="A3406" t="str">
            <v>19.09.100</v>
          </cell>
          <cell r="B3406" t="str">
            <v>FORNECIMENTO E INSTALAÇÃO DE RESERVATÓRIO D´ÁGUA DE FIBRA DE VIDRO, CILÍNDRICO, CAPACIDADE DE 5000 L, INCLUSIVE COLOCAÇÃO E MONTAGEM DAS TUBULAÇÕES E CONEXÕES (ADAPTADORES DE PVC COM FLANGES E ANÉIS DE 1"(01  UN), 2"(02UN) E 1 1/4"(01 UN)).</v>
          </cell>
          <cell r="C3406" t="str">
            <v>Un</v>
          </cell>
          <cell r="D3406">
            <v>1664.94</v>
          </cell>
          <cell r="E3406">
            <v>1280.73</v>
          </cell>
          <cell r="F3406" t="str">
            <v>SEDUC</v>
          </cell>
        </row>
        <row r="3407">
          <cell r="A3407" t="str">
            <v/>
          </cell>
        </row>
        <row r="3408">
          <cell r="A3408" t="str">
            <v>19.09.200</v>
          </cell>
          <cell r="B3408" t="str">
            <v>ESTRUTURA DE CONCRETO ARMADO E CAIXA D´ÁGUA DE 10.000L EM FIBRA DE VIDRO, INSTALADA, PILAR CIRCULAR DE 7,00M, LAJE CIRCULAR DE CONCRETO ARMADO COM DIAM. DE 2,50M.INCLUSIVE FRETE PARA MIRANDIBA - ESCOLA FRANCISCO PIRES.</v>
          </cell>
          <cell r="C3408" t="str">
            <v>Un</v>
          </cell>
          <cell r="D3408">
            <v>11472.5</v>
          </cell>
          <cell r="E3408">
            <v>8825</v>
          </cell>
          <cell r="F3408" t="str">
            <v>SEDUC</v>
          </cell>
        </row>
        <row r="3409">
          <cell r="A3409" t="str">
            <v/>
          </cell>
        </row>
        <row r="3410">
          <cell r="A3410" t="str">
            <v>19.09.210</v>
          </cell>
          <cell r="B3410"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10" t="str">
            <v>Un</v>
          </cell>
          <cell r="D3410">
            <v>29847.07</v>
          </cell>
          <cell r="E3410">
            <v>22959.29</v>
          </cell>
          <cell r="F3410" t="str">
            <v>SEDUC</v>
          </cell>
        </row>
        <row r="3411">
          <cell r="A3411" t="str">
            <v/>
          </cell>
        </row>
        <row r="3412">
          <cell r="A3412" t="str">
            <v>19.10.001</v>
          </cell>
          <cell r="B3412"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12" t="str">
            <v>m</v>
          </cell>
          <cell r="D3412">
            <v>415.02</v>
          </cell>
          <cell r="E3412">
            <v>319.25</v>
          </cell>
          <cell r="F3412" t="str">
            <v>SEDUC</v>
          </cell>
        </row>
        <row r="3413">
          <cell r="A3413" t="str">
            <v/>
          </cell>
        </row>
        <row r="3414">
          <cell r="A3414" t="str">
            <v>19.10.002</v>
          </cell>
          <cell r="B3414" t="str">
            <v>EXEC.DE POÇO TUBULAR PROF.- ESC. MAJOR LÉLIO, DIAM. FURO 10", PROF. ESTIMADA ATÉ 48M, SENDO 18M SEDIMENTAR E O RESTANTE CRISTALINO, USO DE BROCA TUNGSTÊNIO E DIAMANTE, BOMBA SUBMERSA, INCL.ANÁLISE DA ÁGUA, LICENÇA DE INST.E OPER.DO POÇO,  INST.QD DE COMAN</v>
          </cell>
          <cell r="C3414" t="str">
            <v>m</v>
          </cell>
          <cell r="D3414">
            <v>634.21</v>
          </cell>
          <cell r="E3414">
            <v>487.86</v>
          </cell>
          <cell r="F3414" t="str">
            <v>SEDUC</v>
          </cell>
        </row>
        <row r="3415">
          <cell r="A3415" t="str">
            <v/>
          </cell>
        </row>
        <row r="3416">
          <cell r="A3416" t="str">
            <v>20.00.000</v>
          </cell>
          <cell r="B3416" t="str">
            <v>PAVIMENTACAO</v>
          </cell>
        </row>
        <row r="3417">
          <cell r="A3417" t="str">
            <v/>
          </cell>
        </row>
        <row r="3418">
          <cell r="A3418" t="str">
            <v>20.01.010</v>
          </cell>
          <cell r="B3418" t="str">
            <v>REGULARIZACAO DO SUBLEITO, ABRANGENDO ESCARIFICACAO, HOMOGENEIZACAO , UMEDECIMENTO E COMPACTACAO COM ESPESSURA DE 15 CM, TEOR DE COMPACTACAO A 100 POR CENTO AASHO NORMAL(DNER-ME 47-64).</v>
          </cell>
          <cell r="C3418" t="str">
            <v>m2</v>
          </cell>
          <cell r="D3418">
            <v>1.31</v>
          </cell>
          <cell r="E3418">
            <v>1.01</v>
          </cell>
          <cell r="F3418" t="str">
            <v>EMLURB</v>
          </cell>
        </row>
        <row r="3419">
          <cell r="A3419" t="str">
            <v/>
          </cell>
        </row>
        <row r="3420">
          <cell r="A3420" t="str">
            <v>20.01.020</v>
          </cell>
          <cell r="B3420" t="str">
            <v>EXECUCAO DE REFORCO DO SUBLEITO , ABRANGENDO ESPALHAMENTO, HOMOGENEIZACAO, UMEDECIMENTO E COMPACTACAO , TEOR DE COMPACTACAO A 100 POR CENTO AASHO INTERMEDIARIO ( DNER-ME-48-64 ), INCLUSIVE FORNECIMENTO DO MATERIAL PROVENIENTE DE JAZIDA (CBR 10 POR CENTO),</v>
          </cell>
          <cell r="C3420" t="str">
            <v>m3</v>
          </cell>
          <cell r="D3420">
            <v>36.36</v>
          </cell>
          <cell r="E3420">
            <v>27.97</v>
          </cell>
          <cell r="F3420" t="str">
            <v>EMLURB</v>
          </cell>
        </row>
        <row r="3421">
          <cell r="A3421" t="str">
            <v/>
          </cell>
        </row>
        <row r="3422">
          <cell r="A3422" t="str">
            <v>20.02.010</v>
          </cell>
          <cell r="B3422" t="str">
            <v xml:space="preserve">EXEC. DE SUB-BASE ESTABILIZADA GRANULOMETR. ABRANGENDO ESPALHAMENTO, HOMOG., UMEDECIMENTO E COMPACTACAO COM ESPESSURA DE 12,0 CM, TEOR DE COMPACTACAO A 100 POR CENTO AASHO INTERMED. (DNER-ME-48-64),INCLUSIVE FORNEC. DO MATERIAL PROV. DE JAZIDA(CBR 20 POR </v>
          </cell>
          <cell r="C3422" t="str">
            <v>m2</v>
          </cell>
          <cell r="D3422">
            <v>6.27</v>
          </cell>
          <cell r="E3422">
            <v>4.83</v>
          </cell>
          <cell r="F3422" t="str">
            <v>EMLURB</v>
          </cell>
        </row>
        <row r="3423">
          <cell r="A3423" t="str">
            <v/>
          </cell>
        </row>
        <row r="3424">
          <cell r="A3424" t="str">
            <v>20.02.020</v>
          </cell>
          <cell r="B3424" t="str">
            <v xml:space="preserve">EXEC. DE SUB-BASE ESTABILIZADA GRANULOMETR. ABRANGENDO ESPALHAMENTO, HOMOG., UMEDECIMENTO E COMPACTACAO COM ESPESSURA DE 15,0 CM, TEOR DE COMPACTACAO A 100 POR CENTO AASHO INTERMED. (DNER-ME-48-64),INCLUSIVE FORNEC. DO MATERIAL PROV. DE JAZIDA(CBR 20 POR </v>
          </cell>
          <cell r="C3424" t="str">
            <v>m2</v>
          </cell>
          <cell r="D3424">
            <v>7.25</v>
          </cell>
          <cell r="E3424">
            <v>5.58</v>
          </cell>
          <cell r="F3424" t="str">
            <v>EMLURB</v>
          </cell>
        </row>
        <row r="3425">
          <cell r="A3425" t="str">
            <v/>
          </cell>
        </row>
        <row r="3426">
          <cell r="A3426" t="str">
            <v>20.02.030</v>
          </cell>
          <cell r="B3426" t="str">
            <v>EXEC. DE SUB-BASE ESTABILIZADA GRANULOMETR. ABRANGENDO ESPALHAMENTO, HOMOG., UMEDECIMENTO E COMPACTACAO COM ESPESSURA DE 20,0 CM, TEOR DE COMPACTACAO A 100 POR CENTO AASHO INTERMED. (DNER-ME-48-64),INCLUSIVE FORNEC. DO MATERIAL PROV.DE JAZIDA(CBR 20 POR C</v>
          </cell>
          <cell r="C3426" t="str">
            <v>m2</v>
          </cell>
          <cell r="D3426">
            <v>8.86</v>
          </cell>
          <cell r="E3426">
            <v>6.82</v>
          </cell>
          <cell r="F3426" t="str">
            <v>EMLURB</v>
          </cell>
        </row>
        <row r="3427">
          <cell r="A3427" t="str">
            <v/>
          </cell>
        </row>
        <row r="3428">
          <cell r="A3428" t="str">
            <v>20.02.040</v>
          </cell>
          <cell r="B3428" t="str">
            <v>EXEC. DE SUB-BASE ESTABILIZADA GRANULOMETR. ABRANGENDO ESPALHAMENTO, HOMOG., UMEDECIMENTO E COMPACTACAO, TEOR DE COMPACTACAO A 100 POR CENTO AASHO INTERMEDIARIO(DNER-ME-48-64), INCLUSIVE FORNECIMENTO DO MATERIAL PROVENIENTE DE JAZIDA (CBR 20 POR CENTO), D</v>
          </cell>
          <cell r="C3428" t="str">
            <v>m3</v>
          </cell>
          <cell r="D3428">
            <v>36.75</v>
          </cell>
          <cell r="E3428">
            <v>28.27</v>
          </cell>
          <cell r="F3428" t="str">
            <v>EMLURB</v>
          </cell>
        </row>
        <row r="3429">
          <cell r="A3429" t="str">
            <v/>
          </cell>
        </row>
        <row r="3430">
          <cell r="A3430" t="str">
            <v>20.02.050</v>
          </cell>
          <cell r="B3430" t="str">
            <v>EXEC.DE SUB-BASE OU BASE COM APROVEITAMENTO DO MATERIAL EXISTENTE(CBR 20 POR CENTO), UMEDECIMENTO E COMPACTAÇÃO COM ESPESSURA DE 20,0CM.TEOR DE COMPACTAÇÃO A 100 POR CENTO AASHO INTERMEDIÁRIO(DNER-ME-48-64).</v>
          </cell>
          <cell r="C3430" t="str">
            <v>m2</v>
          </cell>
          <cell r="D3430">
            <v>1.45</v>
          </cell>
          <cell r="E3430">
            <v>1.1200000000000001</v>
          </cell>
          <cell r="F3430" t="str">
            <v>EMLURB</v>
          </cell>
        </row>
        <row r="3431">
          <cell r="A3431" t="str">
            <v/>
          </cell>
        </row>
        <row r="3432">
          <cell r="A3432" t="str">
            <v>20.03.010</v>
          </cell>
          <cell r="B3432" t="str">
            <v>EXECUCAO DE BASE DE MACADAME BETUMINOSO, INCLUSIVE FORNECIMENTO DO MATERIAL.</v>
          </cell>
          <cell r="C3432" t="str">
            <v>m3</v>
          </cell>
          <cell r="D3432">
            <v>326.33</v>
          </cell>
          <cell r="E3432">
            <v>251.03</v>
          </cell>
          <cell r="F3432" t="str">
            <v>EMLURB</v>
          </cell>
        </row>
        <row r="3433">
          <cell r="A3433" t="str">
            <v/>
          </cell>
        </row>
        <row r="3434">
          <cell r="A3434" t="str">
            <v>20.03.020</v>
          </cell>
          <cell r="B3434" t="str">
            <v>EXECUCAO DE BASE DE MACADAME HIDRAULICO COM ESPESSURA DE 0,10 M,INCLUSIVE FORNECIMENTO DO MATERIAL.</v>
          </cell>
          <cell r="C3434" t="str">
            <v>m2</v>
          </cell>
          <cell r="D3434">
            <v>13.11</v>
          </cell>
          <cell r="E3434">
            <v>10.09</v>
          </cell>
          <cell r="F3434" t="str">
            <v>EMLURB</v>
          </cell>
        </row>
        <row r="3435">
          <cell r="A3435" t="str">
            <v/>
          </cell>
        </row>
        <row r="3436">
          <cell r="A3436" t="str">
            <v>20.03.030</v>
          </cell>
          <cell r="B3436" t="str">
            <v>EXECUCAO DE BASE DE MACADAME HIDRAULICO COM ESPESSURA DE 0,12 M,INCLUSIVE FORNECIMENTO DO MATERIAL.</v>
          </cell>
          <cell r="C3436" t="str">
            <v>m2</v>
          </cell>
          <cell r="D3436">
            <v>15.73</v>
          </cell>
          <cell r="E3436">
            <v>12.1</v>
          </cell>
          <cell r="F3436" t="str">
            <v>EMLURB</v>
          </cell>
        </row>
        <row r="3437">
          <cell r="A3437" t="str">
            <v/>
          </cell>
        </row>
        <row r="3438">
          <cell r="A3438" t="str">
            <v>20.03.040</v>
          </cell>
          <cell r="B3438" t="str">
            <v>EXECUCAO DE BASE DE MACADAME HIDRAULICO COM ESPESSURA DE 0,15 M,INCLUSIVE FORNECIMENTO DO MATERIAL.</v>
          </cell>
          <cell r="C3438" t="str">
            <v>m2</v>
          </cell>
          <cell r="D3438">
            <v>19.68</v>
          </cell>
          <cell r="E3438">
            <v>15.14</v>
          </cell>
          <cell r="F3438" t="str">
            <v>EMLURB</v>
          </cell>
        </row>
        <row r="3439">
          <cell r="A3439" t="str">
            <v/>
          </cell>
        </row>
        <row r="3440">
          <cell r="A3440" t="str">
            <v>20.03.050</v>
          </cell>
          <cell r="B3440" t="str">
            <v>EXECUCAO DE BASE DE MACADAME HIDRAULICO COM ESPESSURA DE 0,20 M,INCLUSIVE FORNECIMENTO DO MATERIAL.</v>
          </cell>
          <cell r="C3440" t="str">
            <v>m2</v>
          </cell>
          <cell r="D3440">
            <v>26.23</v>
          </cell>
          <cell r="E3440">
            <v>20.18</v>
          </cell>
          <cell r="F3440" t="str">
            <v>EMLURB</v>
          </cell>
        </row>
        <row r="3441">
          <cell r="A3441" t="str">
            <v/>
          </cell>
        </row>
        <row r="3442">
          <cell r="A3442" t="str">
            <v>20.03.060</v>
          </cell>
          <cell r="B3442" t="str">
            <v>EXECUCAO DE BASE DE MACADAME HIDRAULICO, INCLUSIVE FORNECIMENTO DO MATERIAL.</v>
          </cell>
          <cell r="C3442" t="str">
            <v>m3</v>
          </cell>
          <cell r="D3442">
            <v>131.16999999999999</v>
          </cell>
          <cell r="E3442">
            <v>100.9</v>
          </cell>
          <cell r="F3442" t="str">
            <v>EMLURB</v>
          </cell>
        </row>
        <row r="3443">
          <cell r="A3443" t="str">
            <v/>
          </cell>
        </row>
        <row r="3444">
          <cell r="A3444" t="str">
            <v>20.03.070</v>
          </cell>
          <cell r="B3444" t="str">
            <v>EXECUCAO DE BASE DE MACADAME VIBRADO A SECO COM ESPESSURA DE 0,10 M, INCLUSIVE FORNECIMENTO DO MATERIAL.</v>
          </cell>
          <cell r="C3444" t="str">
            <v>m2</v>
          </cell>
          <cell r="D3444">
            <v>12.7</v>
          </cell>
          <cell r="E3444">
            <v>9.77</v>
          </cell>
          <cell r="F3444" t="str">
            <v>EMLURB</v>
          </cell>
        </row>
        <row r="3445">
          <cell r="A3445" t="str">
            <v/>
          </cell>
        </row>
        <row r="3446">
          <cell r="A3446" t="str">
            <v>20.03.080</v>
          </cell>
          <cell r="B3446" t="str">
            <v>EXECUCAO DE BASE DE MACADAME VIBRADO A SECO COM ESPESSURA DE 0,12 M, INCLUSIVE FORNECIMENTO DO MATERIAL.</v>
          </cell>
          <cell r="C3446" t="str">
            <v>m2</v>
          </cell>
          <cell r="D3446">
            <v>15.24</v>
          </cell>
          <cell r="E3446">
            <v>11.73</v>
          </cell>
          <cell r="F3446" t="str">
            <v>EMLURB</v>
          </cell>
        </row>
        <row r="3447">
          <cell r="A3447" t="str">
            <v/>
          </cell>
        </row>
        <row r="3448">
          <cell r="A3448" t="str">
            <v>20.03.090</v>
          </cell>
          <cell r="B3448" t="str">
            <v>EXECUCAO DE BASE DE MACADAME VIBRADO A SECO COM ESPESSURA DE 0,15 M, INCLUSIVE FORNECIMENTO DO MATERIAL.</v>
          </cell>
          <cell r="C3448" t="str">
            <v>m2</v>
          </cell>
          <cell r="D3448">
            <v>19.07</v>
          </cell>
          <cell r="E3448">
            <v>14.67</v>
          </cell>
          <cell r="F3448" t="str">
            <v>EMLURB</v>
          </cell>
        </row>
        <row r="3449">
          <cell r="A3449" t="str">
            <v/>
          </cell>
        </row>
        <row r="3450">
          <cell r="A3450" t="str">
            <v>20.03.100</v>
          </cell>
          <cell r="B3450" t="str">
            <v>EXECUCAO DE BASE DE MACADAME VIBRADO A SECO COM ESPESSURA DE 0,20 M, INCLUSIVE FORNECIMENTO DO MATERIAL.</v>
          </cell>
          <cell r="C3450" t="str">
            <v>m2</v>
          </cell>
          <cell r="D3450">
            <v>25.42</v>
          </cell>
          <cell r="E3450">
            <v>19.559999999999999</v>
          </cell>
          <cell r="F3450" t="str">
            <v>EMLURB</v>
          </cell>
        </row>
        <row r="3451">
          <cell r="A3451" t="str">
            <v/>
          </cell>
        </row>
        <row r="3452">
          <cell r="A3452" t="str">
            <v>20.03.110</v>
          </cell>
          <cell r="B3452" t="str">
            <v>EXECUCAO DE BASE DE MACADAME VIBRADO A SECO, INCLUSIVE FORNECIMENTO DO MATERIAL.</v>
          </cell>
          <cell r="C3452" t="str">
            <v>m3</v>
          </cell>
          <cell r="D3452">
            <v>127.07</v>
          </cell>
          <cell r="E3452">
            <v>97.75</v>
          </cell>
          <cell r="F3452" t="str">
            <v>EMLURB</v>
          </cell>
        </row>
        <row r="3453">
          <cell r="A3453" t="str">
            <v/>
          </cell>
        </row>
        <row r="3454">
          <cell r="A3454" t="str">
            <v>20.03.120</v>
          </cell>
          <cell r="B3454" t="str">
            <v>EXECUCAO DE BASE DE SOLO MELHORADO COM CIMENTO COM MISTURA NA PISTA,C/ 4 POR CENTO EM PESO DE CIMENTO, INCLUSIVE FORNECIMENTO DO MATERIAL.</v>
          </cell>
          <cell r="C3454" t="str">
            <v>m3</v>
          </cell>
          <cell r="D3454">
            <v>94.18</v>
          </cell>
          <cell r="E3454">
            <v>72.45</v>
          </cell>
          <cell r="F3454" t="str">
            <v>EMLURB</v>
          </cell>
        </row>
        <row r="3455">
          <cell r="A3455" t="str">
            <v/>
          </cell>
        </row>
        <row r="3456">
          <cell r="A3456" t="str">
            <v>20.03.130</v>
          </cell>
          <cell r="B3456" t="str">
            <v>EXECUCAO DE BASE DE SOLO CIMENTO COM MISTURA NA PISTA, COM 6 POR CENTO EM PESO DE CIMENTO, INCLUSIVE FORNECIMENTO DO MATERIAL.</v>
          </cell>
          <cell r="C3456" t="str">
            <v>m3</v>
          </cell>
          <cell r="D3456">
            <v>110.72</v>
          </cell>
          <cell r="E3456">
            <v>85.17</v>
          </cell>
          <cell r="F3456" t="str">
            <v>EMLURB</v>
          </cell>
        </row>
        <row r="3457">
          <cell r="A3457" t="str">
            <v/>
          </cell>
        </row>
        <row r="3458">
          <cell r="A3458" t="str">
            <v>20.03.140</v>
          </cell>
          <cell r="B3458" t="str">
            <v>EXECUCAO DE BASE DE SOLO CIMENTO COM MISTURA NA PISTA, C/ 8 POR CENTO EM PESO DE CIMENTO, INCLUSIVE FORNECIMENTO DE MATERIAL.</v>
          </cell>
          <cell r="C3458" t="str">
            <v>m3</v>
          </cell>
          <cell r="D3458">
            <v>133.08000000000001</v>
          </cell>
          <cell r="E3458">
            <v>102.37</v>
          </cell>
          <cell r="F3458" t="str">
            <v>EMLURB</v>
          </cell>
        </row>
        <row r="3459">
          <cell r="A3459" t="str">
            <v/>
          </cell>
        </row>
        <row r="3460">
          <cell r="A3460" t="str">
            <v>20.03.150</v>
          </cell>
          <cell r="B3460" t="str">
            <v>EXECUCAO DE BASE DE SOLO BRITA 25 COM 25 POR CENTO DE PEDRA EM PESO, INCLUSIVE FORNECIMENTO DO MATERIAL.</v>
          </cell>
          <cell r="C3460" t="str">
            <v>m3</v>
          </cell>
          <cell r="D3460">
            <v>57.07</v>
          </cell>
          <cell r="E3460">
            <v>43.9</v>
          </cell>
          <cell r="F3460" t="str">
            <v>EMLURB</v>
          </cell>
        </row>
        <row r="3461">
          <cell r="A3461" t="str">
            <v/>
          </cell>
        </row>
        <row r="3462">
          <cell r="A3462" t="str">
            <v>20.03.160</v>
          </cell>
          <cell r="B3462" t="str">
            <v>EXECUCAO DE BASE DE SOLO BRITA 25 C/ 35 POR CENTO DE PEDRA EM PESO, INCLUSIVE FORNECIMENTO DO MATERIAL.</v>
          </cell>
          <cell r="C3462" t="str">
            <v>m3</v>
          </cell>
          <cell r="D3462">
            <v>62.29</v>
          </cell>
          <cell r="E3462">
            <v>47.92</v>
          </cell>
          <cell r="F3462" t="str">
            <v>EMLURB</v>
          </cell>
        </row>
        <row r="3463">
          <cell r="A3463" t="str">
            <v/>
          </cell>
        </row>
        <row r="3464">
          <cell r="A3464" t="str">
            <v>20.03.170</v>
          </cell>
          <cell r="B3464" t="str">
            <v>EXECUCAO DE BASE DE SOLO BRITA 25 C/ 50 POR CENTO DE PEDRA EM PESO, INCLUSIVE FORNECIMENTO DO MATERIAL.</v>
          </cell>
          <cell r="C3464" t="str">
            <v>m3</v>
          </cell>
          <cell r="D3464">
            <v>70.53</v>
          </cell>
          <cell r="E3464">
            <v>54.26</v>
          </cell>
          <cell r="F3464" t="str">
            <v>EMLURB</v>
          </cell>
        </row>
        <row r="3465">
          <cell r="A3465" t="str">
            <v/>
          </cell>
        </row>
        <row r="3466">
          <cell r="A3466" t="str">
            <v>20.04.010</v>
          </cell>
          <cell r="B3466" t="str">
            <v>IMPRIMACAO MECANICA COM CM-30, TAXA 1,2L/M2.</v>
          </cell>
          <cell r="C3466" t="str">
            <v>m2</v>
          </cell>
          <cell r="D3466">
            <v>4.2300000000000004</v>
          </cell>
          <cell r="E3466">
            <v>3.26</v>
          </cell>
          <cell r="F3466" t="str">
            <v>EMLURB</v>
          </cell>
        </row>
        <row r="3467">
          <cell r="A3467" t="str">
            <v/>
          </cell>
        </row>
        <row r="3468">
          <cell r="A3468" t="str">
            <v>20.04.020</v>
          </cell>
          <cell r="B3468" t="str">
            <v>IMPRIMACAO MANUAL (MAO DE OBRA).</v>
          </cell>
          <cell r="C3468" t="str">
            <v>m2</v>
          </cell>
          <cell r="D3468">
            <v>1.27</v>
          </cell>
          <cell r="E3468">
            <v>0.98</v>
          </cell>
          <cell r="F3468" t="str">
            <v>EMLURB</v>
          </cell>
        </row>
        <row r="3469">
          <cell r="A3469" t="str">
            <v/>
          </cell>
        </row>
        <row r="3470">
          <cell r="A3470" t="str">
            <v>20.04.030</v>
          </cell>
          <cell r="B3470" t="str">
            <v>IMPRIMACAO MANUAL (MAO DE OBRA) - SERVICO NOTURNO.</v>
          </cell>
          <cell r="C3470" t="str">
            <v>m2</v>
          </cell>
          <cell r="D3470">
            <v>1.52</v>
          </cell>
          <cell r="E3470">
            <v>1.17</v>
          </cell>
          <cell r="F3470" t="str">
            <v>EMLURB</v>
          </cell>
        </row>
        <row r="3471">
          <cell r="A3471" t="str">
            <v/>
          </cell>
        </row>
        <row r="3472">
          <cell r="A3472" t="str">
            <v>20.04.040</v>
          </cell>
          <cell r="B3472" t="str">
            <v>PINTURA ASFALTICA COM APLICACAO MANUAL, EMULSAO CATIONICA RR-1C, TAXA DE 0,5 L/M2.</v>
          </cell>
          <cell r="C3472" t="str">
            <v>m2</v>
          </cell>
          <cell r="D3472">
            <v>1.98</v>
          </cell>
          <cell r="E3472">
            <v>1.53</v>
          </cell>
          <cell r="F3472" t="str">
            <v>EMLURB</v>
          </cell>
        </row>
        <row r="3473">
          <cell r="A3473" t="str">
            <v/>
          </cell>
        </row>
        <row r="3474">
          <cell r="A3474" t="str">
            <v>20.04.050</v>
          </cell>
          <cell r="B3474" t="str">
            <v>PINTURA ASFALTICA COM EMULSAO CATIONICA RR-1C, TAXA DE 0,5 L/M2 - SERVICO NOTURNO.</v>
          </cell>
          <cell r="C3474" t="str">
            <v>m2</v>
          </cell>
          <cell r="D3474">
            <v>2.23</v>
          </cell>
          <cell r="E3474">
            <v>1.72</v>
          </cell>
          <cell r="F3474" t="str">
            <v>EMLURB</v>
          </cell>
        </row>
        <row r="3475">
          <cell r="A3475" t="str">
            <v/>
          </cell>
        </row>
        <row r="3476">
          <cell r="A3476" t="str">
            <v>20.04.060</v>
          </cell>
          <cell r="B3476" t="str">
            <v>PINTURA ASFALTICA COM APLICACAO MECANICA, COM EMULSAO CATIONICA RR-1C, TAXA 0,5 L/M2.</v>
          </cell>
          <cell r="C3476" t="str">
            <v>m2</v>
          </cell>
          <cell r="D3476">
            <v>1.7</v>
          </cell>
          <cell r="E3476">
            <v>1.31</v>
          </cell>
          <cell r="F3476" t="str">
            <v>EMLURB</v>
          </cell>
        </row>
        <row r="3477">
          <cell r="A3477" t="str">
            <v/>
          </cell>
        </row>
        <row r="3478">
          <cell r="A3478" t="str">
            <v>20.05.010</v>
          </cell>
          <cell r="B3478" t="str">
            <v>FABRICACAO DE PRE-MISTURADO A FRIO GROSSO COM 6,5% DE EMULSAO (PRODUCAO COMPACTADA).</v>
          </cell>
          <cell r="C3478" t="str">
            <v>m3</v>
          </cell>
          <cell r="D3478">
            <v>359.29</v>
          </cell>
          <cell r="E3478">
            <v>276.38</v>
          </cell>
          <cell r="F3478" t="str">
            <v>EMLURB</v>
          </cell>
        </row>
        <row r="3479">
          <cell r="A3479" t="str">
            <v/>
          </cell>
        </row>
        <row r="3480">
          <cell r="A3480" t="str">
            <v>20.05.015</v>
          </cell>
          <cell r="B3480" t="str">
            <v>FABRICACAO DE PRE-MISTURADO A FRIO GROSSO PARA CAMADA DE BASE (BINDER) COM 7% DE EMULSAO (PRODUCAO COMPACTADA).</v>
          </cell>
          <cell r="C3480" t="str">
            <v>m3</v>
          </cell>
          <cell r="D3480">
            <v>378.06</v>
          </cell>
          <cell r="E3480">
            <v>290.82</v>
          </cell>
          <cell r="F3480" t="str">
            <v>EMLURB</v>
          </cell>
        </row>
        <row r="3481">
          <cell r="A3481" t="str">
            <v/>
          </cell>
        </row>
        <row r="3482">
          <cell r="A3482" t="str">
            <v>20.05.020</v>
          </cell>
          <cell r="B3482" t="str">
            <v>FABRICACAO DE PRE-MISTURADO A FRIO FINO PARA CAMADA DE ROLAMENTO COM 7,0% DE EMULSAO (PRODUCAO COMPACTADA).</v>
          </cell>
          <cell r="C3482" t="str">
            <v>m3</v>
          </cell>
          <cell r="D3482">
            <v>376.53</v>
          </cell>
          <cell r="E3482">
            <v>289.64</v>
          </cell>
          <cell r="F3482" t="str">
            <v>EMLURB</v>
          </cell>
        </row>
        <row r="3483">
          <cell r="A3483" t="str">
            <v/>
          </cell>
        </row>
        <row r="3484">
          <cell r="A3484" t="str">
            <v>20.05.025</v>
          </cell>
          <cell r="B3484" t="str">
            <v>FABRICACAO DE PRE-MISTURADO A FRIO FINO PARA CAMADA DE ROLAMENTO COM 7,5% DE EMULSAO (PRODUCAO COMPACTADA).</v>
          </cell>
          <cell r="C3484" t="str">
            <v>m3</v>
          </cell>
          <cell r="D3484">
            <v>397.02</v>
          </cell>
          <cell r="E3484">
            <v>305.39999999999998</v>
          </cell>
          <cell r="F3484" t="str">
            <v>EMLURB</v>
          </cell>
        </row>
        <row r="3485">
          <cell r="A3485" t="str">
            <v/>
          </cell>
        </row>
        <row r="3486">
          <cell r="A3486" t="str">
            <v>20.05.030</v>
          </cell>
          <cell r="B3486" t="str">
            <v>CARGA OU DESCARGA MANUAL PRE-MISTURADO A FRIO FINO OU GROSSO (CURADO)</v>
          </cell>
          <cell r="C3486" t="str">
            <v>m3</v>
          </cell>
          <cell r="D3486">
            <v>6.44</v>
          </cell>
          <cell r="E3486">
            <v>4.96</v>
          </cell>
          <cell r="F3486" t="str">
            <v>EMLURB</v>
          </cell>
        </row>
        <row r="3487">
          <cell r="A3487" t="str">
            <v/>
          </cell>
        </row>
        <row r="3488">
          <cell r="A3488" t="str">
            <v>20.05.040</v>
          </cell>
          <cell r="B3488" t="str">
            <v>CARGA OU DESCARGA MANUAL PRE-MISTURADO A FRIO FINO OU GROSSO (CURADO)-SERVICO NOTURNO.</v>
          </cell>
          <cell r="C3488" t="str">
            <v>m3</v>
          </cell>
          <cell r="D3488">
            <v>7.73</v>
          </cell>
          <cell r="E3488">
            <v>5.95</v>
          </cell>
          <cell r="F3488" t="str">
            <v>EMLURB</v>
          </cell>
        </row>
        <row r="3489">
          <cell r="A3489" t="str">
            <v/>
          </cell>
        </row>
        <row r="3490">
          <cell r="A3490" t="str">
            <v>20.05.050</v>
          </cell>
          <cell r="B3490" t="str">
            <v>TRANSPORTE DE PRE-MISTURADO A FRIO FINO OU GROSSO, NO CASO DE REPOSICAO (CAMINHAO ACOMPANHANDO A TURMA), D.M.T. 24 KM.</v>
          </cell>
          <cell r="C3490" t="str">
            <v>m3</v>
          </cell>
          <cell r="D3490">
            <v>80.19</v>
          </cell>
          <cell r="E3490">
            <v>61.69</v>
          </cell>
          <cell r="F3490" t="str">
            <v>EMLURB</v>
          </cell>
        </row>
        <row r="3491">
          <cell r="A3491" t="str">
            <v/>
          </cell>
        </row>
        <row r="3492">
          <cell r="A3492" t="str">
            <v>20.05.060</v>
          </cell>
          <cell r="B3492" t="str">
            <v>TRANSPORTE DE PRE-MISTURADO A FRIO FINO OU GROSSO, NO CASO DE REPOSICAO (CAMINHAO ACOMPANHANDO A TURMA), SERVICO NOTURNO, D.M.T 24KM.</v>
          </cell>
          <cell r="C3492" t="str">
            <v>m3</v>
          </cell>
          <cell r="D3492">
            <v>84.46</v>
          </cell>
          <cell r="E3492">
            <v>64.97</v>
          </cell>
          <cell r="F3492" t="str">
            <v>EMLURB</v>
          </cell>
        </row>
        <row r="3493">
          <cell r="A3493" t="str">
            <v/>
          </cell>
        </row>
        <row r="3494">
          <cell r="A3494" t="str">
            <v>20.05.070</v>
          </cell>
          <cell r="B3494" t="str">
            <v>ESPALHAMENTO E COMPACTACAO DE PRE-MISTURADO A FRIO FINO OU GROSSO.</v>
          </cell>
          <cell r="C3494" t="str">
            <v>m3</v>
          </cell>
          <cell r="D3494">
            <v>2.88</v>
          </cell>
          <cell r="E3494">
            <v>2.2200000000000002</v>
          </cell>
          <cell r="F3494" t="str">
            <v>EMLURB</v>
          </cell>
        </row>
        <row r="3495">
          <cell r="A3495" t="str">
            <v/>
          </cell>
        </row>
        <row r="3496">
          <cell r="A3496" t="str">
            <v>20.05.080</v>
          </cell>
          <cell r="B3496" t="str">
            <v>ESPALHAMENTO E COMPACTACAO DE PRE-MISTURADO A FRIO FINO OU GROSSO, NO CASO DE REPOSICAO ( TAPA BURACO ).</v>
          </cell>
          <cell r="C3496" t="str">
            <v>m3</v>
          </cell>
          <cell r="D3496">
            <v>7.13</v>
          </cell>
          <cell r="E3496">
            <v>5.49</v>
          </cell>
          <cell r="F3496" t="str">
            <v>EMLURB</v>
          </cell>
        </row>
        <row r="3497">
          <cell r="A3497" t="str">
            <v/>
          </cell>
        </row>
        <row r="3498">
          <cell r="A3498" t="str">
            <v>20.05.090</v>
          </cell>
          <cell r="B3498" t="str">
            <v>ESPALHAMENTO E COMPACTACAO DE PRE-MISTURADO A FRIO FINO OU GROSSO, NO CASO DE REPOSICAO ( TAPA BURACO )- SERVICO NOTURNO .</v>
          </cell>
          <cell r="C3498" t="str">
            <v>m3</v>
          </cell>
          <cell r="D3498">
            <v>7.83</v>
          </cell>
          <cell r="E3498">
            <v>6.03</v>
          </cell>
          <cell r="F3498" t="str">
            <v>EMLURB</v>
          </cell>
        </row>
        <row r="3499">
          <cell r="A3499" t="str">
            <v/>
          </cell>
        </row>
        <row r="3500">
          <cell r="A3500" t="str">
            <v>20.05.100</v>
          </cell>
          <cell r="B3500" t="str">
            <v>ESCARIFICACAO DE PAVIMENTACAO ASFALTICA.</v>
          </cell>
          <cell r="C3500" t="str">
            <v>m2</v>
          </cell>
          <cell r="D3500">
            <v>5.59</v>
          </cell>
          <cell r="E3500">
            <v>4.3</v>
          </cell>
          <cell r="F3500" t="str">
            <v>EMLURB</v>
          </cell>
        </row>
        <row r="3501">
          <cell r="A3501" t="str">
            <v/>
          </cell>
        </row>
        <row r="3502">
          <cell r="A3502" t="str">
            <v>20.05.110</v>
          </cell>
          <cell r="B3502" t="str">
            <v>ESCARIFICACAO DE PAVIMENTACAO ASFALTICA (SERVICO NOTURNO).</v>
          </cell>
          <cell r="C3502" t="str">
            <v>m2</v>
          </cell>
          <cell r="D3502">
            <v>6.61</v>
          </cell>
          <cell r="E3502">
            <v>5.09</v>
          </cell>
          <cell r="F3502" t="str">
            <v>EMLURB</v>
          </cell>
        </row>
        <row r="3503">
          <cell r="A3503" t="str">
            <v/>
          </cell>
        </row>
        <row r="3504">
          <cell r="A3504" t="str">
            <v>20.05.120</v>
          </cell>
          <cell r="B3504" t="str">
            <v>CONCRETO BETUMINOSO USINADO A QUENTE, PARA CAMADA DE ROLAMENTO, 6% DE CAP EM MEDIA, INCLUSIVE APLICACAO E COMPACTACAO.</v>
          </cell>
          <cell r="C3504" t="str">
            <v>m3</v>
          </cell>
          <cell r="D3504">
            <v>613.53</v>
          </cell>
          <cell r="E3504">
            <v>471.95</v>
          </cell>
          <cell r="F3504" t="str">
            <v>EMLURB</v>
          </cell>
        </row>
        <row r="3505">
          <cell r="A3505" t="str">
            <v/>
          </cell>
        </row>
        <row r="3506">
          <cell r="A3506" t="str">
            <v>20.05.130</v>
          </cell>
          <cell r="B3506" t="str">
            <v>TRATAMENTO SUPERFICIAL DUPLO COM 0,025 M DE ESPESSURA.</v>
          </cell>
          <cell r="C3506" t="str">
            <v>m2</v>
          </cell>
          <cell r="D3506">
            <v>6.24</v>
          </cell>
          <cell r="E3506">
            <v>4.8</v>
          </cell>
          <cell r="F3506" t="str">
            <v>EMLURB</v>
          </cell>
        </row>
        <row r="3507">
          <cell r="A3507" t="str">
            <v/>
          </cell>
        </row>
        <row r="3508">
          <cell r="A3508" t="str">
            <v>20.05.140</v>
          </cell>
          <cell r="B3508" t="str">
            <v>FORNECIMENTO DE EMULSAO ASFALTICA CATIONICA RR-1C.</v>
          </cell>
          <cell r="C3508" t="str">
            <v>l</v>
          </cell>
          <cell r="D3508">
            <v>1.41</v>
          </cell>
          <cell r="E3508">
            <v>1.0900000000000001</v>
          </cell>
          <cell r="F3508" t="str">
            <v>EMLURB</v>
          </cell>
        </row>
        <row r="3509">
          <cell r="A3509" t="str">
            <v/>
          </cell>
        </row>
        <row r="3510">
          <cell r="A3510" t="str">
            <v>20.05.150</v>
          </cell>
          <cell r="B3510" t="str">
            <v>CONCRETO BETUMINOSO USINADO A QUENTE, PARA CAMADA DE LIGACAO OU REGULARIZACAO (BINDER), 4,5% DE CAP NO MINIMO, INCLUSIVE APLICACAO E COMPACTACAO.</v>
          </cell>
          <cell r="C3510" t="str">
            <v>m3</v>
          </cell>
          <cell r="D3510">
            <v>409.22</v>
          </cell>
          <cell r="E3510">
            <v>314.79000000000002</v>
          </cell>
          <cell r="F3510" t="str">
            <v>EMLURB</v>
          </cell>
        </row>
        <row r="3511">
          <cell r="A3511" t="str">
            <v/>
          </cell>
        </row>
        <row r="3512">
          <cell r="A3512" t="str">
            <v>20.05.160</v>
          </cell>
          <cell r="B3512" t="str">
            <v>FORNECIMENTO E APLICACAO DE LAMA ASFALTICA</v>
          </cell>
          <cell r="C3512" t="str">
            <v>m2</v>
          </cell>
          <cell r="D3512">
            <v>4.87</v>
          </cell>
          <cell r="E3512">
            <v>3.75</v>
          </cell>
          <cell r="F3512" t="str">
            <v>EMLURB</v>
          </cell>
        </row>
        <row r="3513">
          <cell r="A3513" t="str">
            <v/>
          </cell>
        </row>
        <row r="3514">
          <cell r="A3514" t="str">
            <v>20.06.010</v>
          </cell>
          <cell r="B3514" t="str">
            <v>PAVIMENTO EM CONCRETO DE CIMENTO PORTLAND DE FCK 33 MPA,COM EXECUCAO MECANIZADA (VIBRO ACABADORA), INCLUSIVE COLCHAO DE AREIA (5 CM), ACO, CURA E PREENCHIMENTO DE JUNTAS COM SELANTE A BASE DE ASFALTO.</v>
          </cell>
          <cell r="C3514" t="str">
            <v>m3</v>
          </cell>
          <cell r="D3514">
            <v>396.2</v>
          </cell>
          <cell r="E3514">
            <v>304.77</v>
          </cell>
          <cell r="F3514" t="str">
            <v>EMLURB</v>
          </cell>
        </row>
        <row r="3515">
          <cell r="A3515" t="str">
            <v/>
          </cell>
        </row>
        <row r="3516">
          <cell r="A3516" t="str">
            <v>20.06.020</v>
          </cell>
          <cell r="B3516" t="str">
            <v>PAVIMENTO EM CONCRETO DE CIMENTO PORTLAND DE FCK 33 MPA, COM EXECUCAO MANUAL INCLUSIVE COLCHAO DE AREIA (5 CM), ACO, CURA E PREENCHIMENTO DE JUNTAS COM SELANTE A BASE DE ASFALTO.</v>
          </cell>
          <cell r="C3516" t="str">
            <v>m3</v>
          </cell>
          <cell r="D3516">
            <v>483.63</v>
          </cell>
          <cell r="E3516">
            <v>372.03</v>
          </cell>
          <cell r="F3516" t="str">
            <v>EMLURB</v>
          </cell>
        </row>
        <row r="3517">
          <cell r="A3517" t="str">
            <v/>
          </cell>
        </row>
        <row r="3518">
          <cell r="A3518" t="str">
            <v>20.06.030</v>
          </cell>
          <cell r="B3518" t="str">
            <v>PAVIMENTO EM CONCRETO DE CIMENTO PORTLAND DE FCK 33 MPA, PARA RECONSTRUCAO DE PLACAS. INCLUSIVE COLCHAO DE AREIA (5 CM), CURA E PREENCHIMENTO DE JUNTAS C/ SELANTE A BASE DE ASFALTO.</v>
          </cell>
          <cell r="C3518" t="str">
            <v>m3</v>
          </cell>
          <cell r="D3518">
            <v>487.4</v>
          </cell>
          <cell r="E3518">
            <v>374.93</v>
          </cell>
          <cell r="F3518" t="str">
            <v>EMLURB</v>
          </cell>
        </row>
        <row r="3519">
          <cell r="A3519" t="str">
            <v/>
          </cell>
        </row>
        <row r="3520">
          <cell r="A3520" t="str">
            <v>20.06.040</v>
          </cell>
          <cell r="B3520" t="str">
            <v>PAVIMENTO EM CONCRETO DE CIMENTO PORTLAND DE FCK 33 MPA, PARA RECONSTRUCAO DE PLACAS, UTILIZANDO-SE CONCRETO PRE-MISTURADO, EM USINA, INCLUSIVE COLCHAO DE AREIA (5 CM), CURA E PRE ENCHIMENTO DE JUNTAS COM SELANTE A BASE DE ASFALTO.</v>
          </cell>
          <cell r="C3520" t="str">
            <v>m3</v>
          </cell>
          <cell r="D3520">
            <v>392.36</v>
          </cell>
          <cell r="E3520">
            <v>301.82</v>
          </cell>
          <cell r="F3520" t="str">
            <v>EMLURB</v>
          </cell>
        </row>
        <row r="3521">
          <cell r="A3521" t="str">
            <v/>
          </cell>
        </row>
        <row r="3522">
          <cell r="A3522" t="str">
            <v>20.06.050</v>
          </cell>
          <cell r="B3522" t="str">
            <v>PREENCHIMENTO DE JUNTAS COM SELANTE A BASE DE ASFALTO.</v>
          </cell>
          <cell r="C3522" t="str">
            <v>m</v>
          </cell>
          <cell r="D3522">
            <v>2.62</v>
          </cell>
          <cell r="E3522">
            <v>2.02</v>
          </cell>
          <cell r="F3522" t="str">
            <v>EMLURB</v>
          </cell>
        </row>
        <row r="3523">
          <cell r="A3523" t="str">
            <v/>
          </cell>
        </row>
        <row r="3524">
          <cell r="A3524" t="str">
            <v>20.06.060</v>
          </cell>
          <cell r="B3524" t="str">
            <v>PREENCHIMENTO DE JUNTAS COM SELANTE A BASE DE ASFALTO, INCLUSIVE REMOCAO DO SELANTE ANTERIOR.</v>
          </cell>
          <cell r="C3524" t="str">
            <v>m</v>
          </cell>
          <cell r="D3524">
            <v>3.83</v>
          </cell>
          <cell r="E3524">
            <v>2.95</v>
          </cell>
          <cell r="F3524" t="str">
            <v>EMLURB</v>
          </cell>
        </row>
        <row r="3525">
          <cell r="A3525" t="str">
            <v/>
          </cell>
        </row>
        <row r="3526">
          <cell r="A3526" t="str">
            <v>20.06.070</v>
          </cell>
          <cell r="B3526" t="str">
            <v>PREENCHIMENTO DE JUNTAS DE PLACAS DE CONCRETO COM MASTIQUE ASFALTICO, INCLUSIVE PENEIRAMENTO DA AREIA E LIMPEZA DAS JUNTAS COM JATO DE AR DE ALTA PRESSAO (SERVICO DIURNO)</v>
          </cell>
          <cell r="C3526" t="str">
            <v>m</v>
          </cell>
          <cell r="D3526">
            <v>2.0099999999999998</v>
          </cell>
          <cell r="E3526">
            <v>1.55</v>
          </cell>
          <cell r="F3526" t="str">
            <v>EMLURB</v>
          </cell>
        </row>
        <row r="3527">
          <cell r="A3527" t="str">
            <v/>
          </cell>
        </row>
        <row r="3528">
          <cell r="A3528" t="str">
            <v>20.06.080</v>
          </cell>
          <cell r="B3528" t="str">
            <v>PREENCHIMENTO DE JUNTAS DE PLACAS DE CONCRETO COM MASTIQUE ASFALTICO, INCLUSIVE PENEIRAMENTO DA AREIA E LIMPEZA DAS JUNTAS COM JATO AR DE ALTA PRESSAO (SERVICO NOTURNO)</v>
          </cell>
          <cell r="C3528" t="str">
            <v>m</v>
          </cell>
          <cell r="D3528">
            <v>2.19</v>
          </cell>
          <cell r="E3528">
            <v>1.69</v>
          </cell>
          <cell r="F3528" t="str">
            <v>EMLURB</v>
          </cell>
        </row>
        <row r="3529">
          <cell r="A3529" t="str">
            <v/>
          </cell>
        </row>
        <row r="3530">
          <cell r="A3530" t="str">
            <v>20.06.090</v>
          </cell>
          <cell r="B3530" t="str">
            <v>PREENCHIMENTO DE JUNTAS DE PLACAS DE CONCRETO COM MASTIQUE ASFALTICO, INCLUSIVE PENEIRAMENTO DA AREIA, LIMPEZA DAS JUNTAS COM JATO DE AR DE ALTA PRESSAO E REMOCAO DO SELANTE ANTERIOR COM USO DE FERRAMENTAS LEVES (SERVICO DIURNO).</v>
          </cell>
          <cell r="C3530" t="str">
            <v>m</v>
          </cell>
          <cell r="D3530">
            <v>2.95</v>
          </cell>
          <cell r="E3530">
            <v>2.27</v>
          </cell>
          <cell r="F3530" t="str">
            <v>EMLURB</v>
          </cell>
        </row>
        <row r="3531">
          <cell r="A3531" t="str">
            <v/>
          </cell>
        </row>
        <row r="3532">
          <cell r="A3532" t="str">
            <v>20.06.100</v>
          </cell>
          <cell r="B3532" t="str">
            <v>PREENCHIMENTO DE JUNTAS DE PLACAS DE CONCRETO COM MASTIQUE ASFALTICO, INCLUSIVE PENEIRAMENTO DA AREIA, LIMPEZA DAS JUNTAS COM JATO DE AR DE ALTA PRESSAO E REMOCAO DO SELANTE ANTERIOR COM USO DE FERRAMENTAS LEVES (SERVICO NOTURNO)</v>
          </cell>
          <cell r="C3532" t="str">
            <v>m</v>
          </cell>
          <cell r="D3532">
            <v>3.31</v>
          </cell>
          <cell r="E3532">
            <v>2.5499999999999998</v>
          </cell>
          <cell r="F3532" t="str">
            <v>EMLURB</v>
          </cell>
        </row>
        <row r="3533">
          <cell r="A3533" t="str">
            <v/>
          </cell>
        </row>
        <row r="3534">
          <cell r="A3534" t="str">
            <v>20.07.005</v>
          </cell>
          <cell r="B3534" t="str">
            <v>PAVIMENTO COM PARALELEPIPEDOS GRANITICOS ASSENTADOS SOBRE COLCHAO DE PO DE PEDRA COM 6.0 CM DE ESPESSURA,E REJUNTADOS COM ARGAMASSA DE CIMENTO E AREIA NO TRACO 1:2.</v>
          </cell>
          <cell r="C3534" t="str">
            <v>m2</v>
          </cell>
          <cell r="D3534">
            <v>34.22</v>
          </cell>
          <cell r="E3534">
            <v>26.33</v>
          </cell>
          <cell r="F3534" t="str">
            <v>EMLURB</v>
          </cell>
        </row>
        <row r="3535">
          <cell r="A3535" t="str">
            <v/>
          </cell>
        </row>
        <row r="3536">
          <cell r="A3536" t="str">
            <v>20.07.010</v>
          </cell>
          <cell r="B3536" t="str">
            <v>PAVIMENTO COM PARALELEPIPEDOS GRANITICOS ASSENTADOS SOBRE COLCHAO DE AREIA COM 6.0 CM DE ESPESSURA, E REJUNTADOS COM ARGAMASSA DE CIMENTO E AREIA NO TRACO 1:2.</v>
          </cell>
          <cell r="C3536" t="str">
            <v>m2</v>
          </cell>
          <cell r="D3536">
            <v>35</v>
          </cell>
          <cell r="E3536">
            <v>26.93</v>
          </cell>
          <cell r="F3536" t="str">
            <v>EMLURB</v>
          </cell>
        </row>
        <row r="3537">
          <cell r="A3537" t="str">
            <v/>
          </cell>
        </row>
        <row r="3538">
          <cell r="A3538" t="str">
            <v>20.07.020</v>
          </cell>
          <cell r="B3538" t="str">
            <v>PAVIMENTO COM PARALELEPIPEDOS GRANITICOS ( TAPA BURACO ),ASSENTADOS SOBRE COLCHAO DE AREIA DE 6 CM DE ESPESSURA,E REJUNTADOS COM ARGAMASSA DE CIMENTO E AREIA 1 2 ( AREA TOTAL POR RUA INFERIOR OU IGUAL A 30 M2 ).</v>
          </cell>
          <cell r="C3538" t="str">
            <v>m2</v>
          </cell>
          <cell r="D3538">
            <v>40.270000000000003</v>
          </cell>
          <cell r="E3538">
            <v>30.98</v>
          </cell>
          <cell r="F3538" t="str">
            <v>EMLURB</v>
          </cell>
        </row>
        <row r="3539">
          <cell r="A3539" t="str">
            <v/>
          </cell>
        </row>
        <row r="3540">
          <cell r="A3540" t="str">
            <v>20.07.030</v>
          </cell>
          <cell r="B3540" t="str">
            <v>PAVIMENTO COM PARALELEPIPEDOS GRANITICOS ASSENTADOS SOBRE MISTURA DE CIMENTO E AREIA NO TRACO 1:6 COM 6 CM DE ESPESSURA, E REJUNTADO COM ARGAMASSA DE CIMENTO E AREIA NO TRACO 1:2</v>
          </cell>
          <cell r="C3540" t="str">
            <v>m2</v>
          </cell>
          <cell r="D3540">
            <v>47.32</v>
          </cell>
          <cell r="E3540">
            <v>36.4</v>
          </cell>
          <cell r="F3540" t="str">
            <v>EMLURB</v>
          </cell>
        </row>
        <row r="3541">
          <cell r="A3541" t="str">
            <v/>
          </cell>
        </row>
        <row r="3542">
          <cell r="A3542" t="str">
            <v>20.07.040</v>
          </cell>
          <cell r="B3542" t="str">
            <v>PAVIMENTO COM PARALELEPIPEDOS GRANITICOS (TAPA BURACO), ASSENTADOS SOBRE MISTURA DE CIMENTO E AREIA NO TRACO 1 6 COM 6 CM DE ESPESSURA,E REJUNTADOS C/ ARGAMASSA DE CIMENTO E AREIA 1 2 (AREA TOTAL POR RUA INFERIOR OU IGUAL A 30 M2 ).</v>
          </cell>
          <cell r="C3542" t="str">
            <v>m2</v>
          </cell>
          <cell r="D3542">
            <v>55.21</v>
          </cell>
          <cell r="E3542">
            <v>42.47</v>
          </cell>
          <cell r="F3542" t="str">
            <v>EMLURB</v>
          </cell>
        </row>
        <row r="3543">
          <cell r="A3543" t="str">
            <v/>
          </cell>
        </row>
        <row r="3544">
          <cell r="A3544" t="str">
            <v>20.07.050</v>
          </cell>
          <cell r="B3544" t="str">
            <v>REPOSICAO DE PAVIMENTO COM PARALELEPIPEDOS GRANITICOS ASSENTADOS SOBRE COLCHAO DE AREIA COM 6 CM DE ESPESSURA , E REJUNTADOS COM ARGAMASSA DE CIMENTO E AREIA 1 2.</v>
          </cell>
          <cell r="C3544" t="str">
            <v>m2</v>
          </cell>
          <cell r="D3544">
            <v>21.87</v>
          </cell>
          <cell r="E3544">
            <v>16.829999999999998</v>
          </cell>
          <cell r="F3544" t="str">
            <v>EMLURB</v>
          </cell>
        </row>
        <row r="3545">
          <cell r="A3545" t="str">
            <v/>
          </cell>
        </row>
        <row r="3546">
          <cell r="A3546" t="str">
            <v>20.07.060</v>
          </cell>
          <cell r="B3546" t="str">
            <v>REPOSICAO DE PAVIMENTO COM PARALELEPIPEDOS GRANITICOS - ( TAPA BURACO ) ASSENTADOS SOBRE COLCHAO DE AREIA COM 6 CM DE ESPESSURA, E REJUNTADOS COM ARGAMASSA DE CIMENTO E AREIA 1 2 ( AREA TOTAL POR RUA INFERIOR OU IGUAL A 30 M2 ).</v>
          </cell>
          <cell r="C3546" t="str">
            <v>m2</v>
          </cell>
          <cell r="D3546">
            <v>26.23</v>
          </cell>
          <cell r="E3546">
            <v>20.18</v>
          </cell>
          <cell r="F3546" t="str">
            <v>EMLURB</v>
          </cell>
        </row>
        <row r="3547">
          <cell r="A3547" t="str">
            <v/>
          </cell>
        </row>
        <row r="3548">
          <cell r="A3548" t="str">
            <v>20.07.070</v>
          </cell>
          <cell r="B3548" t="str">
            <v>REPOSICAO DE PAVIMENTO COM PARALELEPIPEDOS GRANITICOS ASSENTADOS SOBRE MISTURA DE CIMENTO E AREIA NO TRACO 1 6 COM 6 CM DE ESPESSURA, E REJUNTADOS COM ARGAMASSA DE CIMENTO E AREIA 1 2.</v>
          </cell>
          <cell r="C3548" t="str">
            <v>m2</v>
          </cell>
          <cell r="D3548">
            <v>34.32</v>
          </cell>
          <cell r="E3548">
            <v>26.4</v>
          </cell>
          <cell r="F3548" t="str">
            <v>EMLURB</v>
          </cell>
        </row>
        <row r="3549">
          <cell r="A3549" t="str">
            <v/>
          </cell>
        </row>
        <row r="3550">
          <cell r="A3550" t="str">
            <v>20.07.080</v>
          </cell>
          <cell r="B3550" t="str">
            <v>REPOSICAO DE PAVIMENTO COM PARALELEPIPEDOS GRANITICOS - ( TAPA BURACO ) ASSENTADOS SOBRE MISTURA DE CIMENTO E AREIA NO TRACO 1 6 COM 6 CM DE ESPESSURA, E REJUNTADOS COM ARGAMASSA DE CIMENTO E AREIA 1 2 ( AREA TOTAL POR RUA INFERIOR OU IGUAL A 30 M2 ).</v>
          </cell>
          <cell r="C3550" t="str">
            <v>m2</v>
          </cell>
          <cell r="D3550">
            <v>41.17</v>
          </cell>
          <cell r="E3550">
            <v>31.67</v>
          </cell>
          <cell r="F3550" t="str">
            <v>EMLURB</v>
          </cell>
        </row>
        <row r="3551">
          <cell r="A3551" t="str">
            <v/>
          </cell>
        </row>
        <row r="3552">
          <cell r="A3552" t="str">
            <v>20.07.090</v>
          </cell>
          <cell r="B3552" t="str">
            <v>PAVIMENTO COM PARALELEPIPEDOS GRANITICOS COM REJUNTE ASFALTICO, SOBRE COLCHAO DE AREIA DE 10 CM DE ESPESSURA ( METODO BRIPAR ).</v>
          </cell>
          <cell r="C3552" t="str">
            <v>m2</v>
          </cell>
          <cell r="D3552">
            <v>57.4</v>
          </cell>
          <cell r="E3552">
            <v>44.16</v>
          </cell>
          <cell r="F3552" t="str">
            <v>EMLURB</v>
          </cell>
        </row>
        <row r="3553">
          <cell r="A3553" t="str">
            <v/>
          </cell>
        </row>
        <row r="3554">
          <cell r="A3554" t="str">
            <v>20.07.100</v>
          </cell>
          <cell r="B3554" t="str">
            <v>PAVIMENTO COM PARALELEPIPEDOS GRANITICOS ( TAPA BURACO ) , COM REJUNTE ASFALTICO, SOBRE COLCHAO DE AREIA DE 10 CM DE ESPESSURA ( METODO BRIPAR ), ( AREA TOTAL POR RUA INFERIOR OU IGUAL A 30 M2 )</v>
          </cell>
          <cell r="C3554" t="str">
            <v>m2</v>
          </cell>
          <cell r="D3554">
            <v>67.150000000000006</v>
          </cell>
          <cell r="E3554">
            <v>51.66</v>
          </cell>
          <cell r="F3554" t="str">
            <v>EMLURB</v>
          </cell>
        </row>
        <row r="3555">
          <cell r="A3555" t="str">
            <v/>
          </cell>
        </row>
        <row r="3556">
          <cell r="A3556" t="str">
            <v>20.08.030</v>
          </cell>
          <cell r="B3556" t="str">
            <v>PAVIMENTO SOBRE BASE JA EXECUTADA COM BLOCOS PRE-MOLDADOS COM 6,5 CM DE ESPESSURA (TIPO BLOKRET OU SIMILAR ), ASSENTADOS SOBRE COLCHAO DE AREIA DE 5 CM, INCLUSIVE REJUNTAMENTO COM ASFALTO.</v>
          </cell>
          <cell r="C3556" t="str">
            <v>m2</v>
          </cell>
          <cell r="D3556">
            <v>42.32</v>
          </cell>
          <cell r="E3556">
            <v>32.56</v>
          </cell>
          <cell r="F3556" t="str">
            <v>EMLURB</v>
          </cell>
        </row>
        <row r="3557">
          <cell r="A3557" t="str">
            <v/>
          </cell>
        </row>
        <row r="3558">
          <cell r="A3558" t="str">
            <v>20.08.040</v>
          </cell>
          <cell r="B3558" t="str">
            <v>PAVIMENTO SOBRE BASE JA EXECUTADA COM BLOCOS PRE-MOLDADOS COM 8,0 CM DE ESPESSURA (TIPO BLOKRET OU SIMILAR ), ASSENTADOS SOBRE COLCHAO DE AREIA DE 5 CM, INCLUSIVE REJUNTAMENTO COM ASFALTO.</v>
          </cell>
          <cell r="C3558" t="str">
            <v>m2</v>
          </cell>
          <cell r="D3558">
            <v>52.2</v>
          </cell>
          <cell r="E3558">
            <v>40.159999999999997</v>
          </cell>
          <cell r="F3558" t="str">
            <v>EMLURB</v>
          </cell>
        </row>
        <row r="3559">
          <cell r="A3559" t="str">
            <v/>
          </cell>
        </row>
        <row r="3560">
          <cell r="A3560" t="str">
            <v>20.08.050</v>
          </cell>
          <cell r="B3560" t="str">
            <v>PAVIMENTO SOBRE BASE JA EXECUTADA COM BLOCOS PRE-MOLDADOS COM 10 CM DE ESPESSURA (TIPO BLOKRET OU SIMILAR ), ASSENTADOS SOBRE COLCHAO DE AREIA DE 5 CM, INCLUSIVE REJUNTAMENTO COM ASFALTO.</v>
          </cell>
          <cell r="C3560" t="str">
            <v>m2</v>
          </cell>
          <cell r="D3560">
            <v>58.7</v>
          </cell>
          <cell r="E3560">
            <v>45.16</v>
          </cell>
          <cell r="F3560" t="str">
            <v>EMLURB</v>
          </cell>
        </row>
        <row r="3561">
          <cell r="A3561" t="str">
            <v/>
          </cell>
        </row>
        <row r="3562">
          <cell r="A3562" t="str">
            <v>20.08.060</v>
          </cell>
          <cell r="B3562" t="str">
            <v>REPOSICAO DE BLOCOS PRE-MOLDADOS ( TIPO BLOKRET OU SIMILAR ) , INCLUSIVE REJUNTAMENTO COM ASFALTO.</v>
          </cell>
          <cell r="C3562" t="str">
            <v>m2</v>
          </cell>
          <cell r="D3562">
            <v>13.07</v>
          </cell>
          <cell r="E3562">
            <v>10.06</v>
          </cell>
          <cell r="F3562" t="str">
            <v>EMLURB</v>
          </cell>
        </row>
        <row r="3563">
          <cell r="A3563" t="str">
            <v/>
          </cell>
        </row>
        <row r="3564">
          <cell r="A3564" t="str">
            <v>20.08.070</v>
          </cell>
          <cell r="B3564" t="str">
            <v>FORNECIMENTO E EXECUÇÃO PAVIMENTAÇÃO EM BLOCO INTERTRAVADO DE CONCRETO, LINHA PAVER, COR NATURAL, DIMENSÕES 20X10X6CM, FAB: ACINOL OU SIMILAR, ASSENTADO SOBRE COLCHÃO DE AREIA ESP.5CM E JUNTAS PREENCHIDAS COM AREIA</v>
          </cell>
          <cell r="C3564" t="str">
            <v>m2</v>
          </cell>
          <cell r="D3564">
            <v>35.93</v>
          </cell>
          <cell r="E3564">
            <v>27.64</v>
          </cell>
          <cell r="F3564" t="str">
            <v>SEDUC</v>
          </cell>
        </row>
        <row r="3565">
          <cell r="A3565" t="str">
            <v/>
          </cell>
        </row>
        <row r="3566">
          <cell r="A3566" t="str">
            <v>20.08.071</v>
          </cell>
          <cell r="B3566" t="str">
            <v>FORNECIMENTO E EXECUÇÃO PAVIMENTAÇÃO EM BLOCO INTERTRAVADO DE CONCRETO, LINHA PAVER, COR VERMELHA, DIMENSÕES 20X10X6CM, FAB: ACINOL OU SIMILAR, ASSENTADO SOBRE COLCHÃO DE AREIA E JUNTAS PREENCHIDAS COM AREIA.</v>
          </cell>
          <cell r="C3566" t="str">
            <v>m2</v>
          </cell>
          <cell r="D3566">
            <v>46.13</v>
          </cell>
          <cell r="E3566">
            <v>35.49</v>
          </cell>
          <cell r="F3566" t="str">
            <v>SEDUC</v>
          </cell>
        </row>
        <row r="3567">
          <cell r="A3567" t="str">
            <v/>
          </cell>
        </row>
        <row r="3568">
          <cell r="A3568" t="str">
            <v>20.09.010</v>
          </cell>
          <cell r="B3568" t="str">
            <v>FORNECIMENTO E ASSENTAMENTO DE MEIO-FIO DE PEDRA GRANITICA, REJUNTADO COM ARGAMASSA DE CIMENTO E AREIA 1 2.</v>
          </cell>
          <cell r="C3568" t="str">
            <v>m</v>
          </cell>
          <cell r="D3568">
            <v>17.22</v>
          </cell>
          <cell r="E3568">
            <v>13.25</v>
          </cell>
          <cell r="F3568" t="str">
            <v>EMLURB</v>
          </cell>
        </row>
        <row r="3569">
          <cell r="A3569" t="str">
            <v/>
          </cell>
        </row>
        <row r="3570">
          <cell r="A3570" t="str">
            <v>20.09.020</v>
          </cell>
          <cell r="B3570" t="str">
            <v>FORNECIMENTO E ASSENTAMENTO DE MEIO-FIO DE CONCRETO PARA PAVIMENTACAO PRENSADO (PADRAO DNER), REJUNTADO COM ARGAMASSA DE CIMENTO E A REIA 1 2.</v>
          </cell>
          <cell r="C3570" t="str">
            <v>m</v>
          </cell>
          <cell r="D3570">
            <v>21.77</v>
          </cell>
          <cell r="E3570">
            <v>16.75</v>
          </cell>
          <cell r="F3570" t="str">
            <v>EMLURB</v>
          </cell>
        </row>
        <row r="3571">
          <cell r="A3571" t="str">
            <v/>
          </cell>
        </row>
        <row r="3572">
          <cell r="A3572" t="str">
            <v>20.09.021</v>
          </cell>
          <cell r="B3572" t="str">
            <v>FORNECIMENTO E ASSENTAMENTO DE MEIO-FIO DE CONCRETO PRE MOLDADO PARA JARDIM, DIMENSOES (1.00 X 0.20 X 0.075)M, REJUNTADO COM ARGAMASSA DE CIMENTO E AREIA 1 2.</v>
          </cell>
          <cell r="C3572" t="str">
            <v>m</v>
          </cell>
          <cell r="D3572">
            <v>15.13</v>
          </cell>
          <cell r="E3572">
            <v>11.64</v>
          </cell>
          <cell r="F3572" t="str">
            <v>EMLURB</v>
          </cell>
        </row>
        <row r="3573">
          <cell r="A3573" t="str">
            <v/>
          </cell>
        </row>
        <row r="3574">
          <cell r="A3574" t="str">
            <v>20.09.022</v>
          </cell>
          <cell r="B3574" t="str">
            <v>FORNECIMENTO E ASSENTAMENTO DE MEIO-FIO DE CONCRETO PRE MOLDADO,DIMENSOES (1.00 X 0.25 X 0.10)M, REJUNTADO COM ARGAMASSA DE CIMENTO E AREIA 1 2.</v>
          </cell>
          <cell r="C3574" t="str">
            <v>m</v>
          </cell>
          <cell r="D3574">
            <v>16.18</v>
          </cell>
          <cell r="E3574">
            <v>12.45</v>
          </cell>
          <cell r="F3574" t="str">
            <v>EMLURB</v>
          </cell>
        </row>
        <row r="3575">
          <cell r="A3575" t="str">
            <v/>
          </cell>
        </row>
        <row r="3576">
          <cell r="A3576" t="str">
            <v>20.09.030</v>
          </cell>
          <cell r="B3576" t="str">
            <v>CONSTRUCAO DE LINHA D´AGUA COM PARALELEPIPEDOS GRANITICOS ASSENTADOS SOBRE MISTURA DE CIMENTO E AREIA NO TRACO 1 6 COM 6 CM DE ESPESSURA E REJUNTADOS COM ARGAMASSA DE CIMENTO E AREIA 1 2,INCLUSIVE BASE DE CONCRETO 1 4 8 COM 10 CM DE ESPESSURA.</v>
          </cell>
          <cell r="C3576" t="str">
            <v>m</v>
          </cell>
          <cell r="D3576">
            <v>19.57</v>
          </cell>
          <cell r="E3576">
            <v>15.06</v>
          </cell>
          <cell r="F3576" t="str">
            <v>EMLURB</v>
          </cell>
        </row>
        <row r="3577">
          <cell r="A3577" t="str">
            <v/>
          </cell>
        </row>
        <row r="3578">
          <cell r="A3578" t="str">
            <v>20.09.040</v>
          </cell>
          <cell r="B3578" t="str">
            <v>FORNEC.E ASSENT.DE MEIO-FIO DE PEDRA GRAN. REJUNTADO C/ ARG.DE CIM. E AREIA 1 2 E CONST.DE LINHA DAGUA DE PARALEL. ASSENTADOS SOBRE MISTURA DE CIM. E AREIA 1 6 C/6 CM DE ESP.E REJUNTADOS C/ ARG.DE CIM.E AREIA 1 2 ,INCLUSIVE BASE DE CONCRETO 1 4 8 C/ 10 CM</v>
          </cell>
          <cell r="C3578" t="str">
            <v>m</v>
          </cell>
          <cell r="D3578">
            <v>36.81</v>
          </cell>
          <cell r="E3578">
            <v>28.32</v>
          </cell>
          <cell r="F3578" t="str">
            <v>EMLURB</v>
          </cell>
        </row>
        <row r="3579">
          <cell r="A3579" t="str">
            <v/>
          </cell>
        </row>
        <row r="3580">
          <cell r="A3580" t="str">
            <v>20.09.050</v>
          </cell>
          <cell r="B3580" t="str">
            <v>REPOSICAO DE MEIO-FIO DE PEDRA GRANITICA OU DE CONCRETO , REJUNTADOS COM ARGAMASSA DE CIMENTO E AREIA NO TRACO 1 2.</v>
          </cell>
          <cell r="C3580" t="str">
            <v>m</v>
          </cell>
          <cell r="D3580">
            <v>6.82</v>
          </cell>
          <cell r="E3580">
            <v>5.25</v>
          </cell>
          <cell r="F3580" t="str">
            <v>EMLURB</v>
          </cell>
        </row>
        <row r="3581">
          <cell r="A3581" t="str">
            <v/>
          </cell>
        </row>
        <row r="3582">
          <cell r="A3582" t="str">
            <v>20.09.060</v>
          </cell>
          <cell r="B3582" t="str">
            <v>REPOSICAO DE LINHA DAQUA DE PARALELEPIPEDOS GRANITICOS ASSENTADOS SOBRE MISTURA DE CIMENTO E AREIA NO TRACO 1 6 COM 6 CM DE ESPESSURA E REJUNTADOS COM ARGAMASSA DE CIMENTO E AREIA 1 2 , INCLUSIVE BASE DE CONCRETO 1 4 8 COM 10 CM DE ESPESSURA.</v>
          </cell>
          <cell r="C3582" t="str">
            <v>m</v>
          </cell>
          <cell r="D3582">
            <v>16.45</v>
          </cell>
          <cell r="E3582">
            <v>12.66</v>
          </cell>
          <cell r="F3582" t="str">
            <v>EMLURB</v>
          </cell>
        </row>
        <row r="3583">
          <cell r="A3583" t="str">
            <v/>
          </cell>
        </row>
        <row r="3584">
          <cell r="A3584" t="str">
            <v>20.09.070</v>
          </cell>
          <cell r="B3584" t="str">
            <v xml:space="preserve">REPOSICAO DE MEIO-FIO DE PEDRA GRANIT. OU DE CONCRETO , REJUNTADO COM ARG. DE CIM. E AREIA 1 2, E LINHA DAGUA DE PARALEL. ASSENT. SOBRE MIST. DE CIM. E AREIA 1 6 C/ 6 CM DE ESPESSURA E REJ. C/ ARG DE CIM. E AREIA 1 2,INCLUSIVE BASE DE CONC.1 4 8 C/ 10 CM </v>
          </cell>
          <cell r="C3584" t="str">
            <v>m</v>
          </cell>
          <cell r="D3584">
            <v>23.29</v>
          </cell>
          <cell r="E3584">
            <v>17.920000000000002</v>
          </cell>
          <cell r="F3584" t="str">
            <v>EMLURB</v>
          </cell>
        </row>
        <row r="3585">
          <cell r="A3585" t="str">
            <v/>
          </cell>
        </row>
        <row r="3586">
          <cell r="A3586" t="str">
            <v>21.00.000</v>
          </cell>
          <cell r="B3586" t="str">
            <v>DRENAGEM</v>
          </cell>
        </row>
        <row r="3587">
          <cell r="A3587" t="str">
            <v/>
          </cell>
        </row>
        <row r="3588">
          <cell r="A3588" t="str">
            <v>21.01.030</v>
          </cell>
          <cell r="B3588" t="str">
            <v>GRADE DE CONCRETO DE 0,30 X 0,95 M, INCLUSIVE ASSENTAMENTO E TRANSPORTE.</v>
          </cell>
          <cell r="C3588" t="str">
            <v>Un</v>
          </cell>
          <cell r="D3588">
            <v>66.150000000000006</v>
          </cell>
          <cell r="E3588">
            <v>50.89</v>
          </cell>
          <cell r="F3588" t="str">
            <v>EMLURB</v>
          </cell>
        </row>
        <row r="3589">
          <cell r="A3589" t="str">
            <v/>
          </cell>
        </row>
        <row r="3590">
          <cell r="A3590" t="str">
            <v>21.01.060</v>
          </cell>
          <cell r="B3590" t="str">
            <v>TAMPAO(TAMPA E CAIXILHO) DE CONCRETO C/0,60 M DE DIAMETRO, INCLUSIVE ASSENTAMENTO E TRANSPORTE (LOGOMARCA P.C.R)</v>
          </cell>
          <cell r="C3590" t="str">
            <v>Un</v>
          </cell>
          <cell r="D3590">
            <v>164.46</v>
          </cell>
          <cell r="E3590">
            <v>126.51</v>
          </cell>
          <cell r="F3590" t="str">
            <v>EMLURB</v>
          </cell>
        </row>
        <row r="3591">
          <cell r="A3591" t="str">
            <v/>
          </cell>
        </row>
        <row r="3592">
          <cell r="A3592" t="str">
            <v>21.01.070</v>
          </cell>
          <cell r="B3592" t="str">
            <v>TAMPA DE CONCRETO PARA TAMPAO COM 0,60 M DE DIAMETRO, INCLUSIVE ASSENTAMENTO E TRANSPORTE (LOGOMARCA P.C.R.)</v>
          </cell>
          <cell r="C3592" t="str">
            <v>Un</v>
          </cell>
          <cell r="D3592">
            <v>90.45</v>
          </cell>
          <cell r="E3592">
            <v>69.58</v>
          </cell>
          <cell r="F3592" t="str">
            <v>EMLURB</v>
          </cell>
        </row>
        <row r="3593">
          <cell r="A3593" t="str">
            <v/>
          </cell>
        </row>
        <row r="3594">
          <cell r="A3594" t="str">
            <v>21.01.080</v>
          </cell>
          <cell r="B3594" t="str">
            <v>SOBRETAMPA DE CONCRETO NAS DIMENSOES 0,60 X 0,60 X 0,08 M,INCLUSIVE ASSENTAMENTO E TRANSPORTE (LOGOMARCA P.C.R)</v>
          </cell>
          <cell r="C3594" t="str">
            <v>Un</v>
          </cell>
          <cell r="D3594">
            <v>68.14</v>
          </cell>
          <cell r="E3594">
            <v>52.42</v>
          </cell>
          <cell r="F3594" t="str">
            <v>EMLURB</v>
          </cell>
        </row>
        <row r="3595">
          <cell r="A3595" t="str">
            <v/>
          </cell>
        </row>
        <row r="3596">
          <cell r="A3596" t="str">
            <v>21.01.090</v>
          </cell>
          <cell r="B3596" t="str">
            <v>LEVANTAMENTO DE TAMPAO DE POCO DE VISITA EXISTENTE (ELEVACAO DA COTA DE NIVEL), DEVIDO A SERVICO DE RECAPEAMENTO ASFALTICO.</v>
          </cell>
          <cell r="C3596" t="str">
            <v>Un</v>
          </cell>
          <cell r="D3596">
            <v>48.15</v>
          </cell>
          <cell r="E3596">
            <v>37.04</v>
          </cell>
          <cell r="F3596" t="str">
            <v>EMLURB</v>
          </cell>
        </row>
        <row r="3597">
          <cell r="A3597" t="str">
            <v/>
          </cell>
        </row>
        <row r="3598">
          <cell r="A3598" t="str">
            <v>21.02.010</v>
          </cell>
          <cell r="B3598" t="str">
            <v>CONSTRUCAO DE CAIXA COLETORA,TIPO"COM GRADE", EM ALVENARIA DE 1 VEZ - TIJOLOS MACICOS PRENSADOS ( REF. DR-01-OBRAS RECIFE) NAS DIMENSOES INTERNAS DE 0,25 X 0,85 X 1,00 M, INCLUSIVE ESCAVACAO, REATERRO COMPACTADO E REMOCAO DO MATERIAL EXCEDENTE ( SEM A GRA</v>
          </cell>
          <cell r="C3598" t="str">
            <v>Un</v>
          </cell>
          <cell r="D3598">
            <v>443.53</v>
          </cell>
          <cell r="E3598">
            <v>341.18</v>
          </cell>
          <cell r="F3598" t="str">
            <v>EMLURB</v>
          </cell>
        </row>
        <row r="3599">
          <cell r="A3599" t="str">
            <v/>
          </cell>
        </row>
        <row r="3600">
          <cell r="A3600" t="str">
            <v>21.02.020</v>
          </cell>
          <cell r="B3600" t="str">
            <v>CONTRUCAO DE CAIXA COLETORA, TIPO COM GAVETA, EM ALVENARIA DE 1 VEZ DE TIJOLOS MACICOS PRENSADOS (REF. DR-03-OBRAS RECIFE) NAS DIM. INTERNAS 0,25X 0,90X 1,00 M ,INCLUSIVE ESCAVACAO,REATERRO COMPACTADO E REMOCAO DO MATERIAL EXCEDENTE (C/ TAMPA DE CONCRETO)</v>
          </cell>
          <cell r="C3600" t="str">
            <v>Un</v>
          </cell>
          <cell r="D3600">
            <v>752.27</v>
          </cell>
          <cell r="E3600">
            <v>578.66999999999996</v>
          </cell>
          <cell r="F3600" t="str">
            <v>EMLURB</v>
          </cell>
        </row>
        <row r="3601">
          <cell r="A3601" t="str">
            <v/>
          </cell>
        </row>
        <row r="3602">
          <cell r="A3602" t="str">
            <v>21.02.030</v>
          </cell>
          <cell r="B3602" t="str">
            <v>CONTRUCAO DE CAIXA COLETORA, TIPO COM GAVETA, EM ALVENARIA DE 1 VEZ DE TIJOLOS MACICOS PRENSADOS (REF. DR-06-OBRAS RECIFE) NAS DIM. INTERNAS 0,8 X 0,8 X 0,90 M ,INCLUSIVE ESCAVACAO,REATERRO COMPACTADO E REMOCAO DO MAT. EXCEDENTE ( C/ SOBRETAMPA DE CONC.).</v>
          </cell>
          <cell r="C3602" t="str">
            <v>Un</v>
          </cell>
          <cell r="D3602">
            <v>1010.84</v>
          </cell>
          <cell r="E3602">
            <v>777.57</v>
          </cell>
          <cell r="F3602" t="str">
            <v>EMLURB</v>
          </cell>
        </row>
        <row r="3603">
          <cell r="A3603" t="str">
            <v/>
          </cell>
        </row>
        <row r="3604">
          <cell r="A3604" t="str">
            <v>21.03.060</v>
          </cell>
          <cell r="B3604" t="str">
            <v>CONSTRUCAO DE POCO DE VISITA EM ALVENARIA DE 1 VEZ-TIJOLOS MACICOS PRENSADOS (REF.DR-05-OBRAS RECIFE) NAS DIMENSOES INTERNAS 1,00 X 1,00 X 1,50 M, INCLUSIVE ESCAVACAO, REATERRO COMPACTADO E REMOCAO DO MATERIAL EXCEDENTE ( SEM O TAMPAO).</v>
          </cell>
          <cell r="C3604" t="str">
            <v>Un</v>
          </cell>
          <cell r="D3604">
            <v>1741.38</v>
          </cell>
          <cell r="E3604">
            <v>1339.53</v>
          </cell>
          <cell r="F3604" t="str">
            <v>EMLURB</v>
          </cell>
        </row>
        <row r="3605">
          <cell r="A3605" t="str">
            <v/>
          </cell>
        </row>
        <row r="3606">
          <cell r="A3606" t="str">
            <v>21.03.070</v>
          </cell>
          <cell r="B3606" t="str">
            <v>CONST. DE POCO DE VISITA EM ALVEN. DE 1 VEZ DE TIJOLOS MACICOS PRENSADOS (REF.DR-05-OBRAS RECIFE) NAS DIMENSOES INTERNAS 1,2X1,2X1,5 M, INCLUSIVE ESCAVACAO, REATERRO COMPACTADO E REMOCAO DO MATERIAL EXCEDENTE (SEM O TAMPAO).</v>
          </cell>
          <cell r="C3606" t="str">
            <v>Un</v>
          </cell>
          <cell r="D3606">
            <v>2030.87</v>
          </cell>
          <cell r="E3606">
            <v>1562.21</v>
          </cell>
          <cell r="F3606" t="str">
            <v>EMLURB</v>
          </cell>
        </row>
        <row r="3607">
          <cell r="A3607" t="str">
            <v/>
          </cell>
        </row>
        <row r="3608">
          <cell r="A3608" t="str">
            <v>21.03.080</v>
          </cell>
          <cell r="B3608" t="str">
            <v>CONSTRUCAO DE POCO DE VISITA EM ALVENARIA DE 1 VEZ DE TIJOLOS MACICOS PRENSADOS ( REF.DR-05-OBRAS RECIFE) NAS DIMENSOES INTERNAS 1,5 X 1,5 X 2,0 M INCLUSIVE ESCAVACAO,REATERRO COMPACTADO E REMOCAO DO MATERIAL EXCEDENTE ( SEM O TAMPAO ).</v>
          </cell>
          <cell r="C3608" t="str">
            <v>Un</v>
          </cell>
          <cell r="D3608">
            <v>2887.4</v>
          </cell>
          <cell r="E3608">
            <v>2221.08</v>
          </cell>
          <cell r="F3608" t="str">
            <v>EMLURB</v>
          </cell>
        </row>
        <row r="3609">
          <cell r="A3609" t="str">
            <v/>
          </cell>
        </row>
        <row r="3610">
          <cell r="A3610" t="str">
            <v>21.03.090</v>
          </cell>
          <cell r="B3610" t="str">
            <v>CONST. DE POCO DE VISITA EM ALVEN. DE 1 VEZ DE TIJOLOS MACICOS PRENSADOS (REF.DR-05-OBRAS RECIFE) NAS DIMENSOES INTERNAS 1,8X1,8X2,5 M, INCLUSIVE ESCAVACAO, REATERRO COMPACTADO E REMOCAO DO MATERIAL EXCEDENTE (SEM O TAMPAO).</v>
          </cell>
          <cell r="C3610" t="str">
            <v>Un</v>
          </cell>
          <cell r="D3610">
            <v>4458.71</v>
          </cell>
          <cell r="E3610">
            <v>3429.78</v>
          </cell>
          <cell r="F3610" t="str">
            <v>EMLURB</v>
          </cell>
        </row>
        <row r="3611">
          <cell r="A3611" t="str">
            <v/>
          </cell>
        </row>
        <row r="3612">
          <cell r="A3612" t="str">
            <v>21.03.100</v>
          </cell>
          <cell r="B3612" t="str">
            <v>CONST. DE POCO DE VISITA EM ALVEN. DE 1 VEZ DE TIJOLOS MACICOS PRENSADOS (REF.DR-05-OBRAS RECIFE ) NAS DIMENSOES INTERNAS 2,2 X 2,2 X 2,5 M INCLUSIVE ESCAVACAO,REATERRO COMPACTADO E REMOCAO DO MATERIAL EXCEDENTE ( SEM O TAMPAO ).</v>
          </cell>
          <cell r="C3612" t="str">
            <v>Un</v>
          </cell>
          <cell r="D3612">
            <v>5723.91</v>
          </cell>
          <cell r="E3612">
            <v>4403.01</v>
          </cell>
          <cell r="F3612" t="str">
            <v>EMLURB</v>
          </cell>
        </row>
        <row r="3613">
          <cell r="A3613" t="str">
            <v/>
          </cell>
        </row>
        <row r="3614">
          <cell r="A3614" t="str">
            <v>21.03.110</v>
          </cell>
          <cell r="B3614" t="str">
            <v>CONST. DE POCO DE VISITA, TIPO C/ GAVETA, EM ALVEN.DE 1 VEZ DE TIJ. MACICOS PRENSADOS (REF DR-02-OBRAS RECIFE ) NAS DIMENSOES INTERNAS 1,0 X 1,0 X 1,5 M,INCLUSIVE ESCAVACAO,REATERRO COMPACTADO E REMOCAO DO MATERIAL EXCEDENTE (COM SOBRETAMPA DE CONCRETO).</v>
          </cell>
          <cell r="C3614" t="str">
            <v>Un</v>
          </cell>
          <cell r="D3614">
            <v>1795.5</v>
          </cell>
          <cell r="E3614">
            <v>1381.16</v>
          </cell>
          <cell r="F3614" t="str">
            <v>EMLURB</v>
          </cell>
        </row>
        <row r="3615">
          <cell r="A3615" t="str">
            <v/>
          </cell>
        </row>
        <row r="3616">
          <cell r="A3616" t="str">
            <v>21.03.120</v>
          </cell>
          <cell r="B3616" t="str">
            <v>CONST. DE POCO DE VISITA, TIPO C/ GAVETA, EM ALVENARIA DE 1 VEZ DE TIJ. MACICOS PRENSADOS (REF.DR-02-OBRAS RECIFE) NAS DIMENSOES INTERNAS 1,2 X 1,2 X 1,5 M, INCLUSIVE ESCAVACAO, REATERRO COMPACTADO E REMOCAO DO MATERIAL EXCEDENTE (COM SOBRETAMPA DE CONCRE</v>
          </cell>
          <cell r="C3616" t="str">
            <v>Un</v>
          </cell>
          <cell r="D3616">
            <v>2065.3200000000002</v>
          </cell>
          <cell r="E3616">
            <v>1588.71</v>
          </cell>
          <cell r="F3616" t="str">
            <v>EMLURB</v>
          </cell>
        </row>
        <row r="3617">
          <cell r="A3617" t="str">
            <v/>
          </cell>
        </row>
        <row r="3618">
          <cell r="A3618" t="str">
            <v>21.03.130</v>
          </cell>
          <cell r="B3618" t="str">
            <v>CONST. DE POCO DE VISITA, TIPO C/ GAVETA, EM ALVENARIA DE 1 VEZ DE TIJ. MACICOS PRENSADOS (REF.DR-02-OBRAS RECIFE) NAS DIMENSOES INTERNAS 1,5X1,5X2,0 M, INCLUSIVE ESCAVACAO, REATERRO COMPACTADO E REMOCAO DO MATERIAL EXCEDENTE (COM SOBRETAMPA DE CONCRETO).</v>
          </cell>
          <cell r="C3618" t="str">
            <v>Un</v>
          </cell>
          <cell r="D3618">
            <v>3162.28</v>
          </cell>
          <cell r="E3618">
            <v>2432.5300000000002</v>
          </cell>
          <cell r="F3618" t="str">
            <v>EMLURB</v>
          </cell>
        </row>
        <row r="3619">
          <cell r="A3619" t="str">
            <v/>
          </cell>
        </row>
        <row r="3620">
          <cell r="A3620" t="str">
            <v>21.03.140</v>
          </cell>
          <cell r="B3620" t="str">
            <v>CONST. DE POCO DE VISITA, TIPO C/ GAVETA, EM ALVENARIA DE 1 VEZ DE TIJ. MACICOS PRENSADOS (REF.DR-02-OBRAS RECIFE) NAS DIMENSOES INTERNAS 1,8X1,8X2,5 M, INCLUSIVE ESCAVACAO, REATERRO COMPACTADO E REMOCAO DO MATERIAL EXCEDENTE (COM SOBRETAMPA DE CONCRETO).</v>
          </cell>
          <cell r="C3620" t="str">
            <v>Un</v>
          </cell>
          <cell r="D3620">
            <v>4312.93</v>
          </cell>
          <cell r="E3620">
            <v>3317.64</v>
          </cell>
          <cell r="F3620" t="str">
            <v>EMLURB</v>
          </cell>
        </row>
        <row r="3621">
          <cell r="A3621" t="str">
            <v/>
          </cell>
        </row>
        <row r="3622">
          <cell r="A3622" t="str">
            <v>21.03.150</v>
          </cell>
          <cell r="B3622" t="str">
            <v>CONST. DE POCO DE VISITA, TIPO C/ GRADE, EM ALVENARIA DE 1 VEZ DE TIJ. MACICOS PRENSADOS (REF.DR-04-OBRAS RECIFE) NAS DIMENSOES INTERNAS 1,0X1,0X1,5 M, INCLUSIVE ESCAVACAO, REATERRO COMPACTADO E REMOCAO DO MATERIAL EXCEDENTE (C/ SOBRETAMPA DE CONCRETO E S</v>
          </cell>
          <cell r="C3622" t="str">
            <v>Un</v>
          </cell>
          <cell r="D3622">
            <v>2125.31</v>
          </cell>
          <cell r="E3622">
            <v>1634.86</v>
          </cell>
          <cell r="F3622" t="str">
            <v>EMLURB</v>
          </cell>
        </row>
        <row r="3623">
          <cell r="A3623" t="str">
            <v/>
          </cell>
        </row>
        <row r="3624">
          <cell r="A3624" t="str">
            <v>21.03.160</v>
          </cell>
          <cell r="B3624" t="str">
            <v>CONST. DE POCO DE VISITA, TIPO C/ GRADE, EM ALVENARIA DE 1 VEZ DE TIJ. MACICOS PRENSADOS (REF.DR-04-OBRAS RECIFE) NAS DIMENSOES INTERNAS 1,2X1,2X1,5 M, INCLUSIVE ESCAVACAO, REATERRO COMPACTADO E REMOCAO DO MATERIAL EXCEDENTE (C/ SOBRETAMPA DE CONCRETO E S</v>
          </cell>
          <cell r="C3624" t="str">
            <v>Un</v>
          </cell>
          <cell r="D3624">
            <v>2325.6999999999998</v>
          </cell>
          <cell r="E3624">
            <v>1789</v>
          </cell>
          <cell r="F3624" t="str">
            <v>EMLURB</v>
          </cell>
        </row>
        <row r="3625">
          <cell r="A3625" t="str">
            <v/>
          </cell>
        </row>
        <row r="3626">
          <cell r="A3626" t="str">
            <v>21.03.170</v>
          </cell>
          <cell r="B3626" t="str">
            <v>CONST. DE POCO DE VISITA, TIPO C/ GRADE, EM ALVENARIA DE 1 VEZ DE TIJ. MACICOS PRENSADOS (REF.DR-04-OBRAS RECIFE) NAS DIMENSOES INTERNAS 1,5X1,5X2,0 M, INCLUSIVE ESCAVACAO, REATERRO COMPACTADO E REMOCAO DO MATERIAL EXCEDENTE (C/ SOBRETAMPA DE CONCRETO E S</v>
          </cell>
          <cell r="C3626" t="str">
            <v>Un</v>
          </cell>
          <cell r="D3626">
            <v>3653.76</v>
          </cell>
          <cell r="E3626">
            <v>2810.59</v>
          </cell>
          <cell r="F3626" t="str">
            <v>EMLURB</v>
          </cell>
        </row>
        <row r="3627">
          <cell r="A3627" t="str">
            <v/>
          </cell>
        </row>
        <row r="3628">
          <cell r="A3628" t="str">
            <v>21.03.180</v>
          </cell>
          <cell r="B3628" t="str">
            <v>CONST. DE POCO DE VISITA, TIPO C/ GRADE, EM ALVENARIA DE 1 VEZ DE TIJ. MACICOS PRENSADOS (REF.DR-04-OBRAS RECIFE) NAS DIMENSOES INTERNAS 1,8X1,8X2,5 M, INCLUSIVE ESCAVACAO, REATERRO COMPACTADO E REMOCAO DO MATERIAL EXCEDENTE (C/ SOBRETAMPA DE CONCRETO E S</v>
          </cell>
          <cell r="C3628" t="str">
            <v>Un</v>
          </cell>
          <cell r="D3628">
            <v>4920.16</v>
          </cell>
          <cell r="E3628">
            <v>3784.74</v>
          </cell>
          <cell r="F3628" t="str">
            <v>EMLURB</v>
          </cell>
        </row>
        <row r="3629">
          <cell r="A3629" t="str">
            <v/>
          </cell>
        </row>
        <row r="3630">
          <cell r="A3630" t="str">
            <v>21.04.030</v>
          </cell>
          <cell r="B3630" t="str">
            <v>ENSECADEIRA COM PRANCHOES DE MADEIRA DE LEI DE 3 X 6 POLEGADAS E QUADROS UTILIZANDO LONGARINAS DE MADEIRA DE 3 X 5 POLEGADAS, INCLUSIVE POSTERIOR RETIRADA.(AREA NAO CRAVADA).</v>
          </cell>
          <cell r="C3630" t="str">
            <v>m2</v>
          </cell>
          <cell r="D3630">
            <v>85.07</v>
          </cell>
          <cell r="E3630">
            <v>65.44</v>
          </cell>
          <cell r="F3630" t="str">
            <v>EMLURB</v>
          </cell>
        </row>
        <row r="3631">
          <cell r="A3631" t="str">
            <v/>
          </cell>
        </row>
        <row r="3632">
          <cell r="A3632" t="str">
            <v>21.04.035</v>
          </cell>
          <cell r="B3632" t="str">
            <v>ENSECADEIRA COM PRANCHOES DE MADEIRA DE LEI COM 3 X 6 POLEGADAS E QUADROS UTILIZANDO LONGARINAS DE MADEIRA DE 3 X 5 POLEGADAS, INCLUSIVE POSTERIOR RETIRADA. (AREA CRAVADA).</v>
          </cell>
          <cell r="C3632" t="str">
            <v>m2</v>
          </cell>
          <cell r="D3632">
            <v>112.04</v>
          </cell>
          <cell r="E3632">
            <v>86.19</v>
          </cell>
          <cell r="F3632" t="str">
            <v>EMLURB</v>
          </cell>
        </row>
        <row r="3633">
          <cell r="A3633" t="str">
            <v/>
          </cell>
        </row>
        <row r="3634">
          <cell r="A3634" t="str">
            <v>21.04.040</v>
          </cell>
          <cell r="B3634" t="str">
            <v>ESCORAMENTO DE VALAS COM PRANCHOES METALICOS E QUADROS UTILIZANDO LONGARINAS DE MADEIRA DE 3 X 5 POL. ,INCLUSIVE POSTERIOR RETIRADA ( AREA CRAVADA ).</v>
          </cell>
          <cell r="C3634" t="str">
            <v>m2</v>
          </cell>
          <cell r="D3634">
            <v>35.82</v>
          </cell>
          <cell r="E3634">
            <v>27.56</v>
          </cell>
          <cell r="F3634" t="str">
            <v>EMLURB</v>
          </cell>
        </row>
        <row r="3635">
          <cell r="A3635" t="str">
            <v/>
          </cell>
        </row>
        <row r="3636">
          <cell r="A3636" t="str">
            <v>21.04.050</v>
          </cell>
          <cell r="B3636" t="str">
            <v>ESCORAMENTO DE VALAS COM PRANCHOES METALICOS E QUADROS UTILIZANDO LONGARINAS DE MADEIRA DE 3 X 5 POL., INCLUSIVE POSTERIOR RETIRADA ( AREA NAO CRAVADA ).</v>
          </cell>
          <cell r="C3636" t="str">
            <v>m2</v>
          </cell>
          <cell r="D3636">
            <v>23.42</v>
          </cell>
          <cell r="E3636">
            <v>18.02</v>
          </cell>
          <cell r="F3636" t="str">
            <v>EMLURB</v>
          </cell>
        </row>
        <row r="3637">
          <cell r="A3637" t="str">
            <v/>
          </cell>
        </row>
        <row r="3638">
          <cell r="A3638" t="str">
            <v>21.04.060</v>
          </cell>
          <cell r="B3638" t="str">
            <v>ESCORAMENTO DESCONTINUO DE VALAS.</v>
          </cell>
          <cell r="C3638" t="str">
            <v>m2</v>
          </cell>
          <cell r="D3638">
            <v>25.81</v>
          </cell>
          <cell r="E3638">
            <v>19.86</v>
          </cell>
          <cell r="F3638" t="str">
            <v>EMLURB</v>
          </cell>
        </row>
        <row r="3639">
          <cell r="A3639" t="str">
            <v/>
          </cell>
        </row>
        <row r="3640">
          <cell r="A3640" t="str">
            <v>21.04.070</v>
          </cell>
          <cell r="B3640" t="str">
            <v>CONSTRUCAO DE ENSECADEIRA DUPLA EM CHAPA DE MADEIRA COMP. RESINADA DE 12 MM DE ESPESSURA COM AFASTAMENTO INTERNO DE 30 CM, ESCORADA EM ESTRONCAS CRAVADAS A CADA 1,0 M, COSTELAMENTO COM BARROTES DE 3 X 3 POL.E PREENCHIDA COM MAT. ARGILOSO, INCLUSIVE POSTER</v>
          </cell>
          <cell r="C3640" t="str">
            <v>m2</v>
          </cell>
          <cell r="D3640">
            <v>39.22</v>
          </cell>
          <cell r="E3640">
            <v>30.17</v>
          </cell>
          <cell r="F3640" t="str">
            <v>EMLURB</v>
          </cell>
        </row>
        <row r="3641">
          <cell r="A3641" t="str">
            <v/>
          </cell>
        </row>
        <row r="3642">
          <cell r="A3642" t="str">
            <v>21.05.010</v>
          </cell>
          <cell r="B3642" t="str">
            <v>ESGOTAMENTO DE ÁGUA COM BOMBA À GASOLINA DE 3,4 HP, INCLUSIVE 10 METROS DE MANGOTE DE 2" COM COMBUSTÍVEL.</v>
          </cell>
          <cell r="C3642" t="str">
            <v>m</v>
          </cell>
          <cell r="D3642">
            <v>4.53</v>
          </cell>
          <cell r="E3642">
            <v>3.49</v>
          </cell>
          <cell r="F3642" t="str">
            <v>EMLURB</v>
          </cell>
        </row>
        <row r="3643">
          <cell r="A3643" t="str">
            <v/>
          </cell>
        </row>
        <row r="3644">
          <cell r="A3644" t="str">
            <v>21.05.020</v>
          </cell>
          <cell r="B3644" t="str">
            <v>ESGOTAMENTO DE AGUA COM BOMBA ELETRICA SUBMERSA, POT 4 CV, INCLUSIVE 10 METROS DE MANGOTE DE 3".</v>
          </cell>
          <cell r="C3644" t="str">
            <v>m3</v>
          </cell>
          <cell r="D3644">
            <v>0.16</v>
          </cell>
          <cell r="E3644">
            <v>0.13</v>
          </cell>
          <cell r="F3644" t="str">
            <v>EMLURB</v>
          </cell>
        </row>
        <row r="3645">
          <cell r="A3645" t="str">
            <v/>
          </cell>
        </row>
        <row r="3646">
          <cell r="A3646" t="str">
            <v>21.06.010</v>
          </cell>
          <cell r="B3646" t="str">
            <v>GALERIA DE TUBOS DE CONCRETO C2-0,20 M DE DIAMETRO, INCLUSIVE ESCAVACAO MANUAL DAS VALAS ATE 1,50 M DE PROFUNDIDADE, REATERRO COMPACTADO, REMOCAO DO MATERIAL EXCEDENTE E AINDA FORNECIMENTO E ASSENTAMENTO DOS TUBOS.</v>
          </cell>
          <cell r="C3646" t="str">
            <v>m</v>
          </cell>
          <cell r="D3646">
            <v>42.43</v>
          </cell>
          <cell r="E3646">
            <v>32.64</v>
          </cell>
          <cell r="F3646" t="str">
            <v>EMLURB</v>
          </cell>
        </row>
        <row r="3647">
          <cell r="A3647" t="str">
            <v/>
          </cell>
        </row>
        <row r="3648">
          <cell r="A3648" t="str">
            <v>21.06.020</v>
          </cell>
          <cell r="B3648" t="str">
            <v>GALERIA DE TUBOS DE CONCRETO C2-0,20 M DE DIAMETRO, INCLUSIVE ESCAVACAO MANUAL DAS VALAS ATE 1,50 M DE PROFUNDIDADE, REATERRO COMPACTADO , REMOCAO DO MATERIAL EXCEDENTE E AINDA FORNECIMENTO E ASSENTAMENTO DOS TUBOS-(SERVICO NOTURNO).</v>
          </cell>
          <cell r="C3648" t="str">
            <v>m</v>
          </cell>
          <cell r="D3648">
            <v>47.84</v>
          </cell>
          <cell r="E3648">
            <v>36.799999999999997</v>
          </cell>
          <cell r="F3648" t="str">
            <v>EMLURB</v>
          </cell>
        </row>
        <row r="3649">
          <cell r="A3649" t="str">
            <v/>
          </cell>
        </row>
        <row r="3650">
          <cell r="A3650" t="str">
            <v>21.06.030</v>
          </cell>
          <cell r="B3650" t="str">
            <v>GALERIA DE TUBOS DE CONCRETO C2-0,20 M DE DIAMETRO, INCLUSIVE ESCAVACAO MECANICA DAS VALAS ATE 1,50 M DE PROFUNDIDADE, REATERRO COMPACTADO , REMOCAO DO MATERIAL EXCEDENTE E AINDA FORNECIMENTO E ASSENTAMENTO DOS TUBOS.</v>
          </cell>
          <cell r="C3650" t="str">
            <v>m</v>
          </cell>
          <cell r="D3650">
            <v>37.049999999999997</v>
          </cell>
          <cell r="E3650">
            <v>28.5</v>
          </cell>
          <cell r="F3650" t="str">
            <v>EMLURB</v>
          </cell>
        </row>
        <row r="3651">
          <cell r="A3651" t="str">
            <v/>
          </cell>
        </row>
        <row r="3652">
          <cell r="A3652" t="str">
            <v>21.06.040</v>
          </cell>
          <cell r="B3652" t="str">
            <v>GALERIA DE TUBOS DE CONCRETO C2-0,20 M DE DIAMETRO, INCLUSIVE ESCAVACAO MECANICA DAS VALAS ATE 1,50 M DE PROFUNDIDADE, REATERRO COMPACTADO , REMOCAO DO MATERIAL EXCEDENTE E AINDA FORNECIMENTO E ASSENTAMENTO DOS TUBOS-(SERVICO NOTURNO).</v>
          </cell>
          <cell r="C3652" t="str">
            <v>m</v>
          </cell>
          <cell r="D3652">
            <v>41.05</v>
          </cell>
          <cell r="E3652">
            <v>31.58</v>
          </cell>
          <cell r="F3652" t="str">
            <v>EMLURB</v>
          </cell>
        </row>
        <row r="3653">
          <cell r="A3653" t="str">
            <v/>
          </cell>
        </row>
        <row r="3654">
          <cell r="A3654" t="str">
            <v>21.06.050</v>
          </cell>
          <cell r="B3654" t="str">
            <v>GALERIA DE TUBOS DE CONCRETO C2-0,30 M DE DIAMETRO, INCLUSIVE ESCAVACAO MANUAL DAS VALAS ATE 1,50 M DE PROFUNDIDADE, REATERRO COMPACTADO , REMOCAO DO MATERIAL EXCEDENTE E AINDA FORNECIMENTO E ASSENTAMENTO DOS TUBOS.</v>
          </cell>
          <cell r="C3654" t="str">
            <v>m</v>
          </cell>
          <cell r="D3654">
            <v>62.8</v>
          </cell>
          <cell r="E3654">
            <v>48.31</v>
          </cell>
          <cell r="F3654" t="str">
            <v>EMLURB</v>
          </cell>
        </row>
        <row r="3655">
          <cell r="A3655" t="str">
            <v/>
          </cell>
        </row>
        <row r="3656">
          <cell r="A3656" t="str">
            <v>21.06.060</v>
          </cell>
          <cell r="B3656" t="str">
            <v>GALERIA DE TUBOS DE CONCRETO C2-0,30 M DE DIAMETRO, INCLUSIVE ESCAVACAO MANUAL DAS VALAS ATE 1,50 M DE PROFUNDIDADE, REATERRO COMPACTADO , REMOCAO DO MATERIAL EXCEDENTE E AINDA FORNECIMENTO E ASSENTAMENTO DOS TUBOS-(SERVICO NOTURNO).</v>
          </cell>
          <cell r="C3656" t="str">
            <v>m</v>
          </cell>
          <cell r="D3656">
            <v>70.62</v>
          </cell>
          <cell r="E3656">
            <v>54.33</v>
          </cell>
          <cell r="F3656" t="str">
            <v>EMLURB</v>
          </cell>
        </row>
        <row r="3657">
          <cell r="A3657" t="str">
            <v/>
          </cell>
        </row>
        <row r="3658">
          <cell r="A3658" t="str">
            <v>21.06.070</v>
          </cell>
          <cell r="B3658" t="str">
            <v>GALERIA DE TUBOS DE CONCRETO C2-0,30 M DE DIAMETRO, INCLUSIVE ESCAVACAO MECANICA DAS VALAS ATE 1,50 M DE PROFUNDIDADE, REATERRO COMPACTADO , REMOCAO DO MATERIAL EXCEDENTE E AINDA FORNECIMENTO E ASSENTAMENTO DOS TUBOS.</v>
          </cell>
          <cell r="C3658" t="str">
            <v>m</v>
          </cell>
          <cell r="D3658">
            <v>54.78</v>
          </cell>
          <cell r="E3658">
            <v>42.14</v>
          </cell>
          <cell r="F3658" t="str">
            <v>EMLURB</v>
          </cell>
        </row>
        <row r="3659">
          <cell r="A3659" t="str">
            <v/>
          </cell>
        </row>
        <row r="3660">
          <cell r="A3660" t="str">
            <v>21.06.080</v>
          </cell>
          <cell r="B3660" t="str">
            <v>GALERIA DE TUBOS DE CONCRETO C2-0,30 M DE DIAMETRO, INCLUSIVE ESCAVACAO MECANICA DAS VALAS ATE 1,50 M DE PROFUNDIDADE, REATERRO COMPACTADO , REMOCAO DO MATERIAL EXCEDENTE E AINDA FORNECIMENTO E ASSENTAMENTO DOS TUBOS-(SERVICO NOTURNO).</v>
          </cell>
          <cell r="C3660" t="str">
            <v>m</v>
          </cell>
          <cell r="D3660">
            <v>60.5</v>
          </cell>
          <cell r="E3660">
            <v>46.54</v>
          </cell>
          <cell r="F3660" t="str">
            <v>EMLURB</v>
          </cell>
        </row>
        <row r="3661">
          <cell r="A3661" t="str">
            <v/>
          </cell>
        </row>
        <row r="3662">
          <cell r="A3662" t="str">
            <v>21.06.090</v>
          </cell>
          <cell r="B3662" t="str">
            <v>GALERIA DE TUBOS DE CONCRETO C2-0,40 M DE DIAMETRO, INCLUSIVE ESCAVACAO MANUAL DAS VALAS ATE 1,50 M DE PROFUNDIDADE, REATERRO COMPACTADO , REMOCAO DO MATERIAL EXCEDENTE E AINDA FORNECIMENTO E ASSENTAMENTO DOS TUBOS.</v>
          </cell>
          <cell r="C3662" t="str">
            <v>m</v>
          </cell>
          <cell r="D3662">
            <v>82.64</v>
          </cell>
          <cell r="E3662">
            <v>63.57</v>
          </cell>
          <cell r="F3662" t="str">
            <v>EMLURB</v>
          </cell>
        </row>
        <row r="3663">
          <cell r="A3663" t="str">
            <v/>
          </cell>
        </row>
        <row r="3664">
          <cell r="A3664" t="str">
            <v>21.06.100</v>
          </cell>
          <cell r="B3664" t="str">
            <v>GALERIA DE TUBOS DE CONCRETO C2-0,40 M DE DIAMETRO, INCLUSIVE ESCAVACAO MANUAL DAS VALAS ATE 1,50 M DE PROFUNDIDADE, REATERRO COMPACTADO , REMOCAO DO MATERIAL EXCEDENTE E AINDA FORNECIMENTO E ASSENTAMENTO DOS TUBOS-(SERVICO NOTURNO).</v>
          </cell>
          <cell r="C3664" t="str">
            <v>m</v>
          </cell>
          <cell r="D3664">
            <v>92.91</v>
          </cell>
          <cell r="E3664">
            <v>71.47</v>
          </cell>
          <cell r="F3664" t="str">
            <v>EMLURB</v>
          </cell>
        </row>
        <row r="3665">
          <cell r="A3665" t="str">
            <v/>
          </cell>
        </row>
        <row r="3666">
          <cell r="A3666" t="str">
            <v>21.06.110</v>
          </cell>
          <cell r="B3666" t="str">
            <v>GALERIA DE TUBOS DE CONCRETO C2-0,40 M DE DIAMETRO, INCLUSIVE ESCAVACAO MECANICA DAS VALAS ATE 1,50 M DE PROFUNDIDADE, REATERRO COMPACTADO , REMOCAO DO MATERIAL EXCEDENTE E AINDA FORNECIMENTO E ASSENTAMENTO DOS TUBOS.</v>
          </cell>
          <cell r="C3666" t="str">
            <v>m</v>
          </cell>
          <cell r="D3666">
            <v>71.95</v>
          </cell>
          <cell r="E3666">
            <v>55.35</v>
          </cell>
          <cell r="F3666" t="str">
            <v>EMLURB</v>
          </cell>
        </row>
        <row r="3667">
          <cell r="A3667" t="str">
            <v/>
          </cell>
        </row>
        <row r="3668">
          <cell r="A3668" t="str">
            <v>21.06.120</v>
          </cell>
          <cell r="B3668" t="str">
            <v>GALERIA DE TUBOS DE CONCRETO C2-0,40 M DE DIAMETRO, INCLUSIVE ESCAVACAO MECANICA DAS VALAS ATE 1,50 M DE PROFUNDIDADE, REATERRO COMPACTADO , REMOCAO DO MATERIAL EXCEDENTE E AINDA FORNECIMENTO E ASSENTAMENTO DOS TUBOS - (SERVICO NOTURNO).</v>
          </cell>
          <cell r="C3668" t="str">
            <v>m</v>
          </cell>
          <cell r="D3668">
            <v>79.349999999999994</v>
          </cell>
          <cell r="E3668">
            <v>61.04</v>
          </cell>
          <cell r="F3668" t="str">
            <v>EMLURB</v>
          </cell>
        </row>
        <row r="3669">
          <cell r="A3669" t="str">
            <v/>
          </cell>
        </row>
        <row r="3670">
          <cell r="A3670" t="str">
            <v>21.06.130</v>
          </cell>
          <cell r="B3670" t="str">
            <v>GALERIA DE TUBOS DE CONCRETO C2-0,50 M DE DIAMETRO, INCLUSIVE ESCAVACAO MANUAL DAS VALAS ATE 1,50 M DE PROFUNDIDADE, REATERRO COMPACTADO , REMOCAO DO MATERIAL EXCEDENTE E AINDA FORNECIMENTO E ASSENTAMENTO DOS TUBOS.</v>
          </cell>
          <cell r="C3670" t="str">
            <v>m</v>
          </cell>
          <cell r="D3670">
            <v>108.48</v>
          </cell>
          <cell r="E3670">
            <v>83.45</v>
          </cell>
          <cell r="F3670" t="str">
            <v>EMLURB</v>
          </cell>
        </row>
        <row r="3671">
          <cell r="A3671" t="str">
            <v/>
          </cell>
        </row>
        <row r="3672">
          <cell r="A3672" t="str">
            <v>21.06.140</v>
          </cell>
          <cell r="B3672" t="str">
            <v>GALERIA DE TUBOS DE CONCRETO C2-0,50 M DE DIAMETRO, INCLUSIVE ESCAVACAO MANUAL DAS VALAS ATE 1,50 M DE PROFUNDIDADE, REATERRO COMPACTADO , REMOCAO DO MATERIAL EXCEDENTE E AINDA FORNECIMENTO E ASSENTAMENTO DOS TUBOS - (SERVICO NOTURNO).</v>
          </cell>
          <cell r="C3672" t="str">
            <v>m</v>
          </cell>
          <cell r="D3672">
            <v>121.38</v>
          </cell>
          <cell r="E3672">
            <v>93.37</v>
          </cell>
          <cell r="F3672" t="str">
            <v>EMLURB</v>
          </cell>
        </row>
        <row r="3673">
          <cell r="A3673" t="str">
            <v/>
          </cell>
        </row>
        <row r="3674">
          <cell r="A3674" t="str">
            <v>21.06.150</v>
          </cell>
          <cell r="B3674" t="str">
            <v>GALERIA DE TUBOS DE CONCRETO C2-0,50 M DE DIAMETRO, INCLUSIVE ESCAVACAO MECANICA DAS VALAS ATE 1,50 M DE PROFUNDIDADE, REATERRO COMPACTADO , REMOCAO DO MATERIAL EXCEDENTE E AINDA FORNECIMENTO E ASSENTAMENTO DOS TUBOS.</v>
          </cell>
          <cell r="C3674" t="str">
            <v>m</v>
          </cell>
          <cell r="D3674">
            <v>95.13</v>
          </cell>
          <cell r="E3674">
            <v>73.180000000000007</v>
          </cell>
          <cell r="F3674" t="str">
            <v>EMLURB</v>
          </cell>
        </row>
        <row r="3675">
          <cell r="A3675" t="str">
            <v/>
          </cell>
        </row>
        <row r="3676">
          <cell r="A3676" t="str">
            <v>21.06.160</v>
          </cell>
          <cell r="B3676" t="str">
            <v>GALERIA DE TUBOS DE CONCRETO C2-0,50 M DE DIAMETRO, INCLUSIVE ESCAVACAO MECANICA DAS VALAS ATE 1,50 M DE PROFUNDIDADE, REATERRO COMPACTADO , REMOCAO DO MATERIAL EXCEDENTE E AINDA FORNECIMENTO E ASSENTAMENTO DOS TUBOS - (SERVICO NOTURNO).</v>
          </cell>
          <cell r="C3676" t="str">
            <v>m</v>
          </cell>
          <cell r="D3676">
            <v>104.45</v>
          </cell>
          <cell r="E3676">
            <v>80.349999999999994</v>
          </cell>
          <cell r="F3676" t="str">
            <v>EMLURB</v>
          </cell>
        </row>
        <row r="3677">
          <cell r="A3677" t="str">
            <v/>
          </cell>
        </row>
        <row r="3678">
          <cell r="A3678" t="str">
            <v>21.06.170</v>
          </cell>
          <cell r="B3678" t="str">
            <v>GALERIA DE TUBOS DE CONCRETO C2-0,60 M DE DIAMETRO, INCLUSIVE ESCAVACAO MANUAL DAS VALAS ATE 1,50 M DE PROFUNDIDADE, REATERRO COMPACTADO , REMOCAO DO MATERIAL EXCEDENTE E AINDA FORNECIMENTO E ASSENTAMENTO DOS TUBOS.</v>
          </cell>
          <cell r="C3678" t="str">
            <v>m</v>
          </cell>
          <cell r="D3678">
            <v>142.46</v>
          </cell>
          <cell r="E3678">
            <v>109.59</v>
          </cell>
          <cell r="F3678" t="str">
            <v>EMLURB</v>
          </cell>
        </row>
        <row r="3679">
          <cell r="A3679" t="str">
            <v/>
          </cell>
        </row>
        <row r="3680">
          <cell r="A3680" t="str">
            <v>21.06.180</v>
          </cell>
          <cell r="B3680" t="str">
            <v>GALERIA DE TUBOS DE CONCRETO C2-0,60 M DE DIAMETRO, INCLUSIVE ESCAVACAO MANUAL DAS VALAS ATE 1,50 M DE PROFUNDIDADE, REATERRO COMPACTADO , REMOCAO DO MATERIAL EXCEDENTE E AINDA FORNECIMENTO E ASSENTAMENTO DOS TUBOS - (SERVICO NOTURNO).</v>
          </cell>
          <cell r="C3680" t="str">
            <v>m</v>
          </cell>
          <cell r="D3680">
            <v>158.13</v>
          </cell>
          <cell r="E3680">
            <v>121.64</v>
          </cell>
          <cell r="F3680" t="str">
            <v>EMLURB</v>
          </cell>
        </row>
        <row r="3681">
          <cell r="A3681" t="str">
            <v/>
          </cell>
        </row>
        <row r="3682">
          <cell r="A3682" t="str">
            <v>21.06.190</v>
          </cell>
          <cell r="B3682" t="str">
            <v>GALERIA DE TUBOS DE CONCRETO C2-0,60 M DE DIAMETRO, INCLUSIVE ESCAVACAO MECANICA DAS VALAS ATE 1,50 M DE PROFUNDIDADE, REATERRO COMPACTADO , REMOCAO DO MATERIAL EXCEDENTE E AINDA FORNECIMENTO E ASSENTAMENTO DOS TUBOS.</v>
          </cell>
          <cell r="C3682" t="str">
            <v>m</v>
          </cell>
          <cell r="D3682">
            <v>126.42</v>
          </cell>
          <cell r="E3682">
            <v>97.25</v>
          </cell>
          <cell r="F3682" t="str">
            <v>EMLURB</v>
          </cell>
        </row>
        <row r="3683">
          <cell r="A3683" t="str">
            <v/>
          </cell>
        </row>
        <row r="3684">
          <cell r="A3684" t="str">
            <v>21.06.200</v>
          </cell>
          <cell r="B3684" t="str">
            <v>GALERIA DE TUBOS DE CONCRETO C2-0,60 M DE DIAMETRO, INCLUSIVE ESCAVACAO MECANICA DAS VALAS ATE 1,50 M DE PROFUNDIDADE, REATERRO COMPACTADO , REMOCAO DO MATERIAL EXCEDENTE E AINDA FORNECIMENTO E ASSENTAMENTO DOS TUBOS - (SERVICO NOTURNO).</v>
          </cell>
          <cell r="C3684" t="str">
            <v>m</v>
          </cell>
          <cell r="D3684">
            <v>137.80000000000001</v>
          </cell>
          <cell r="E3684">
            <v>106</v>
          </cell>
          <cell r="F3684" t="str">
            <v>EMLURB</v>
          </cell>
        </row>
        <row r="3685">
          <cell r="A3685" t="str">
            <v/>
          </cell>
        </row>
        <row r="3686">
          <cell r="A3686" t="str">
            <v>21.06.210</v>
          </cell>
          <cell r="B3686" t="str">
            <v>GALERIA DE TUBOS DE CONCRETO CS-0,70 M DE DIAMETRO, INCLUSIVE ESCAVACAO MANUAL DAS VALAS ATE 1,50 M DE PROFUNDIDADE, REATERRO COMPACTADO , REMOCAO DO MATERIAL EXCEDENTE E AINDA FORNECIMENTO E ASSENTAMENTO DOS TUBOS.</v>
          </cell>
          <cell r="C3686" t="str">
            <v>m</v>
          </cell>
          <cell r="D3686">
            <v>173.43</v>
          </cell>
          <cell r="E3686">
            <v>133.41</v>
          </cell>
          <cell r="F3686" t="str">
            <v>EMLURB</v>
          </cell>
        </row>
        <row r="3687">
          <cell r="A3687" t="str">
            <v/>
          </cell>
        </row>
        <row r="3688">
          <cell r="A3688" t="str">
            <v>21.06.220</v>
          </cell>
          <cell r="B3688" t="str">
            <v>GALERIA DE TUBOS DE CONCRETO CS-0,70 M DE DIAMETRO, INCLUSIVE ESCAVACAO MANUAL DAS VALAS ATE 1,50 M DE PROFUNDIDADE, REATERRO COMPACTADO , REMOCAO DO MATERIAL EXCEDENTE E AINDA FORNECIMENTO E ASSENTAMENTO DOS TUBOS - (SERVICO NOTURNO).</v>
          </cell>
          <cell r="C3688" t="str">
            <v>m</v>
          </cell>
          <cell r="D3688">
            <v>191.71</v>
          </cell>
          <cell r="E3688">
            <v>147.47</v>
          </cell>
          <cell r="F3688" t="str">
            <v>EMLURB</v>
          </cell>
        </row>
        <row r="3689">
          <cell r="A3689" t="str">
            <v/>
          </cell>
        </row>
        <row r="3690">
          <cell r="A3690" t="str">
            <v>21.06.230</v>
          </cell>
          <cell r="B3690" t="str">
            <v>GALERIA DE TUBOS DE CONCRETO CS-0,70 M DE DIAMETRO, INCLUSIVE ESCAVACAO MECANICA DAS VALAS ATE 1,50 M DE PROFUNDIDADE, REATERRO COMPACTADO , REMOCAO DO MATERIAL EXCEDENTE E AINDA FORNECIMENTO E ASSENTAMENTO DOS TUBOS.</v>
          </cell>
          <cell r="C3690" t="str">
            <v>m</v>
          </cell>
          <cell r="D3690">
            <v>154.72</v>
          </cell>
          <cell r="E3690">
            <v>119.02</v>
          </cell>
          <cell r="F3690" t="str">
            <v>EMLURB</v>
          </cell>
        </row>
        <row r="3691">
          <cell r="A3691" t="str">
            <v/>
          </cell>
        </row>
        <row r="3692">
          <cell r="A3692" t="str">
            <v>21.06.240</v>
          </cell>
          <cell r="B3692" t="str">
            <v>GALERIA DE TUBOS DE CONCRETO CS-0,70 M DE DIAMETRO, INCLUSIVE ESCAVACAO MECANICA DAS VALAS ATE 1,50 M DE PROFUNDIDADE, REATERRO COMPACTADO , REMOCAO DO MATERIAL EXCEDENTE E AINDA FORNECIMENTO E ASSENTAMENTO DOS TUBOS - (SERVICO NOTURNO).</v>
          </cell>
          <cell r="C3692" t="str">
            <v>m</v>
          </cell>
          <cell r="D3692">
            <v>167.99</v>
          </cell>
          <cell r="E3692">
            <v>129.22999999999999</v>
          </cell>
          <cell r="F3692" t="str">
            <v>EMLURB</v>
          </cell>
        </row>
        <row r="3693">
          <cell r="A3693" t="str">
            <v/>
          </cell>
        </row>
        <row r="3694">
          <cell r="A3694" t="str">
            <v>21.06.250</v>
          </cell>
          <cell r="B3694" t="str">
            <v>GALERIA DE TUBOS DE CONCRETO CS-0,80 M DE DIAMETRO, INCLUSIVE ESCAVACAO MANUAL DAS VALAS ATE 1,50 M DE PROFUNDIDADE, REATERRO COMPACTADO, REMOCAO DO MATERIAL EXCEDENTE E AINDA FORNECIMENTO E ASSENTAMENTO DOS TUBOS.</v>
          </cell>
          <cell r="C3694" t="str">
            <v>m</v>
          </cell>
          <cell r="D3694">
            <v>225.52</v>
          </cell>
          <cell r="E3694">
            <v>173.48</v>
          </cell>
          <cell r="F3694" t="str">
            <v>EMLURB</v>
          </cell>
        </row>
        <row r="3695">
          <cell r="A3695" t="str">
            <v/>
          </cell>
        </row>
        <row r="3696">
          <cell r="A3696" t="str">
            <v>21.06.260</v>
          </cell>
          <cell r="B3696" t="str">
            <v>GALERIA DE TUBOS DE CONCRETO CS-0,80 M DE DIAMETRO, INCLUSIVE ESCAVACAO MANUAL DAS VALAS ATE 1,50 M DE PROFUNDIDADE, REATERRO COMPACTADO, REMOCAO DO MATERIAL EXCEDENTE E AINDA FORNECIMENTO E ASSENTAMENTO DOS TUBOS - (SERVICO NOTURNO).</v>
          </cell>
          <cell r="C3696" t="str">
            <v>m</v>
          </cell>
          <cell r="D3696">
            <v>246.44</v>
          </cell>
          <cell r="E3696">
            <v>189.57</v>
          </cell>
          <cell r="F3696" t="str">
            <v>EMLURB</v>
          </cell>
        </row>
        <row r="3697">
          <cell r="A3697" t="str">
            <v/>
          </cell>
        </row>
        <row r="3698">
          <cell r="A3698" t="str">
            <v>21.06.270</v>
          </cell>
          <cell r="B3698" t="str">
            <v>GALERIA DE TUBOS DE CONCRETO CS-0,80 M DE DIAMETRO, INCLUSIVE ESCAVACAO MECANICA DAS VALAS ATE 1,50 M DE PROFUNDIDADE, REATERRO COMPACTADO, REMOCAO DO MATERIAL EXCEDENTE E AINDA FORNECIMENTO E ASSENTAMENTO DOS TUBOS.</v>
          </cell>
          <cell r="C3698" t="str">
            <v>m</v>
          </cell>
          <cell r="D3698">
            <v>204.15</v>
          </cell>
          <cell r="E3698">
            <v>157.04</v>
          </cell>
          <cell r="F3698" t="str">
            <v>EMLURB</v>
          </cell>
        </row>
        <row r="3699">
          <cell r="A3699" t="str">
            <v/>
          </cell>
        </row>
        <row r="3700">
          <cell r="A3700" t="str">
            <v>21.06.280</v>
          </cell>
          <cell r="B3700" t="str">
            <v>GALERIA DE TUBOS DE CONCRETO CS-0,80 M DE DIAMETRO, INCLUSIVE ESCAVACAO MECANICA DAS VALAS ATE 1,50 M DE PROFUNDIDADE, REATERRO COMPACTADO, REMOCAO DO MATERIAL EXCEDENTE E AINDA FORNECIMENTO E ASSENTAMENTO DOS TUBOS - (SERVICO NOTURNO).</v>
          </cell>
          <cell r="C3700" t="str">
            <v>m</v>
          </cell>
          <cell r="D3700">
            <v>219.29</v>
          </cell>
          <cell r="E3700">
            <v>168.69</v>
          </cell>
          <cell r="F3700" t="str">
            <v>EMLURB</v>
          </cell>
        </row>
        <row r="3701">
          <cell r="A3701" t="str">
            <v/>
          </cell>
        </row>
        <row r="3702">
          <cell r="A3702" t="str">
            <v>21.06.290</v>
          </cell>
          <cell r="B3702" t="str">
            <v>GALERIA DE TUBOS DE CONCRETO CS-0,90 M DE DIAMETRO, INCLUSIVE ESCAVACAO MANUAL DAS VALAS ATE 1,50 M DE PROFUNDIDADE, REATERRO COMPACTADO, REMOCAO DO MATERIAL EXCEDENTE E AINDA FORNECIMENTO E ASSENTAMENTO DOS TUBOS.</v>
          </cell>
          <cell r="C3702" t="str">
            <v>m</v>
          </cell>
          <cell r="D3702">
            <v>247.52</v>
          </cell>
          <cell r="E3702">
            <v>190.4</v>
          </cell>
          <cell r="F3702" t="str">
            <v>EMLURB</v>
          </cell>
        </row>
        <row r="3703">
          <cell r="A3703" t="str">
            <v/>
          </cell>
        </row>
        <row r="3704">
          <cell r="A3704" t="str">
            <v>21.06.300</v>
          </cell>
          <cell r="B3704" t="str">
            <v>GALERIA DE TUBOS DE CONCRETO CS-0,90 M DE DIAMETRO, INCLUSIVE ESCAVACAO MANUAL DAS VALAS ATE 1,50 M DE PROFUNDIDADE, REATERRO COMPACTADO, REMOCAO DO MATERIAL EXCEDENTE E AINDA FORNECIMENTO E ASSENTAMENTO DOS TUBOS - (SERVICO NOTURNO).</v>
          </cell>
          <cell r="C3704" t="str">
            <v>m</v>
          </cell>
          <cell r="D3704">
            <v>271.52999999999997</v>
          </cell>
          <cell r="E3704">
            <v>208.87</v>
          </cell>
          <cell r="F3704" t="str">
            <v>EMLURB</v>
          </cell>
        </row>
        <row r="3705">
          <cell r="A3705" t="str">
            <v/>
          </cell>
        </row>
        <row r="3706">
          <cell r="A3706" t="str">
            <v>21.06.310</v>
          </cell>
          <cell r="B3706" t="str">
            <v>GALERIA DE TUBOS DE CONCRETO CS-0,90 M DE DIAMETRO, INCLUSIVE ESCAVACAO MECANICA DAS VALAS ATE 1,50 M DE PROFUNDIDADE, REATERRO COMPACTADO, REMOCAO DO MATERIAL EXCEDENTE E AINDA FORNECIMENTO E ASSENTAMENTO DOS TUBOS.</v>
          </cell>
          <cell r="C3706" t="str">
            <v>m</v>
          </cell>
          <cell r="D3706">
            <v>223.45</v>
          </cell>
          <cell r="E3706">
            <v>171.89</v>
          </cell>
          <cell r="F3706" t="str">
            <v>EMLURB</v>
          </cell>
        </row>
        <row r="3707">
          <cell r="A3707" t="str">
            <v/>
          </cell>
        </row>
        <row r="3708">
          <cell r="A3708" t="str">
            <v>21.06.320</v>
          </cell>
          <cell r="B3708" t="str">
            <v>GALERIA DE TUBOS DE CONCRETO CS-0,90 M DE DIAMETRO, INCLUSIVE ESCAVACAO MECANICA DAS VALAS ATE 1,50 M DE PROFUNDIDADE, REATERRO COMPACTADO, REMOCAO DO MATERIAL EXCEDENTE E AINDA FORNECIMENTO E ASSENTAMENTO DOS TUBOS - (SERVICO NOTURNO).</v>
          </cell>
          <cell r="C3708" t="str">
            <v>m</v>
          </cell>
          <cell r="D3708">
            <v>241.13</v>
          </cell>
          <cell r="E3708">
            <v>185.49</v>
          </cell>
          <cell r="F3708" t="str">
            <v>EMLURB</v>
          </cell>
        </row>
        <row r="3709">
          <cell r="A3709" t="str">
            <v/>
          </cell>
        </row>
        <row r="3710">
          <cell r="A3710" t="str">
            <v>21.06.330</v>
          </cell>
          <cell r="B3710" t="str">
            <v>GALERIA DE TUBOS DE CONCRETO CS-1,00 M DE DIAMETRO, INCLUSIVE ESCAVACAO MANUAL DAS VALAS ATE 2,00 M DE PROFUNDIDADE, REATERRO COMPACTADO, REMOCAO DO MATERIAL EXCEDENTE E AINDA FORNECIMENTO E ASSENTAMENTO DOS TUBOS.</v>
          </cell>
          <cell r="C3710" t="str">
            <v>m</v>
          </cell>
          <cell r="D3710">
            <v>370.73</v>
          </cell>
          <cell r="E3710">
            <v>285.18</v>
          </cell>
          <cell r="F3710" t="str">
            <v>EMLURB</v>
          </cell>
        </row>
        <row r="3711">
          <cell r="A3711" t="str">
            <v/>
          </cell>
        </row>
        <row r="3712">
          <cell r="A3712" t="str">
            <v>21.06.340</v>
          </cell>
          <cell r="B3712" t="str">
            <v>GALERIA DE TUBOS DE CONCRETO CS-1,00 M DE DIAMETRO, INCLUSIVE ESCAVACAO MANUAL DAS VALAS ATE 2,00 M DE PROFUNDIDADE, REATERRO COMPACTADO, REMOCAO DO MATERIAL EXCEDENTE E AINDA FORNECIMENTO E ASSENTAMENTO DOS TUBOS - (SERVICO NOTURNO).</v>
          </cell>
          <cell r="C3712" t="str">
            <v>m</v>
          </cell>
          <cell r="D3712">
            <v>407.94</v>
          </cell>
          <cell r="E3712">
            <v>313.8</v>
          </cell>
          <cell r="F3712" t="str">
            <v>EMLURB</v>
          </cell>
        </row>
        <row r="3713">
          <cell r="A3713" t="str">
            <v/>
          </cell>
        </row>
        <row r="3714">
          <cell r="A3714" t="str">
            <v>21.06.350</v>
          </cell>
          <cell r="B3714" t="str">
            <v>GALERIA DE TUBOS DE CONCRETO CS-1,00 M DE DIAMETRO, INCLUSIVE ESCAVACAO MECANICA DAS VALAS ATE 2,00 M DE PROFUNDIDADE, REATERRO COMPACTADO, REMOCAO DO MATERIAL EXCEDENTE E AINDA FORNECIMENTO E ASSENTAMENTO DOS TUBOS.</v>
          </cell>
          <cell r="C3714" t="str">
            <v>m</v>
          </cell>
          <cell r="D3714">
            <v>326.22000000000003</v>
          </cell>
          <cell r="E3714">
            <v>250.94</v>
          </cell>
          <cell r="F3714" t="str">
            <v>EMLURB</v>
          </cell>
        </row>
        <row r="3715">
          <cell r="A3715" t="str">
            <v/>
          </cell>
        </row>
        <row r="3716">
          <cell r="A3716" t="str">
            <v>21.06.360</v>
          </cell>
          <cell r="B3716" t="str">
            <v>GALERIA DE TUBOS DE CONCRETO CS-1,00 M DE DIAMETRO, INCLUSIVE ESCAVACAO MECANICA DAS VALAS ATE 2,00 M DE PROFUNDIDADE, REATERRO COMPACTADO, REMOCAO DO MATERIAL EXCEDENTE E AINDA FORNECIMENTO E ASSENTAMENTO DOS TUBOS - (SERVICO NOTURNO).</v>
          </cell>
          <cell r="C3716" t="str">
            <v>m</v>
          </cell>
          <cell r="D3716">
            <v>352.09</v>
          </cell>
          <cell r="E3716">
            <v>270.83999999999997</v>
          </cell>
          <cell r="F3716" t="str">
            <v>EMLURB</v>
          </cell>
        </row>
        <row r="3717">
          <cell r="A3717" t="str">
            <v/>
          </cell>
        </row>
        <row r="3718">
          <cell r="A3718" t="str">
            <v>21.06.370</v>
          </cell>
          <cell r="B3718" t="str">
            <v>GALERIA DE TUBOS DE CONCRETO CA1-0,60M DE DIAMETRO, INCLUSIVE ESCAVACAO MANUAL DAS VALAS ATE 1,50 M DE PROFUNDIDADE, REATERRO COMPACTADO, REMOCAO DO MATERIAL EXCEDENTE E AINDA FORNECIMENTO E ASSENTAMENTO DOS TUBOS.</v>
          </cell>
          <cell r="C3718" t="str">
            <v>m</v>
          </cell>
          <cell r="D3718">
            <v>195.31</v>
          </cell>
          <cell r="E3718">
            <v>150.24</v>
          </cell>
          <cell r="F3718" t="str">
            <v>EMLURB</v>
          </cell>
        </row>
        <row r="3719">
          <cell r="A3719" t="str">
            <v/>
          </cell>
        </row>
        <row r="3720">
          <cell r="A3720" t="str">
            <v>21.06.380</v>
          </cell>
          <cell r="B3720" t="str">
            <v>GALERIA DE TUBOS DE CONCRETO CA1-0,60M DE DIAMETRO, INCLUSIVE ESCAVACAO MANUAL DAS VALAS ATE 1,50 M DE PROFUNDIDADE,REATERRO COMPACTADO, REMOCAO DO MATERIAL EXCEDENTE E AINDA FORNECIMENTO E ASSENTAMENTO DOS TUBOS - (SERVICO NOTURNO).</v>
          </cell>
          <cell r="C3720" t="str">
            <v>m</v>
          </cell>
          <cell r="D3720">
            <v>210.97</v>
          </cell>
          <cell r="E3720">
            <v>162.29</v>
          </cell>
          <cell r="F3720" t="str">
            <v>EMLURB</v>
          </cell>
        </row>
        <row r="3721">
          <cell r="A3721" t="str">
            <v/>
          </cell>
        </row>
        <row r="3722">
          <cell r="A3722" t="str">
            <v>21.06.390</v>
          </cell>
          <cell r="B3722" t="str">
            <v>GALERIA DE TUBOS DE CONCRETO CA1-0,60M DE DIAMETRO, INCLUSIVE ESCAVACAO MECANICA DAS VALAS ATE 1,50 M DE PROFUNDIDADE,REATERRO COMPACTADO, REMOCAO DO MATERIAL EXCEDENTE E AINDA FORNECIMENTO E ASSENTAMENTO DOS TUBOS.</v>
          </cell>
          <cell r="C3722" t="str">
            <v>m</v>
          </cell>
          <cell r="D3722">
            <v>179.27</v>
          </cell>
          <cell r="E3722">
            <v>137.9</v>
          </cell>
          <cell r="F3722" t="str">
            <v>EMLURB</v>
          </cell>
        </row>
        <row r="3723">
          <cell r="A3723" t="str">
            <v/>
          </cell>
        </row>
        <row r="3724">
          <cell r="A3724" t="str">
            <v>21.06.400</v>
          </cell>
          <cell r="B3724" t="str">
            <v>GALERIA DE TUBOS DE CONCRETO CA1-0,60M DE DIAMETRO, INCLUSIVE ESCAVACAO MECANICA DAS VALAS ATE 1,50 M DE PROFUNDIDADE,REATERRO COMPACTADO, REMOCAO DO MATERIAL EXCEDENTE E AINDA FORNECIMENTO E ASSENTAMENTO DOS TUBOS - (SERVICO NOTURNO).</v>
          </cell>
          <cell r="C3724" t="str">
            <v>m</v>
          </cell>
          <cell r="D3724">
            <v>190.64</v>
          </cell>
          <cell r="E3724">
            <v>146.65</v>
          </cell>
          <cell r="F3724" t="str">
            <v>EMLURB</v>
          </cell>
        </row>
        <row r="3725">
          <cell r="A3725" t="str">
            <v/>
          </cell>
        </row>
        <row r="3726">
          <cell r="A3726" t="str">
            <v>21.06.410</v>
          </cell>
          <cell r="B3726" t="str">
            <v>GALERIA DE TUBOS DE CONCRETO CA1-0,70M DE DIAMETRO, INCLUSIVE ESCAVACAO MANUAL DAS VALAS ATE 1,50 M DE PROFUNDIDADE,REATERRO COMPACTADO, REMOCAO DO MATERIAL EXCEDENTE E AINDA FORNECIMENTO E ASSENTAMENTO DOS TUBOS.</v>
          </cell>
          <cell r="C3726" t="str">
            <v>m</v>
          </cell>
          <cell r="D3726">
            <v>211.13</v>
          </cell>
          <cell r="E3726">
            <v>162.41</v>
          </cell>
          <cell r="F3726" t="str">
            <v>EMLURB</v>
          </cell>
        </row>
        <row r="3727">
          <cell r="A3727" t="str">
            <v/>
          </cell>
        </row>
        <row r="3728">
          <cell r="A3728" t="str">
            <v>21.06.420</v>
          </cell>
          <cell r="B3728" t="str">
            <v>GALERIA DE TUBOS DE CONCRETO CA1-0,70M DE DIAMETRO, INCLUSIVE ESCAVACAO MANUAL DAS VALAS ATE 1,50 M DE PROFUNDIDADE,REATERRO COMPACTADO, REMOCAO DO MATERIAL EXCEDENTE E AINDA FORNECIMENTO E ASSENTAMENTO DOS TUBOS - (SERVICO NOTURNO).</v>
          </cell>
          <cell r="C3728" t="str">
            <v>m</v>
          </cell>
          <cell r="D3728">
            <v>229.41</v>
          </cell>
          <cell r="E3728">
            <v>176.47</v>
          </cell>
          <cell r="F3728" t="str">
            <v>EMLURB</v>
          </cell>
        </row>
        <row r="3729">
          <cell r="A3729" t="str">
            <v/>
          </cell>
        </row>
        <row r="3730">
          <cell r="A3730" t="str">
            <v>21.06.430</v>
          </cell>
          <cell r="B3730" t="str">
            <v>GALERIA DE TUBOS DE CONCRETO CA1-0,70M DE DIAMETRO, INCLUSIVE ESCAVACAO MECANICA DAS VALAS ATE 1,50 M DE PROFUNDIDADE,REATERRO COMPACTADO, REMOCAO DO MATERIAL EXCEDENTE E AINDA FORNECIMENTO E ASSENTAMENTO DOS TUBOS.</v>
          </cell>
          <cell r="C3730" t="str">
            <v>m</v>
          </cell>
          <cell r="D3730">
            <v>192.42</v>
          </cell>
          <cell r="E3730">
            <v>148.02000000000001</v>
          </cell>
          <cell r="F3730" t="str">
            <v>EMLURB</v>
          </cell>
        </row>
        <row r="3731">
          <cell r="A3731" t="str">
            <v/>
          </cell>
        </row>
        <row r="3732">
          <cell r="A3732" t="str">
            <v>21.06.440</v>
          </cell>
          <cell r="B3732" t="str">
            <v>GALERIA DE TUBOS DE CONCRETO CA1-0,70M DE DIAMETRO, INCLUSIVE ESCAVACAO MECANICA DAS VALAS ATE 1,50 M DE PROFUNDIDADE,REATERRO COMPACTADO, REMOCAO DO MATERIAL EXCEDENTE E AINDA FORNECIMENTO E ASSENTAMENTO DOS TUBOS - ( SERVICO NOTURNO ).</v>
          </cell>
          <cell r="C3732" t="str">
            <v>m</v>
          </cell>
          <cell r="D3732">
            <v>205.69</v>
          </cell>
          <cell r="E3732">
            <v>158.22999999999999</v>
          </cell>
          <cell r="F3732" t="str">
            <v>EMLURB</v>
          </cell>
        </row>
        <row r="3733">
          <cell r="A3733" t="str">
            <v/>
          </cell>
        </row>
        <row r="3734">
          <cell r="A3734" t="str">
            <v>21.06.450</v>
          </cell>
          <cell r="B3734" t="str">
            <v>GALERIA DE TUBOS DE CONCRETO CA1-0,80M DE DIAMETRO, INCLUSIVE ESCAVACAO MANUAL DAS VALAS ATE 1,50 M DE PROFUNDIDADE,REATERRO COMPACTADO, REMOCAO DO MATERIAL EXCEDENTE E AINDA FORNECIMENTO E ASSENTAMENTO DOS TUBOS.</v>
          </cell>
          <cell r="C3734" t="str">
            <v>m</v>
          </cell>
          <cell r="D3734">
            <v>291.43</v>
          </cell>
          <cell r="E3734">
            <v>224.18</v>
          </cell>
          <cell r="F3734" t="str">
            <v>EMLURB</v>
          </cell>
        </row>
        <row r="3735">
          <cell r="A3735" t="str">
            <v/>
          </cell>
        </row>
        <row r="3736">
          <cell r="A3736" t="str">
            <v>21.06.460</v>
          </cell>
          <cell r="B3736" t="str">
            <v>GALERIA DE TUBOS DE CONCRETO CA1-0,80M DE DIAMETRO, INCLUSIVE ESCAVACAO MANUAL DAS VALAS ATE 1,50 M DE PROFUNDIDADE,REATERRO COMPACTADO, REMOCAO DO MATERIAL EXCEDENTE E AINDA FORNECIMENTO E ASSENTAMENTO DOS TUBOS - (SERVICO NOTURNO).</v>
          </cell>
          <cell r="C3736" t="str">
            <v>m</v>
          </cell>
          <cell r="D3736">
            <v>312.35000000000002</v>
          </cell>
          <cell r="E3736">
            <v>240.27</v>
          </cell>
          <cell r="F3736" t="str">
            <v>EMLURB</v>
          </cell>
        </row>
        <row r="3737">
          <cell r="A3737" t="str">
            <v/>
          </cell>
        </row>
        <row r="3738">
          <cell r="A3738" t="str">
            <v>21.06.470</v>
          </cell>
          <cell r="B3738" t="str">
            <v>GALERIA DE TUBOS DE CONCRETO CA1-0,80M DE DIAMETRO, INCLUSIVE ESCAVACAO MECANICA DAS VALAS ATE 1,50 M DE PROFUNDIDADE,REATERRO COMPACTADO, REMOCAO DO MATERIAL EXCEDENTE E AINDA FORNECIMENTO E ASSENTAMENTO DOS TUBOS.</v>
          </cell>
          <cell r="C3738" t="str">
            <v>m</v>
          </cell>
          <cell r="D3738">
            <v>270.06</v>
          </cell>
          <cell r="E3738">
            <v>207.74</v>
          </cell>
          <cell r="F3738" t="str">
            <v>EMLURB</v>
          </cell>
        </row>
        <row r="3739">
          <cell r="A3739" t="str">
            <v/>
          </cell>
        </row>
        <row r="3740">
          <cell r="A3740" t="str">
            <v>21.06.480</v>
          </cell>
          <cell r="B3740" t="str">
            <v>GALERIA DE TUBOS DE CONCRETO CA1-0,80M DE DIAMETRO, INCLUSIVE ESCAVACAO MECANICA DAS VALAS ATE 1,50 M DE PROFUNDIDADE, REATERRO COMPACTADO,REMOCAO DO MATERIAL EXCEDENTE E AINDA FORNECIMENTO E ASSENTAMENTO DOS TUBOS (SERVICO NOTURNO ).</v>
          </cell>
          <cell r="C3740" t="str">
            <v>m</v>
          </cell>
          <cell r="D3740">
            <v>285.2</v>
          </cell>
          <cell r="E3740">
            <v>219.39</v>
          </cell>
          <cell r="F3740" t="str">
            <v>EMLURB</v>
          </cell>
        </row>
        <row r="3741">
          <cell r="A3741" t="str">
            <v/>
          </cell>
        </row>
        <row r="3742">
          <cell r="A3742" t="str">
            <v>21.06.490</v>
          </cell>
          <cell r="B3742" t="str">
            <v>GALERIA DE TUBOS DE CONCRETO CA1-0,90M DE DIAMETRO, INCLUSIVE ESCAVACAO MANUAL DAS VALAS ATE 1,50 M DE PROFUNDIDADE, REATERRO COMPACTADO, REMOCAO DO MATERIAL EXCEDENTE E AINDA FORNECIMENTO E ASSENTAMENTO DOS TUBOS.</v>
          </cell>
          <cell r="C3742" t="str">
            <v>m</v>
          </cell>
          <cell r="D3742">
            <v>329.03</v>
          </cell>
          <cell r="E3742">
            <v>253.1</v>
          </cell>
          <cell r="F3742" t="str">
            <v>EMLURB</v>
          </cell>
        </row>
        <row r="3743">
          <cell r="A3743" t="str">
            <v/>
          </cell>
        </row>
        <row r="3744">
          <cell r="A3744" t="str">
            <v>21.06.500</v>
          </cell>
          <cell r="B3744" t="str">
            <v>GALERIA DE TUBOS DE CONCRETO CA1-0,90M DE DIAMETRO, INCLUSIVE ESCAVACAO MANUAL DAS VALAS ATE 1,50 M DE PROFUNDIDADE, REATERRO COMPACTADO, REMOCAO DO MATERIAL EXCEDENTE E AINDA FORNECIMENTO E ASSENTAMENTO DOS TUBOS ( SERVICO NOTURNO ).</v>
          </cell>
          <cell r="C3744" t="str">
            <v>m</v>
          </cell>
          <cell r="D3744">
            <v>353.04</v>
          </cell>
          <cell r="E3744">
            <v>271.57</v>
          </cell>
          <cell r="F3744" t="str">
            <v>EMLURB</v>
          </cell>
        </row>
        <row r="3745">
          <cell r="A3745" t="str">
            <v/>
          </cell>
        </row>
        <row r="3746">
          <cell r="A3746" t="str">
            <v>21.06.510</v>
          </cell>
          <cell r="B3746" t="str">
            <v>GALERIA DE TUBOS DE CONCRETO CA1- 0,90 M DE DIAMETRO, INCLUSIVE ESCAVACAO MECANICA DAS VALAS ATE 1,50 M DE PROFUNDIDADE, REATERRO COMPACTADO, REMOCAO DO MATERIAL EXCEDENTE E AINDA FORNECIMENTO E ASSENTAMENTO DOS TUBOS.</v>
          </cell>
          <cell r="C3746" t="str">
            <v>m</v>
          </cell>
          <cell r="D3746">
            <v>304.95999999999998</v>
          </cell>
          <cell r="E3746">
            <v>234.59</v>
          </cell>
          <cell r="F3746" t="str">
            <v>EMLURB</v>
          </cell>
        </row>
        <row r="3747">
          <cell r="A3747" t="str">
            <v/>
          </cell>
        </row>
        <row r="3748">
          <cell r="A3748" t="str">
            <v>21.06.520</v>
          </cell>
          <cell r="B3748" t="str">
            <v>GALERIA DE TUBOS DE CONCRETO CA1- 0,90 M DE DIAMETRO, INCLUSIVE ESCAVACAO MECANICA DAS VALAS ATE 1,50 M DE PROFUNDIDADE, REATERRO COMPACTADO, REMOCAO DO MATERIAL EXCEDENTE E AINDA FORNECIMENTO E ASSENTAMENTO DOS TUBOS (SERVICO NOTURNO ).</v>
          </cell>
          <cell r="C3748" t="str">
            <v>m</v>
          </cell>
          <cell r="D3748">
            <v>322.64</v>
          </cell>
          <cell r="E3748">
            <v>248.19</v>
          </cell>
          <cell r="F3748" t="str">
            <v>EMLURB</v>
          </cell>
        </row>
        <row r="3749">
          <cell r="A3749" t="str">
            <v/>
          </cell>
        </row>
        <row r="3750">
          <cell r="A3750" t="str">
            <v>21.06.530</v>
          </cell>
          <cell r="B3750" t="str">
            <v>GALERIA DE TUBOS DE CONCRETO CA1- 1,00 M DE DIAMETRO, INCLUSIVE ESCAVACAO MANUAL DAS VALAS ATE 2,00 M DE PROFUNDIDADE, REATERRO COMPACTADO, REMOCAO DO MATERIAL EXCEDENTE E AINDA FORNECIMENTO E ASSENTAMENTO DOS TUBOS.</v>
          </cell>
          <cell r="C3750" t="str">
            <v>m</v>
          </cell>
          <cell r="D3750">
            <v>432.87</v>
          </cell>
          <cell r="E3750">
            <v>332.98</v>
          </cell>
          <cell r="F3750" t="str">
            <v>EMLURB</v>
          </cell>
        </row>
        <row r="3751">
          <cell r="A3751" t="str">
            <v/>
          </cell>
        </row>
        <row r="3752">
          <cell r="A3752" t="str">
            <v>21.06.540</v>
          </cell>
          <cell r="B3752" t="str">
            <v>GALERIA DE TUBOS DE CONCRETO CA1- 1,00 M DE DIAMETRO, INCLUSIVE ESCAVACAO MANUAL DAS VALAS ATE 2,00 M DE PROFUNDIDADE, REATERRO COMPACTADO, REMOCAO DO MATERIAL EXCEDENTE E AINDA FORNECIMENTO E ASSENTAMENTO DOS TUBOS ( SERVICO NOTURNO ).</v>
          </cell>
          <cell r="C3752" t="str">
            <v>m</v>
          </cell>
          <cell r="D3752">
            <v>470.08</v>
          </cell>
          <cell r="E3752">
            <v>361.6</v>
          </cell>
          <cell r="F3752" t="str">
            <v>EMLURB</v>
          </cell>
        </row>
        <row r="3753">
          <cell r="A3753" t="str">
            <v/>
          </cell>
        </row>
        <row r="3754">
          <cell r="A3754" t="str">
            <v>21.06.550</v>
          </cell>
          <cell r="B3754" t="str">
            <v>GALERIA DE TUBOS DE CONCRETO CA1- 1,00 M DE DIAMETRO, INCLUSIVE ESCAVACAO MECANICA DAS VALAS ATE 2,00 M DE PROFUNDIDADE, REATERRO COMPACTADO, REMOCAO DO MATERIAL EXCEDENTE E AINDA FORNECIMENTO E ASSENTAMENTO DOS TUBOS.</v>
          </cell>
          <cell r="C3754" t="str">
            <v>m</v>
          </cell>
          <cell r="D3754">
            <v>388.36</v>
          </cell>
          <cell r="E3754">
            <v>298.74</v>
          </cell>
          <cell r="F3754" t="str">
            <v>EMLURB</v>
          </cell>
        </row>
        <row r="3755">
          <cell r="A3755" t="str">
            <v/>
          </cell>
        </row>
        <row r="3756">
          <cell r="A3756" t="str">
            <v>21.06.560</v>
          </cell>
          <cell r="B3756" t="str">
            <v>GALERIA DE TUBOS DE CONCRETO CA1- 1,00 M DE DIAMETRO, INCLUSIVE ESCAVACAO MECANICA DAS VALAS ATE 2,00 M DE PROFUNDIDADE, REATERRO COMPACTADO, REMOCAO DO MATERIAL EXCEDENTE E AINDA FORNECIMENTO E ASSENTAMENTO DOS TUBOS ( SERVICO NOTURNO ).</v>
          </cell>
          <cell r="C3756" t="str">
            <v>m</v>
          </cell>
          <cell r="D3756">
            <v>414.23</v>
          </cell>
          <cell r="E3756">
            <v>318.64</v>
          </cell>
          <cell r="F3756" t="str">
            <v>EMLURB</v>
          </cell>
        </row>
        <row r="3757">
          <cell r="A3757" t="str">
            <v/>
          </cell>
        </row>
        <row r="3758">
          <cell r="A3758" t="str">
            <v>21.06.570</v>
          </cell>
          <cell r="B3758" t="str">
            <v>GALERIA DE TUBOS DE CONCRETO CA1- 1,10 M DE DIAMETRO, INCLUSIVE ESCAVACAO MECANICA DAS VALAS ATE 2,00 M DE PROFUNDIDADE, REATERRO COMPACTADO, REMOCAO DO MATERIAL EXCEDENTE E AINDA FORNECIMENTO E ASSENTAMENTO DOS TUBOS.</v>
          </cell>
          <cell r="C3758" t="str">
            <v>m</v>
          </cell>
          <cell r="D3758">
            <v>419.77</v>
          </cell>
          <cell r="E3758">
            <v>322.89999999999998</v>
          </cell>
          <cell r="F3758" t="str">
            <v>EMLURB</v>
          </cell>
        </row>
        <row r="3759">
          <cell r="A3759" t="str">
            <v/>
          </cell>
        </row>
        <row r="3760">
          <cell r="A3760" t="str">
            <v>21.06.580</v>
          </cell>
          <cell r="B3760" t="str">
            <v>GALERIA DE TUBOS DE CONCRETO CA1- 1,10 M DE DIAMETRO, INCLUSIVE ESCAVACAO MECANICA DAS VALAS ATE 2,00 M DE PROFUNDIDADE, REATERRO COMPACTADO, REMOCAO DO MATERIAL EXCEDENTE E AINDA FORNECIMENTO E ASSENTAMENTO DOS TUBOS ( SERVICO NOTURNO ).</v>
          </cell>
          <cell r="C3760" t="str">
            <v>m</v>
          </cell>
          <cell r="D3760">
            <v>448.48</v>
          </cell>
          <cell r="E3760">
            <v>344.99</v>
          </cell>
          <cell r="F3760" t="str">
            <v>EMLURB</v>
          </cell>
        </row>
        <row r="3761">
          <cell r="A3761" t="str">
            <v/>
          </cell>
        </row>
        <row r="3762">
          <cell r="A3762" t="str">
            <v>21.06.590</v>
          </cell>
          <cell r="B3762" t="str">
            <v>GALERIA DE TUBOS DE CONCRETO CA1- 1,20 M DE DIAMETRO, INCLUSIVE ESCAVACAO MECANICA DAS VALAS ATE 2,00 M DE PROFUNDIDADE, REATERRO COMPACTADO, REMOCAO DO MATERIAL EXCEDENTE E AINDA FORNECIMENTO E ASSENTAMENTO DOS TUBOS.</v>
          </cell>
          <cell r="C3762" t="str">
            <v>m</v>
          </cell>
          <cell r="D3762">
            <v>529.15</v>
          </cell>
          <cell r="E3762">
            <v>407.04</v>
          </cell>
          <cell r="F3762" t="str">
            <v>EMLURB</v>
          </cell>
        </row>
        <row r="3763">
          <cell r="A3763" t="str">
            <v/>
          </cell>
        </row>
        <row r="3764">
          <cell r="A3764" t="str">
            <v>21.06.600</v>
          </cell>
          <cell r="B3764" t="str">
            <v>GALERIA DE TUBOS DE CONCRETO CA1- 1,20 M DE DIAMETRO, INCLUSIVE ESCAVACAO MECANICA DAS VALAS ATE 2,00 M DE PROFUNDIDADE, REATERRO COMPACTADO, REMOCAO DO MATERIAL EXCEDENTE E AINDA FORNECIMENTO E ASSENTAMENTO DOS TUBOS ( SERVICO NOTURNO ).</v>
          </cell>
          <cell r="C3764" t="str">
            <v>m</v>
          </cell>
          <cell r="D3764">
            <v>561.87</v>
          </cell>
          <cell r="E3764">
            <v>432.21</v>
          </cell>
          <cell r="F3764" t="str">
            <v>EMLURB</v>
          </cell>
        </row>
        <row r="3765">
          <cell r="A3765" t="str">
            <v/>
          </cell>
        </row>
        <row r="3766">
          <cell r="A3766" t="str">
            <v>21.06.610</v>
          </cell>
          <cell r="B3766" t="str">
            <v>GALERIA DE TUBOS DE CONCRETO CA1- 1,50 M DE DIAMETRO, INCLUSIVE ESCAVACAO MECANICA DAS VALAS ATE 2,00 M DE PROFUNDIDADE, REATERRO COMPACTADO, REMOCAO DO MATERIAL EXCEDENTE E AINDA FORNECIMENTO E ASSENTAMENTO DOS TUBOS.</v>
          </cell>
          <cell r="C3766" t="str">
            <v>m</v>
          </cell>
          <cell r="D3766">
            <v>831.76</v>
          </cell>
          <cell r="E3766">
            <v>639.82000000000005</v>
          </cell>
          <cell r="F3766" t="str">
            <v>EMLURB</v>
          </cell>
        </row>
        <row r="3767">
          <cell r="A3767" t="str">
            <v/>
          </cell>
        </row>
        <row r="3768">
          <cell r="A3768" t="str">
            <v>21.06.620</v>
          </cell>
          <cell r="B3768" t="str">
            <v>GALERIA DE TUBOS DE CONCRETO CA1- 1,50 M DE DIAMETRO, INCLUSIVE ESCAVACAO MECANICA DAS VALAS ATE 2,00 M DE PROFUNDIDADE, REATERRO COMPACTADO, REMOCAO DO MATERIAL EXCEDENTE E AINDA FORNECIMENTO E ASSENTAMENTO DOS TUBOS ( SERVICO NOTURNO ).</v>
          </cell>
          <cell r="C3768" t="str">
            <v>m</v>
          </cell>
          <cell r="D3768">
            <v>880.07</v>
          </cell>
          <cell r="E3768">
            <v>676.98</v>
          </cell>
          <cell r="F3768" t="str">
            <v>EMLURB</v>
          </cell>
        </row>
        <row r="3769">
          <cell r="A3769" t="str">
            <v/>
          </cell>
        </row>
        <row r="3770">
          <cell r="A3770" t="str">
            <v>21.07.010</v>
          </cell>
          <cell r="B3770" t="str">
            <v>GALERIA DE TUBO DE CONCRETO C2-0,20 M DE DIAMETRO, INCLUSIVE ESCAVACAO MANUAL DAS VALAS ATE 1,50 M DE PROFUNDIDADE,REATERRO COMPACTADO, REMOCAO DO MATERIAL EXCEDENTE E ASSENTAMENTO DOS TUBOS ( SEM O FORNECIMENTO DOS MESMOS ).</v>
          </cell>
          <cell r="C3770" t="str">
            <v>m</v>
          </cell>
          <cell r="D3770">
            <v>27.61</v>
          </cell>
          <cell r="E3770">
            <v>21.24</v>
          </cell>
          <cell r="F3770" t="str">
            <v>EMLURB</v>
          </cell>
        </row>
        <row r="3771">
          <cell r="A3771" t="str">
            <v/>
          </cell>
        </row>
        <row r="3772">
          <cell r="A3772" t="str">
            <v>21.07.020</v>
          </cell>
          <cell r="B3772" t="str">
            <v>GALERIA DE TUBO DE CONCRETO C2-0,20 M DE DIAMETRO, INCLUSIVE ESCAVACAO MANUAL DAS VALAS ATE 1,50 M DE PROFUNDIDADE,REATERRO COMPACTADO, REMOCAO DO MATERIAL EXCEDENTE E ASSENTAMENTO DOS TUBOS ( SEM O FORNECIMENTO DOS MESMOS )-SERVICO NOTURNO.</v>
          </cell>
          <cell r="C3772" t="str">
            <v>m</v>
          </cell>
          <cell r="D3772">
            <v>33.020000000000003</v>
          </cell>
          <cell r="E3772">
            <v>25.4</v>
          </cell>
          <cell r="F3772" t="str">
            <v>EMLURB</v>
          </cell>
        </row>
        <row r="3773">
          <cell r="A3773" t="str">
            <v/>
          </cell>
        </row>
        <row r="3774">
          <cell r="A3774" t="str">
            <v>21.07.030</v>
          </cell>
          <cell r="B3774" t="str">
            <v>GALERIA DE TUBO DE CONCRETO C2-0,20 M DE DIAMETRO, INCLUSIVE ESCAVACAO MECANICA DAS VALAS ATE 1,50 M DE PROFUNDIDADE,REATERRO COMPACTADO, REMOCAO DO MATERIAL EXCEDENTE E ASSENTAMENTO DOS TUBOS ( SEM O FORNECIMENTO DOS MESMOS ).</v>
          </cell>
          <cell r="C3774" t="str">
            <v>m</v>
          </cell>
          <cell r="D3774">
            <v>22.24</v>
          </cell>
          <cell r="E3774">
            <v>17.11</v>
          </cell>
          <cell r="F3774" t="str">
            <v>EMLURB</v>
          </cell>
        </row>
        <row r="3775">
          <cell r="A3775" t="str">
            <v/>
          </cell>
        </row>
        <row r="3776">
          <cell r="A3776" t="str">
            <v>21.07.040</v>
          </cell>
          <cell r="B3776" t="str">
            <v>GALERIA DE TUBO DE CONCRETO C2-0,20 M DE DIAMETRO, INCLUSIVE ESCAVACAO MECANICA DAS VALAS ATE 1,50 M DE PROFUNDIDADE,REATERRO COMPACTADO, REMOCAO DO MATERIAL EXCEDENTE E ASSENTAMENTO DOS TUBOS ( SEM O FORNECIMENTO DOS MESMOS )- SERVICO NOTURNO.</v>
          </cell>
          <cell r="C3776" t="str">
            <v>m</v>
          </cell>
          <cell r="D3776">
            <v>26.23</v>
          </cell>
          <cell r="E3776">
            <v>20.18</v>
          </cell>
          <cell r="F3776" t="str">
            <v>EMLURB</v>
          </cell>
        </row>
        <row r="3777">
          <cell r="A3777" t="str">
            <v/>
          </cell>
        </row>
        <row r="3778">
          <cell r="A3778" t="str">
            <v>21.07.050</v>
          </cell>
          <cell r="B3778" t="str">
            <v>GALERIA DE TUBO DE CONCRETO C2-0,30 M DE DIAMETRO, INCLUSIVE ESCAVACAO MANUAL DAS VALAS ATE 1,50 M DE PROFUNDIDADE,REATERRO COMPACTADO, REMOCAO DO MATERIAL EXCEDENTE E ASSENTAMENTO DOS TUBOS ( SEM O FORNECIMENTO DOS MESMOS ).</v>
          </cell>
          <cell r="C3778" t="str">
            <v>m</v>
          </cell>
          <cell r="D3778">
            <v>40.24</v>
          </cell>
          <cell r="E3778">
            <v>30.96</v>
          </cell>
          <cell r="F3778" t="str">
            <v>EMLURB</v>
          </cell>
        </row>
        <row r="3779">
          <cell r="A3779" t="str">
            <v/>
          </cell>
        </row>
        <row r="3780">
          <cell r="A3780" t="str">
            <v>21.07.060</v>
          </cell>
          <cell r="B3780" t="str">
            <v>GALERIA DE TUBO DE CONCRETO C2-0,30 M DE DIAMETRO, INCLUSIVE ESCAVACAO MANUAL DAS VALAS ATE 1,50 M DE PROFUNDIDADE,REATERRO COMPACTADO, REMOCAO DO MATERIAL EXCEDENTE E ASSENTAMENTO DOS TUBOS ( SEM O FORNECIMENTO DOS MESMOS )-SERVICO NOTURNO.</v>
          </cell>
          <cell r="C3780" t="str">
            <v>m</v>
          </cell>
          <cell r="D3780">
            <v>48.07</v>
          </cell>
          <cell r="E3780">
            <v>36.979999999999997</v>
          </cell>
          <cell r="F3780" t="str">
            <v>EMLURB</v>
          </cell>
        </row>
        <row r="3781">
          <cell r="A3781" t="str">
            <v/>
          </cell>
        </row>
        <row r="3782">
          <cell r="A3782" t="str">
            <v>21.07.070</v>
          </cell>
          <cell r="B3782" t="str">
            <v>GALERIA DE TUBO DE CONCRETO C2-0,30 M DE DIAMETRO, INCLUSIVE ESCAVACAO MECANICA DAS VALAS ATE 1,50 M DE PROFUNDIDADE,REATERRO COMPACTADO, REMOCAO DO MATERIAL EXCEDENTE E ASSENTAMENTO DOS TUBOS ( SEM O FORNECIMENTO DOS MESMOS ).</v>
          </cell>
          <cell r="C3782" t="str">
            <v>m</v>
          </cell>
          <cell r="D3782">
            <v>32.22</v>
          </cell>
          <cell r="E3782">
            <v>24.79</v>
          </cell>
          <cell r="F3782" t="str">
            <v>EMLURB</v>
          </cell>
        </row>
        <row r="3783">
          <cell r="A3783" t="str">
            <v/>
          </cell>
        </row>
        <row r="3784">
          <cell r="A3784" t="str">
            <v>21.07.080</v>
          </cell>
          <cell r="B3784" t="str">
            <v>GALERIA DE TUBO DE CONCRETO C2-0,30 M DE DIAMETRO, INCLUSIVE ESCAVACAO MECANICA DAS VALAS ATE 1,50 M DE PROFUNDIDADE,REATERRO COMPACTADO, REMOCAO DO MATERIAL EXCEDENTE E ASSENTAMENTO DOS TUBOS ( SEM O FORNECIMENTO DOS MESMOS )-SERVICO NOTURNO.</v>
          </cell>
          <cell r="C3784" t="str">
            <v>m</v>
          </cell>
          <cell r="D3784">
            <v>37.94</v>
          </cell>
          <cell r="E3784">
            <v>29.19</v>
          </cell>
          <cell r="F3784" t="str">
            <v>EMLURB</v>
          </cell>
        </row>
        <row r="3785">
          <cell r="A3785" t="str">
            <v/>
          </cell>
        </row>
        <row r="3786">
          <cell r="A3786" t="str">
            <v>21.07.090</v>
          </cell>
          <cell r="B3786" t="str">
            <v>GALERIA DE TUBOS DE CONCRETO C2-0,40 M DE DIAMETRO, INCLUSIVE ESCAVACAO MANUAL DAS VALAS ATE 1,50 M DE PROFUNDIDADE,REATERRO COMPACTADO, REMOCAO DO MATERIAL EXCEDENTE E ASSENTAMENTO DOS TUBOS ( SEM O FORNECIMENTO DOS MESMOS ).</v>
          </cell>
          <cell r="C3786" t="str">
            <v>m</v>
          </cell>
          <cell r="D3786">
            <v>52.93</v>
          </cell>
          <cell r="E3786">
            <v>40.72</v>
          </cell>
          <cell r="F3786" t="str">
            <v>EMLURB</v>
          </cell>
        </row>
        <row r="3787">
          <cell r="A3787" t="str">
            <v/>
          </cell>
        </row>
        <row r="3788">
          <cell r="A3788" t="str">
            <v>21.07.100</v>
          </cell>
          <cell r="B3788" t="str">
            <v>GALERIA DE TUBOS DE CONCRETO C2-0,40 M DE DIAMETRO, INCLUSIVE ESCAVACAO MANUAL DAS VALAS ATE 1,50 M DE PROFUNDIDADE,REATERRO COMPACTADO, REMOCAO DO MATERIAL EXCEDENTE E ASSENTAMENTO DOS TUBOS ( SEM O FORNECIMENTO DOS MESMOS )-SERVICO NOTURNO.</v>
          </cell>
          <cell r="C3788" t="str">
            <v>m</v>
          </cell>
          <cell r="D3788">
            <v>63.2</v>
          </cell>
          <cell r="E3788">
            <v>48.62</v>
          </cell>
          <cell r="F3788" t="str">
            <v>EMLURB</v>
          </cell>
        </row>
        <row r="3789">
          <cell r="A3789" t="str">
            <v/>
          </cell>
        </row>
        <row r="3790">
          <cell r="A3790" t="str">
            <v>21.07.110</v>
          </cell>
          <cell r="B3790" t="str">
            <v>GALERIA DE TUBOS DE CONCRETO C2-0,40 M DE DIAMETRO, INCLUSIVE ESCAVACAO MECANICA DAS VALAS ATE 1,50 M DE PROFUNDIDADE,REATERRO COMPACTADO, REMOCAO DO MATERIAL EXCEDENTE E ASSENTAMENTO DOS TUBOS ( SEM O FORNECIMENTO DOS MESMOS ).</v>
          </cell>
          <cell r="C3790" t="str">
            <v>m</v>
          </cell>
          <cell r="D3790">
            <v>42.25</v>
          </cell>
          <cell r="E3790">
            <v>32.5</v>
          </cell>
          <cell r="F3790" t="str">
            <v>EMLURB</v>
          </cell>
        </row>
        <row r="3791">
          <cell r="A3791" t="str">
            <v/>
          </cell>
        </row>
        <row r="3792">
          <cell r="A3792" t="str">
            <v>21.07.120</v>
          </cell>
          <cell r="B3792" t="str">
            <v>GALERIA DE TUBOS DE CONCRETO C2-0,40 M DE DIAMETRO, INCLUSIVE ESCAVACAO MECANICA DAS VALAS ATE 1,50 M DE PROFUNDIDADE,REATERRO COMPACTADO, REMOCAO DO MATERIAL EXCEDENTE E ASSENTAMENTO DOS TUBOS ( SEM O FORNECIMENTO DOS MESMOS )-SERVICO NOTURNO.</v>
          </cell>
          <cell r="C3792" t="str">
            <v>m</v>
          </cell>
          <cell r="D3792">
            <v>49.64</v>
          </cell>
          <cell r="E3792">
            <v>38.19</v>
          </cell>
          <cell r="F3792" t="str">
            <v>EMLURB</v>
          </cell>
        </row>
        <row r="3793">
          <cell r="A3793" t="str">
            <v/>
          </cell>
        </row>
        <row r="3794">
          <cell r="A3794" t="str">
            <v>21.07.130</v>
          </cell>
          <cell r="B3794" t="str">
            <v>GALERIA DE TUBOS DE CONCRETO C2-0,50 M DE DIAMETRO, INCLUSIVE ESCAVACAO MANUAL DAS VALAS ATE 1,50 M DE PROFUNDIDADE,REATERRO COMPACTADO, REMOCAO DO MATERIAL EXCEDENTE E ASSENTAMENTO DOS TUBOS ( SEM O FORNECIMENTO DOS MESMOS ).</v>
          </cell>
          <cell r="C3794" t="str">
            <v>m</v>
          </cell>
          <cell r="D3794">
            <v>66.88</v>
          </cell>
          <cell r="E3794">
            <v>51.45</v>
          </cell>
          <cell r="F3794" t="str">
            <v>EMLURB</v>
          </cell>
        </row>
        <row r="3795">
          <cell r="A3795" t="str">
            <v/>
          </cell>
        </row>
        <row r="3796">
          <cell r="A3796" t="str">
            <v>21.07.140</v>
          </cell>
          <cell r="B3796" t="str">
            <v>GALERIA DE TUBOS DE CONCRETO C2-0,50 M DE DIAMETRO, INCLUSIVE ESCAVACAO MANUAL DAS VALAS ATE 1,50 M DE PROFUNDIDADE,REATERRO COMPACTADO, REMOCAO DO MATERIAL EXCEDENTE E ASSENTAMENTO DOS TUBOS ( SEM O FORNECIMENTO DOS MESMOS )-SERVICO NOTURNO.</v>
          </cell>
          <cell r="C3796" t="str">
            <v>m</v>
          </cell>
          <cell r="D3796">
            <v>79.78</v>
          </cell>
          <cell r="E3796">
            <v>61.37</v>
          </cell>
          <cell r="F3796" t="str">
            <v>EMLURB</v>
          </cell>
        </row>
        <row r="3797">
          <cell r="A3797" t="str">
            <v/>
          </cell>
        </row>
        <row r="3798">
          <cell r="A3798" t="str">
            <v>21.07.150</v>
          </cell>
          <cell r="B3798" t="str">
            <v>GALERIA DE TUBOS DE CONCRETO C2-0,50 M DE DIAMETRO, INCLUSIVE ESCAVACAO MECANICA DAS VALAS ATE 1,50 M DE PROFUNDIDADE,REATERRO COMPACTADO, REMOCAO DO MATERIAL EXCEDENTE E ASSENTAMENTO DOS TUBOS ( SEM O FORNECIMENTO DOS MESMOS ).</v>
          </cell>
          <cell r="C3798" t="str">
            <v>m</v>
          </cell>
          <cell r="D3798">
            <v>53.57</v>
          </cell>
          <cell r="E3798">
            <v>41.21</v>
          </cell>
          <cell r="F3798" t="str">
            <v>EMLURB</v>
          </cell>
        </row>
        <row r="3799">
          <cell r="A3799" t="str">
            <v/>
          </cell>
        </row>
        <row r="3800">
          <cell r="A3800" t="str">
            <v>21.07.160</v>
          </cell>
          <cell r="B3800" t="str">
            <v>GALERIA DE TUBOS DE CONCRETO C2-0,50 M DE DIAMETRO, INCLUSIVE ESCAVACAO MECANICA DAS VALAS ATE 1,50 M DE PROFUNDIDADE,REATERRO COMPACTADO, REMOCAO DO MATERIAL EXCEDENTE E ASSENTAMENTO DOS TUBOS ( SEM O FORNECIMENTO DOS MESMOS )-SERVICO NOTURNO.</v>
          </cell>
          <cell r="C3800" t="str">
            <v>m</v>
          </cell>
          <cell r="D3800">
            <v>62.85</v>
          </cell>
          <cell r="E3800">
            <v>48.35</v>
          </cell>
          <cell r="F3800" t="str">
            <v>EMLURB</v>
          </cell>
        </row>
        <row r="3801">
          <cell r="A3801" t="str">
            <v/>
          </cell>
        </row>
        <row r="3802">
          <cell r="A3802" t="str">
            <v>21.07.170</v>
          </cell>
          <cell r="B3802" t="str">
            <v>GALERIA DE TUBOS DE CONCRETO C2 OU CA1-0,60 M DE DIAMETRO, INCLUSIVE ESCAVACAO MANUAL DAS VALAS ATE 1,50 M DE PROFUNDIDADE , REATERRO COMPACTADO , REMOCAO DO MATERIAL EXCEDENTE E ASSENTAMENTO DOS TUBOS ( SEM O FORNECIMENTO DOS MESMOS ).</v>
          </cell>
          <cell r="C3802" t="str">
            <v>m</v>
          </cell>
          <cell r="D3802">
            <v>80.91</v>
          </cell>
          <cell r="E3802">
            <v>62.24</v>
          </cell>
          <cell r="F3802" t="str">
            <v>EMLURB</v>
          </cell>
        </row>
        <row r="3803">
          <cell r="A3803" t="str">
            <v/>
          </cell>
        </row>
        <row r="3804">
          <cell r="A3804" t="str">
            <v>21.07.180</v>
          </cell>
          <cell r="B3804" t="str">
            <v>GALERIA DE TUBOS DE CONCRETO C2 OU CA1-0,60 M DE DIAMETRO, INCLUSIVE ESCAVACAO MANUAL DAS VALAS ATE 1,50 M DE PROFUNDIDADE , REATERRO COMPACTADO , REMOCAO DO MATERIAL EXCEDENTE E ASSENTAMENTO DOS TUBOS ( SEM O FORNECIMENTO DOS MESMOS )-SERVICO NOTURNO.</v>
          </cell>
          <cell r="C3804" t="str">
            <v>m</v>
          </cell>
          <cell r="D3804">
            <v>97.09</v>
          </cell>
          <cell r="E3804">
            <v>74.69</v>
          </cell>
          <cell r="F3804" t="str">
            <v>EMLURB</v>
          </cell>
        </row>
        <row r="3805">
          <cell r="A3805" t="str">
            <v/>
          </cell>
        </row>
        <row r="3806">
          <cell r="A3806" t="str">
            <v>21.07.190</v>
          </cell>
          <cell r="B3806" t="str">
            <v>GALERIA DE TUBOS DE CONCRETO C2 OU CA1-0,60M DE DIAMETRO, INCLUSIVE ESCAVACAO MECANICA DAS VALAS ATE 1,50 M DE PROFUNDIDADE , REATERRO COMPACTADO, REMOCAO DO MATERIAL EXCEDENTE E ASSENTAMENTO DOS TUBOS ( SEM O FORNECIMENTO DOS MESMOS ).</v>
          </cell>
          <cell r="C3806" t="str">
            <v>m</v>
          </cell>
          <cell r="D3806">
            <v>65.39</v>
          </cell>
          <cell r="E3806">
            <v>50.3</v>
          </cell>
          <cell r="F3806" t="str">
            <v>EMLURB</v>
          </cell>
        </row>
        <row r="3807">
          <cell r="A3807" t="str">
            <v/>
          </cell>
        </row>
        <row r="3808">
          <cell r="A3808" t="str">
            <v>21.07.200</v>
          </cell>
          <cell r="B3808" t="str">
            <v>GALERIA DE TUBOS DE CONCRETO C2 OU CA1-0,60M DE DIAMETRO, INCLUSIVE ESCAVACAO MECANICA DAS VALAS ATE 1,50 M DE PROFUNDIDADE , REATERRO COMPACTADO, REMOCAO DO MATERIAL EXCEDENTE E ASSENTAMENTO DOS TUBOS ( SEM O FORNECIMENTO DOS MESMOS )-SERVICO NOTURNO.</v>
          </cell>
          <cell r="C3808" t="str">
            <v>m</v>
          </cell>
          <cell r="D3808">
            <v>76.760000000000005</v>
          </cell>
          <cell r="E3808">
            <v>59.05</v>
          </cell>
          <cell r="F3808" t="str">
            <v>EMLURB</v>
          </cell>
        </row>
        <row r="3809">
          <cell r="A3809" t="str">
            <v/>
          </cell>
        </row>
        <row r="3810">
          <cell r="A3810" t="str">
            <v>21.07.210</v>
          </cell>
          <cell r="B3810" t="str">
            <v>GALERIA DE TUBOS DE CONCRETO CS OU CA1-0,70M DE DIAMETRO, INCLUSIVE ESCAVACAO MANUAL DAS VALAS ATE 1,50 M DE PROFUNDIDADE , REATERRO COMPACTADO, REMOCAO DO MATERIAL EXCEDENTE E ASSENTAMENTO DOS TUBOS ( SEM O FORNECIMENTO DOS MESMOS ).</v>
          </cell>
          <cell r="C3810" t="str">
            <v>m</v>
          </cell>
          <cell r="D3810">
            <v>95.43</v>
          </cell>
          <cell r="E3810">
            <v>73.41</v>
          </cell>
          <cell r="F3810" t="str">
            <v>EMLURB</v>
          </cell>
        </row>
        <row r="3811">
          <cell r="A3811" t="str">
            <v/>
          </cell>
        </row>
        <row r="3812">
          <cell r="A3812" t="str">
            <v>21.07.220</v>
          </cell>
          <cell r="B3812" t="str">
            <v>GALERIA DE TUBOS DE CONCRETO CS OU CA1-0,70M DE DIAMETRO, INCLUSIVE ESCAVACAO MANUAL DAS VALAS ATE 1,50 M DE PROFUNDIDADE , REATERRO COMPACTADO, REMOCAO DO MATERIAL EXCEDENTE E ASSENTAMENTO DOS TUBOS ( SEM O FORNECIMENTO DOS MESMOS )-SERVICO NOTURNO.</v>
          </cell>
          <cell r="C3812" t="str">
            <v>m</v>
          </cell>
          <cell r="D3812">
            <v>113.71</v>
          </cell>
          <cell r="E3812">
            <v>87.47</v>
          </cell>
          <cell r="F3812" t="str">
            <v>EMLURB</v>
          </cell>
        </row>
        <row r="3813">
          <cell r="A3813" t="str">
            <v/>
          </cell>
        </row>
        <row r="3814">
          <cell r="A3814" t="str">
            <v>21.07.230</v>
          </cell>
          <cell r="B3814" t="str">
            <v>GALERIA DE TUBOS DE CONCRETO CS OU CA1-0,70M DE DIAMETRO, INCLUSIVE ESCAVACAO MECANICA DAS VALAS ATE 1,50 M DE PROFUNDIDADE , REATERRO COMPACTADO, REMOCAO DO MATERIAL EXCEDENTE E ASSENTAMENTO DOS TUBOS ( SEM O FORNECIMENTO DOS MESMOS ).</v>
          </cell>
          <cell r="C3814" t="str">
            <v>m</v>
          </cell>
          <cell r="D3814">
            <v>76.72</v>
          </cell>
          <cell r="E3814">
            <v>59.02</v>
          </cell>
          <cell r="F3814" t="str">
            <v>EMLURB</v>
          </cell>
        </row>
        <row r="3815">
          <cell r="A3815" t="str">
            <v/>
          </cell>
        </row>
        <row r="3816">
          <cell r="A3816" t="str">
            <v>21.07.240</v>
          </cell>
          <cell r="B3816" t="str">
            <v>GALERIA DE TUBOS DE CONCRETO CS OU CA1-0,70M DE DIAMETRO, INCLUSIVE ESCAVACAO MECANICA DAS VALAS ATE 1,50 M DE PROFUNDIDADE , REATERRO COMPACTADO, REMOCAO DO MATERIAL EXCEDENTE E ASSENTAMENTO DOS TUBOS ( SEM O FORNECIMENTO DOS MESMOS )-SERVICO NOTURNO.</v>
          </cell>
          <cell r="C3816" t="str">
            <v>m</v>
          </cell>
          <cell r="D3816">
            <v>89.99</v>
          </cell>
          <cell r="E3816">
            <v>69.23</v>
          </cell>
          <cell r="F3816" t="str">
            <v>EMLURB</v>
          </cell>
        </row>
        <row r="3817">
          <cell r="A3817" t="str">
            <v/>
          </cell>
        </row>
        <row r="3818">
          <cell r="A3818" t="str">
            <v>21.07.250</v>
          </cell>
          <cell r="B3818" t="str">
            <v>GALERIA DE TUBOS DE CONCRETO CS OU CA1-0,80M DE DIAMETRO, INCLUSIVE ESCAVACAO MANUAL DAS VALAS ATE 1,50 M DE PROFUNDIDADE , REATERRO COMPACTADO, REMOCAO DO MATERIAL EXCEDENTE E ASSENTAMENTO DOS TUBOS ( SEM O FORNECIMENTO DOS MESMOS ).</v>
          </cell>
          <cell r="C3818" t="str">
            <v>m</v>
          </cell>
          <cell r="D3818">
            <v>110.08</v>
          </cell>
          <cell r="E3818">
            <v>84.68</v>
          </cell>
          <cell r="F3818" t="str">
            <v>EMLURB</v>
          </cell>
        </row>
        <row r="3819">
          <cell r="A3819" t="str">
            <v/>
          </cell>
        </row>
        <row r="3820">
          <cell r="A3820" t="str">
            <v>21.07.260</v>
          </cell>
          <cell r="B3820" t="str">
            <v>GALERIA DE TUBOS DE CONCRETO CS OU CA1-0,80M DE DIAMETRO, INCLUSIVE ESCAVACAO MANUAL DAS VALAS ATE 1,50 M DE PROFUNDIDADE , REATERRO COMPACTADO, REMOCAO DO MATERIAL EXCEDENTE E ASSENTAMENTO DOS TUBOS ( SEM O FORNECIMENTO DOS MESMOS )-SERVICO NOTURNO.</v>
          </cell>
          <cell r="C3820" t="str">
            <v>m</v>
          </cell>
          <cell r="D3820">
            <v>131</v>
          </cell>
          <cell r="E3820">
            <v>100.77</v>
          </cell>
          <cell r="F3820" t="str">
            <v>EMLURB</v>
          </cell>
        </row>
        <row r="3821">
          <cell r="A3821" t="str">
            <v/>
          </cell>
        </row>
        <row r="3822">
          <cell r="A3822" t="str">
            <v>21.07.270</v>
          </cell>
          <cell r="B3822" t="str">
            <v>GALERIA DE TUBOS DE CONCRETO CS OU CA1-0,80M DE DIAMETRO, INCLUSIVE ESCAVACAO MECANICA DAS VALAS ATE 1,50 M DE PROFUNDIDADE , REATERRO COMPACTADO, REMOCAO DO MATERIAL EXCEDENTE E ASSENTAMENTO DOS TUBOS ( SEM O FORNECIMENTO DOS MESMOS ).</v>
          </cell>
          <cell r="C3822" t="str">
            <v>m</v>
          </cell>
          <cell r="D3822">
            <v>88.71</v>
          </cell>
          <cell r="E3822">
            <v>68.239999999999995</v>
          </cell>
          <cell r="F3822" t="str">
            <v>EMLURB</v>
          </cell>
        </row>
        <row r="3823">
          <cell r="A3823" t="str">
            <v/>
          </cell>
        </row>
        <row r="3824">
          <cell r="A3824" t="str">
            <v>21.07.280</v>
          </cell>
          <cell r="B3824" t="str">
            <v>GALERIA DE TUBOS DE CONCRETO CS OU CA1-0,80M DE DIAMETRO, INCLUSIVE ESCAVACAO MECANICA DAS VALAS ATE 1,50 M DE PROFUNDIDADE , REATERRO COMPACTADO, REMOCAO DO MATERIAL EXCEDENTE E ASSENTAMENTO DOS TUBOS ( SEM O FORNECIMENTO DOS MESMOS )-SERVICO NOTURNO.</v>
          </cell>
          <cell r="C3824" t="str">
            <v>m</v>
          </cell>
          <cell r="D3824">
            <v>103.85</v>
          </cell>
          <cell r="E3824">
            <v>79.89</v>
          </cell>
          <cell r="F3824" t="str">
            <v>EMLURB</v>
          </cell>
        </row>
        <row r="3825">
          <cell r="A3825" t="str">
            <v/>
          </cell>
        </row>
        <row r="3826">
          <cell r="A3826" t="str">
            <v>21.07.290</v>
          </cell>
          <cell r="B3826" t="str">
            <v>GALERIA DE TUBOS DE CONCRETO CS OU CA1-0,90M DE DIAMETRO, INCLUSIVE ESCAVACAO MANUAL DAS VALAS ATE 1,50 M DE PROFUNDIDADE , REATERRO COMPACTADO, REMOCAO DO MATERIAL EXCEDENTE E ASSENTAMENTO DOS TUBOS ( SEM O FORNECIMENTO DOS MESMOS ).</v>
          </cell>
          <cell r="C3826" t="str">
            <v>m</v>
          </cell>
          <cell r="D3826">
            <v>127.07</v>
          </cell>
          <cell r="E3826">
            <v>97.75</v>
          </cell>
          <cell r="F3826" t="str">
            <v>EMLURB</v>
          </cell>
        </row>
        <row r="3827">
          <cell r="A3827" t="str">
            <v/>
          </cell>
        </row>
        <row r="3828">
          <cell r="A3828" t="str">
            <v>21.07.300</v>
          </cell>
          <cell r="B3828" t="str">
            <v>GALERIA DE TUBOS DE CONCRETO CS OU CA1-0,90M DE DIAMETRO, INCLUSIVE ESCAVACAO MANUAL DAS VALAS ATE 1,50 M DE PROFUNDIDADE , REATERRO COMPACTADO, REMOCAO DO MATERIAL EXCEDENTE E ASSENTAMENTO DOS TUBOS ( SEM O FORNECIMENTO DOS MESMOS )-SERVIVO NOTURNO.</v>
          </cell>
          <cell r="C3828" t="str">
            <v>m</v>
          </cell>
          <cell r="D3828">
            <v>151.08000000000001</v>
          </cell>
          <cell r="E3828">
            <v>116.22</v>
          </cell>
          <cell r="F3828" t="str">
            <v>EMLURB</v>
          </cell>
        </row>
        <row r="3829">
          <cell r="A3829" t="str">
            <v/>
          </cell>
        </row>
        <row r="3830">
          <cell r="A3830" t="str">
            <v>21.07.310</v>
          </cell>
          <cell r="B3830" t="str">
            <v>GALERIA DE TUBOS DE CONCRETO CS OU CA1-0,90M DE DIAMETRO, INCLUSIVE ESCAVACAO MECANICA DAS VALAS ATE 1,50 M DE PROFUNDIDADE , REATERRO COMPACTADO, REMOCAO DO MATERIAL EXCEDENTE E ASSENTAMENTO DOS TUBOS ( SEM O FORNECIMENTO DOS MESMOS ).</v>
          </cell>
          <cell r="C3830" t="str">
            <v>m</v>
          </cell>
          <cell r="D3830">
            <v>103.01</v>
          </cell>
          <cell r="E3830">
            <v>79.239999999999995</v>
          </cell>
          <cell r="F3830" t="str">
            <v>EMLURB</v>
          </cell>
        </row>
        <row r="3831">
          <cell r="A3831" t="str">
            <v/>
          </cell>
        </row>
        <row r="3832">
          <cell r="A3832" t="str">
            <v>21.07.320</v>
          </cell>
          <cell r="B3832" t="str">
            <v>GALERIA DE TUBOS DE CONCRETO CS OU CA1-0,90M DE DIAMETRO, INCLUSIVE ESCAVACAO MECANICA DAS VALAS ATE 1,50 M DE PROFUNDIDADE , REATERRO COMPACTADO, REMOCAO DO MATERIAL EXCEDENTE E ASSENTAMENTO DOS TUBOS ( SEM O FORNECIMENTO DOS MESMOS )-SERVICO NOTURNO.</v>
          </cell>
          <cell r="C3832" t="str">
            <v>m</v>
          </cell>
          <cell r="D3832">
            <v>120.69</v>
          </cell>
          <cell r="E3832">
            <v>92.84</v>
          </cell>
          <cell r="F3832" t="str">
            <v>EMLURB</v>
          </cell>
        </row>
        <row r="3833">
          <cell r="A3833" t="str">
            <v/>
          </cell>
        </row>
        <row r="3834">
          <cell r="A3834" t="str">
            <v>21.07.330</v>
          </cell>
          <cell r="B3834" t="str">
            <v>GALERIA DE TUBOS DE CONCRETO CS OU CA1-1,00M DE DIAMETRO, INCLUSIVE ESCAVACAO MANUAL DAS VALAS ATE 2,00 M DE PROFUNDIDADE , REATERRO COMPACTADO, REMOCAO DO MATERIAL EXCEDENTE E ASSENTAMENTO DOS TUBOS ( SEM O FORNECIMENTO DOS MESMOS ).</v>
          </cell>
          <cell r="C3834" t="str">
            <v>m</v>
          </cell>
          <cell r="D3834">
            <v>195.36</v>
          </cell>
          <cell r="E3834">
            <v>150.28</v>
          </cell>
          <cell r="F3834" t="str">
            <v>EMLURB</v>
          </cell>
        </row>
        <row r="3835">
          <cell r="A3835" t="str">
            <v/>
          </cell>
        </row>
        <row r="3836">
          <cell r="A3836" t="str">
            <v>21.07.340</v>
          </cell>
          <cell r="B3836" t="str">
            <v>GALERIA DE TUBOS DE CONCRETO CS OU CA1-1,00M DE DIAMETRO, INCLUSIVE ESCAVACAO MANUAL DAS VALAS ATE 2,00 M DE PROFUNDIDADE , REATERRO COMPACTADO, REMOCAO DO MATERIAL EXCEDENTE E ASSENTAMENTO DOS TUBOS ( SEM O FORNECIMENTO DOS MESMOS )-SERVICO NOTURNO.</v>
          </cell>
          <cell r="C3836" t="str">
            <v>m</v>
          </cell>
          <cell r="D3836">
            <v>232.57</v>
          </cell>
          <cell r="E3836">
            <v>178.9</v>
          </cell>
          <cell r="F3836" t="str">
            <v>EMLURB</v>
          </cell>
        </row>
        <row r="3837">
          <cell r="A3837" t="str">
            <v/>
          </cell>
        </row>
        <row r="3838">
          <cell r="A3838" t="str">
            <v>21.07.350</v>
          </cell>
          <cell r="B3838" t="str">
            <v>GALERIA DE TUBOS DE CONCRETO CS OU CA1-1,00M DE DIAMETRO, INCLUSIVE ESCAVACAO MECANICA DAS VALAS ATE 2,00 M DE PROFUNDIDADE , REATERRO COMPACTADO, REMOCAO DO MATERIAL EXCEDENTE E ASSENTAMENTO DOS TUBOS ( SEM O FORNECIMENTO DOS MESMOS ).</v>
          </cell>
          <cell r="C3838" t="str">
            <v>m</v>
          </cell>
          <cell r="D3838">
            <v>150.85</v>
          </cell>
          <cell r="E3838">
            <v>116.04</v>
          </cell>
          <cell r="F3838" t="str">
            <v>EMLURB</v>
          </cell>
        </row>
        <row r="3839">
          <cell r="A3839" t="str">
            <v/>
          </cell>
        </row>
        <row r="3840">
          <cell r="A3840" t="str">
            <v>21.07.360</v>
          </cell>
          <cell r="B3840" t="str">
            <v>GALERIA DE TUBOS DE CONCRETO CS OU CA1-1,00M DE DIAMETRO, INCLUSIVE ESCAVACAO MECANICA DAS VALAS ATE 2,00 M DE PROFUNDIDADE , REATERRO COMPACTADO, REMOCAO DO MATERIAL EXCEDENTE E ASSENTAMENTO DOS TUBOS ( SEM O FORNECIMENTO DOS MESMOS )-SERVICO NOTURNO.</v>
          </cell>
          <cell r="C3840" t="str">
            <v>m</v>
          </cell>
          <cell r="D3840">
            <v>176.72</v>
          </cell>
          <cell r="E3840">
            <v>135.94</v>
          </cell>
          <cell r="F3840" t="str">
            <v>EMLURB</v>
          </cell>
        </row>
        <row r="3841">
          <cell r="A3841" t="str">
            <v/>
          </cell>
        </row>
        <row r="3842">
          <cell r="A3842" t="str">
            <v>21.07.370</v>
          </cell>
          <cell r="B3842" t="str">
            <v>GALERIA DE TUBOS DE CONCRETO CA1-1,10M DE DIAMETRO, INCLUSIVE ESCAVACAO MECANICA DAS VALAS ATE 2,00 M DE PROFUNDIDADE, REATERRO COMPACTADO, REMOCAO DO MATERIAL EXCEDENTE E ASSENTAMENTO DOS TUBOS (S/ O FORNECIMENTO DOS MESMOS).</v>
          </cell>
          <cell r="C3842" t="str">
            <v>m</v>
          </cell>
          <cell r="D3842">
            <v>168.87</v>
          </cell>
          <cell r="E3842">
            <v>129.9</v>
          </cell>
          <cell r="F3842" t="str">
            <v>EMLURB</v>
          </cell>
        </row>
        <row r="3843">
          <cell r="A3843" t="str">
            <v/>
          </cell>
        </row>
        <row r="3844">
          <cell r="A3844" t="str">
            <v>21.07.380</v>
          </cell>
          <cell r="B3844" t="str">
            <v>GALERIA DE TUBOS DE CONCRETO CA1-1,10M DE DIAMETRO, INCLUSIVE ESCAVACAO MECANICA DAS VALAS ATE 2,00 M DE PROFUNDIDADE, REATERRO COMPACTADO, REMOCAO DO MATERIAL EXCEDENTE E ASSENTAMENTO DOS TUBOS (S/ O FORNECIMENTO DOS MESMOS)-SERVICO NOTURNO.</v>
          </cell>
          <cell r="C3844" t="str">
            <v>m</v>
          </cell>
          <cell r="D3844">
            <v>197.58</v>
          </cell>
          <cell r="E3844">
            <v>151.99</v>
          </cell>
          <cell r="F3844" t="str">
            <v>EMLURB</v>
          </cell>
        </row>
        <row r="3845">
          <cell r="A3845" t="str">
            <v/>
          </cell>
        </row>
        <row r="3846">
          <cell r="A3846" t="str">
            <v>21.07.390</v>
          </cell>
          <cell r="B3846" t="str">
            <v>GALERIA DE TUBOS DE CONCRETO CA1-1,20M DE DIAMETRO, INCLUSIVE ESCAVACAO MECANICA DAS VALAS ATE 2,00 M DE PROFUNDIDADE, REATERRO COMPACTADO, REMOCAO DO MATERIAL EXCEDENTE E ASSENTAMENTO DOS TUBOS (S/ O FORNECIMENTO DOS MESMOS).</v>
          </cell>
          <cell r="C3846" t="str">
            <v>m</v>
          </cell>
          <cell r="D3846">
            <v>192.45</v>
          </cell>
          <cell r="E3846">
            <v>148.04</v>
          </cell>
          <cell r="F3846" t="str">
            <v>EMLURB</v>
          </cell>
        </row>
        <row r="3847">
          <cell r="A3847" t="str">
            <v/>
          </cell>
        </row>
        <row r="3848">
          <cell r="A3848" t="str">
            <v>21.07.400</v>
          </cell>
          <cell r="B3848" t="str">
            <v>GALERIA DE TUBOS DE CONCRETO CA1-1,20M DE DIAMETRO, INCLUSIVE ESCAVACAO MECANICA DAS VALAS ATE 2,00 M DE PROFUNDIDADE, REATERRO COMPACTADO, REMOCAO DO MATERIAL EXCEDENTE E ASSENTAMENTO DOS TUBOS (S/ O FORNECIMENTO DOS MESMOS)-SERVICO NOTURNO.</v>
          </cell>
          <cell r="C3848" t="str">
            <v>m</v>
          </cell>
          <cell r="D3848">
            <v>225.17</v>
          </cell>
          <cell r="E3848">
            <v>173.21</v>
          </cell>
          <cell r="F3848" t="str">
            <v>EMLURB</v>
          </cell>
        </row>
        <row r="3849">
          <cell r="A3849" t="str">
            <v/>
          </cell>
        </row>
        <row r="3850">
          <cell r="A3850" t="str">
            <v>21.07.410</v>
          </cell>
          <cell r="B3850" t="str">
            <v>GALERIA DE TUBOS DE CONCRETO CA1-1,50M DE DIAMETRO,INCLUSIVE ESCAVACAO MECANICA DAS VALAS ATE 2,50 M DE PROFUNDIDADE, REATERRO COMPACTADO, REMOCAO DO MATERIAL EXCEDENTE E ASSENTAMENTO DOS TUBOS (S/ O FORNECIMENTO DOS MESMOS).</v>
          </cell>
          <cell r="C3850" t="str">
            <v>m</v>
          </cell>
          <cell r="D3850">
            <v>289.66000000000003</v>
          </cell>
          <cell r="E3850">
            <v>222.82</v>
          </cell>
          <cell r="F3850" t="str">
            <v>EMLURB</v>
          </cell>
        </row>
        <row r="3851">
          <cell r="A3851" t="str">
            <v/>
          </cell>
        </row>
        <row r="3852">
          <cell r="A3852" t="str">
            <v>21.07.420</v>
          </cell>
          <cell r="B3852" t="str">
            <v>GALERIA DE TUBO DE CONCRETO CA1-1,50 M DE DIAMETRO,INCLUSIVE ESCAVACAO MECANICA DAS VALAS ATE 2,50 M DE PROFUNDIDADE, REATERRO COMPACTADO, REMOCAO DO MATERIAL EXCEDENTE E ASSENTAMENTO DOS TUBOS (S/ O FORNECIMENTO DOS MESMOS)- SERVICO NOTURNO.</v>
          </cell>
          <cell r="C3852" t="str">
            <v>m</v>
          </cell>
          <cell r="D3852">
            <v>337.97</v>
          </cell>
          <cell r="E3852">
            <v>259.98</v>
          </cell>
          <cell r="F3852" t="str">
            <v>EMLURB</v>
          </cell>
        </row>
        <row r="3853">
          <cell r="A3853" t="str">
            <v/>
          </cell>
        </row>
        <row r="3854">
          <cell r="A3854" t="str">
            <v>21.08.010</v>
          </cell>
          <cell r="B3854" t="str">
            <v>ASSENTAMENTO DE TUBOS DE CONCRETO C2-0,20 M DE DIAMETRO, INCLUSIVE O FORNECIMENTO DOS MESMOS E TRANSPORTE.</v>
          </cell>
          <cell r="C3854" t="str">
            <v>m</v>
          </cell>
          <cell r="D3854">
            <v>22.91</v>
          </cell>
          <cell r="E3854">
            <v>17.63</v>
          </cell>
          <cell r="F3854" t="str">
            <v>EMLURB</v>
          </cell>
        </row>
        <row r="3855">
          <cell r="A3855" t="str">
            <v/>
          </cell>
        </row>
        <row r="3856">
          <cell r="A3856" t="str">
            <v>21.08.020</v>
          </cell>
          <cell r="B3856" t="str">
            <v>ASSENTAMENTO DE TUBOS DE CONCRETO C2-0,30 M DE DIAMETRO, INCLUSIVE O FORNECIMENTO DOS MESMOS E TRANSPORTE.</v>
          </cell>
          <cell r="C3856" t="str">
            <v>m</v>
          </cell>
          <cell r="D3856">
            <v>33.869999999999997</v>
          </cell>
          <cell r="E3856">
            <v>26.06</v>
          </cell>
          <cell r="F3856" t="str">
            <v>EMLURB</v>
          </cell>
        </row>
        <row r="3857">
          <cell r="A3857" t="str">
            <v/>
          </cell>
        </row>
        <row r="3858">
          <cell r="A3858" t="str">
            <v>21.08.030</v>
          </cell>
          <cell r="B3858" t="str">
            <v>ASSENTAMENTO DE TUBOS DE CONCRETO C2-0,40 M DE DIAMETRO, INCLUSIVE O FORNECIMENTO DOS MESMOS E TRANSPORTE.</v>
          </cell>
          <cell r="C3858" t="str">
            <v>m</v>
          </cell>
          <cell r="D3858">
            <v>44.49</v>
          </cell>
          <cell r="E3858">
            <v>34.229999999999997</v>
          </cell>
          <cell r="F3858" t="str">
            <v>EMLURB</v>
          </cell>
        </row>
        <row r="3859">
          <cell r="A3859" t="str">
            <v/>
          </cell>
        </row>
        <row r="3860">
          <cell r="A3860" t="str">
            <v>21.08.040</v>
          </cell>
          <cell r="B3860" t="str">
            <v>ASSENTAMENTO DE TUBOS DE CONCRETO C2-0,50 M DE DIAMETRO, INCLUSIVE O FORNECIMENTO DOS MESMOS E TRANSPORTE.</v>
          </cell>
          <cell r="C3860" t="str">
            <v>m</v>
          </cell>
          <cell r="D3860">
            <v>61.25</v>
          </cell>
          <cell r="E3860">
            <v>47.12</v>
          </cell>
          <cell r="F3860" t="str">
            <v>EMLURB</v>
          </cell>
        </row>
        <row r="3861">
          <cell r="A3861" t="str">
            <v/>
          </cell>
        </row>
        <row r="3862">
          <cell r="A3862" t="str">
            <v>21.08.050</v>
          </cell>
          <cell r="B3862" t="str">
            <v>ASSENTAMENTO DE TUBOS DE CONCRETO C2-0,60 M DE DIAMETRO, INCLUSIVE O FORNECIMENTO DOS MESMOS E TRANSPORTE.</v>
          </cell>
          <cell r="C3862" t="str">
            <v>m</v>
          </cell>
          <cell r="D3862">
            <v>86.46</v>
          </cell>
          <cell r="E3862">
            <v>66.510000000000005</v>
          </cell>
          <cell r="F3862" t="str">
            <v>EMLURB</v>
          </cell>
        </row>
        <row r="3863">
          <cell r="A3863" t="str">
            <v/>
          </cell>
        </row>
        <row r="3864">
          <cell r="A3864" t="str">
            <v>21.08.060</v>
          </cell>
          <cell r="B3864" t="str">
            <v>ASSENTAMENTO DE TUBOS DE CONCRETO CS-0,70 M DE DIAMETRO, INCLUSIVE O FORNECIMENTO DOS MESMOS E TRANSPORTE.</v>
          </cell>
          <cell r="C3864" t="str">
            <v>m</v>
          </cell>
          <cell r="D3864">
            <v>108.78</v>
          </cell>
          <cell r="E3864">
            <v>83.68</v>
          </cell>
          <cell r="F3864" t="str">
            <v>EMLURB</v>
          </cell>
        </row>
        <row r="3865">
          <cell r="A3865" t="str">
            <v/>
          </cell>
        </row>
        <row r="3866">
          <cell r="A3866" t="str">
            <v>21.08.070</v>
          </cell>
          <cell r="B3866" t="str">
            <v>ASSENTAMENTO DE TUBOS DE CONCRETO CS-0,80 M DE DIAMETRO, INCLUSIVE O FORNECIMENTO DOS MESMOS E TRANSPORTE.</v>
          </cell>
          <cell r="C3866" t="str">
            <v>m</v>
          </cell>
          <cell r="D3866">
            <v>153.37</v>
          </cell>
          <cell r="E3866">
            <v>117.98</v>
          </cell>
          <cell r="F3866" t="str">
            <v>EMLURB</v>
          </cell>
        </row>
        <row r="3867">
          <cell r="A3867" t="str">
            <v/>
          </cell>
        </row>
        <row r="3868">
          <cell r="A3868" t="str">
            <v>21.08.080</v>
          </cell>
          <cell r="B3868" t="str">
            <v>ASSENTAMENTO DE TUBOS DE CONCRETO CS-0,90 M DE DIAMETRO, INCLUSIVE O FORNECIMENTO DOS MESMOS E TRANSPORTE.</v>
          </cell>
          <cell r="C3868" t="str">
            <v>m</v>
          </cell>
          <cell r="D3868">
            <v>167.28</v>
          </cell>
          <cell r="E3868">
            <v>128.68</v>
          </cell>
          <cell r="F3868" t="str">
            <v>EMLURB</v>
          </cell>
        </row>
        <row r="3869">
          <cell r="A3869" t="str">
            <v/>
          </cell>
        </row>
        <row r="3870">
          <cell r="A3870" t="str">
            <v>21.08.090</v>
          </cell>
          <cell r="B3870" t="str">
            <v>ASSENTAMENTO DE TUBOS DE CONCRETO CS-1,00 M DE DIAMETRO, INCLUSIVE O FORNECIMENTO DOS MESMOS E TRANSPORTE.</v>
          </cell>
          <cell r="C3870" t="str">
            <v>m</v>
          </cell>
          <cell r="D3870">
            <v>240.16</v>
          </cell>
          <cell r="E3870">
            <v>184.74</v>
          </cell>
          <cell r="F3870" t="str">
            <v>EMLURB</v>
          </cell>
        </row>
        <row r="3871">
          <cell r="A3871" t="str">
            <v/>
          </cell>
        </row>
        <row r="3872">
          <cell r="A3872" t="str">
            <v>21.08.100</v>
          </cell>
          <cell r="B3872" t="str">
            <v>ASSENTAMENTO DE TUBOS DE CONCRETO CA1-0,60 M DE DIAMETRO, INCLUSIVE O FORNECIMENTO DOS MESMOS E TRANSPORTE.</v>
          </cell>
          <cell r="C3872" t="str">
            <v>m</v>
          </cell>
          <cell r="D3872">
            <v>139.30000000000001</v>
          </cell>
          <cell r="E3872">
            <v>107.16</v>
          </cell>
          <cell r="F3872" t="str">
            <v>EMLURB</v>
          </cell>
        </row>
        <row r="3873">
          <cell r="A3873" t="str">
            <v/>
          </cell>
        </row>
        <row r="3874">
          <cell r="A3874" t="str">
            <v>21.08.105</v>
          </cell>
          <cell r="B3874" t="str">
            <v>ASSENTAMENTO DE TUBOS DE CONCRETO CA 2-0,60 M DE DIAMETRO, INCLUSIVE FORNECIMENTO DOS MESMOS E TRANSPORTE.</v>
          </cell>
          <cell r="C3874" t="str">
            <v>m</v>
          </cell>
          <cell r="D3874">
            <v>134.30000000000001</v>
          </cell>
          <cell r="E3874">
            <v>103.31</v>
          </cell>
          <cell r="F3874" t="str">
            <v>SEDUC</v>
          </cell>
        </row>
        <row r="3875">
          <cell r="A3875" t="str">
            <v/>
          </cell>
        </row>
        <row r="3876">
          <cell r="A3876" t="str">
            <v>21.08.110</v>
          </cell>
          <cell r="B3876" t="str">
            <v>ASSENTAMENTO DE TUBOS DE CONCRETO CA1-0,70 M DE DIAMETRO, INCLUSIVE O FORNECIMENTO DOS MESMOS E TRANSPORTE.</v>
          </cell>
          <cell r="C3876" t="str">
            <v>m</v>
          </cell>
          <cell r="D3876">
            <v>146.47999999999999</v>
          </cell>
          <cell r="E3876">
            <v>112.68</v>
          </cell>
          <cell r="F3876" t="str">
            <v>EMLURB</v>
          </cell>
        </row>
        <row r="3877">
          <cell r="A3877" t="str">
            <v/>
          </cell>
        </row>
        <row r="3878">
          <cell r="A3878" t="str">
            <v>21.08.120</v>
          </cell>
          <cell r="B3878" t="str">
            <v>ASSENTAMENTO DE TUBOS DE CONCRETO CA1-0,80 M DE DIAMETRO, INCLUSIVE O FORNECIMENTO DOS MESMOS E TRANSPORTE.</v>
          </cell>
          <cell r="C3878" t="str">
            <v>m</v>
          </cell>
          <cell r="D3878">
            <v>219.28</v>
          </cell>
          <cell r="E3878">
            <v>168.68</v>
          </cell>
          <cell r="F3878" t="str">
            <v>EMLURB</v>
          </cell>
        </row>
        <row r="3879">
          <cell r="A3879" t="str">
            <v/>
          </cell>
        </row>
        <row r="3880">
          <cell r="A3880" t="str">
            <v>21.08.130</v>
          </cell>
          <cell r="B3880" t="str">
            <v>ASSENTAMENTO DE TUBOS DE CONCRETO CA1-0,90 M DE DIAMETRO, INCLUSIVE O FORNECIMENTO DOS MESMOS E TRANSPORTE.</v>
          </cell>
          <cell r="C3880" t="str">
            <v>m</v>
          </cell>
          <cell r="D3880">
            <v>248.79</v>
          </cell>
          <cell r="E3880">
            <v>191.38</v>
          </cell>
          <cell r="F3880" t="str">
            <v>EMLURB</v>
          </cell>
        </row>
        <row r="3881">
          <cell r="A3881" t="str">
            <v/>
          </cell>
        </row>
        <row r="3882">
          <cell r="A3882" t="str">
            <v>21.08.140</v>
          </cell>
          <cell r="B3882" t="str">
            <v>ASSENTAMENTO DE TUBOS DE CONCRETO CA1-1,00 M DE DIAMETRO, INCLUSIVE O FORNECIMENTO DOS MESMOS E TRANSPORTE.</v>
          </cell>
          <cell r="C3882" t="str">
            <v>m</v>
          </cell>
          <cell r="D3882">
            <v>302.3</v>
          </cell>
          <cell r="E3882">
            <v>232.54</v>
          </cell>
          <cell r="F3882" t="str">
            <v>EMLURB</v>
          </cell>
        </row>
        <row r="3883">
          <cell r="A3883" t="str">
            <v/>
          </cell>
        </row>
        <row r="3884">
          <cell r="A3884" t="str">
            <v>21.08.150</v>
          </cell>
          <cell r="B3884" t="str">
            <v>ASSENTAMENTO DE TUBOS DE CONCRETO CA1-1,10 M DE DIAMETRO,INCLUSIVE O FORNECIMENTO DOS MESMOS E TRANSPORTE.</v>
          </cell>
          <cell r="C3884" t="str">
            <v>m</v>
          </cell>
          <cell r="D3884">
            <v>325.22000000000003</v>
          </cell>
          <cell r="E3884">
            <v>250.17</v>
          </cell>
          <cell r="F3884" t="str">
            <v>EMLURB</v>
          </cell>
        </row>
        <row r="3885">
          <cell r="A3885" t="str">
            <v/>
          </cell>
        </row>
        <row r="3886">
          <cell r="A3886" t="str">
            <v>21.08.160</v>
          </cell>
          <cell r="B3886" t="str">
            <v>ASSENTAMENTO DE TUBOS DE CONCRETO CA1-1,20 M DE DIAMETRO,INCLUSIVE O FORNECIMENTO DOS MESMOS E TRANSPORTE.</v>
          </cell>
          <cell r="C3886" t="str">
            <v>m</v>
          </cell>
          <cell r="D3886">
            <v>427.33</v>
          </cell>
          <cell r="E3886">
            <v>328.72</v>
          </cell>
          <cell r="F3886" t="str">
            <v>EMLURB</v>
          </cell>
        </row>
        <row r="3887">
          <cell r="A3887" t="str">
            <v/>
          </cell>
        </row>
        <row r="3888">
          <cell r="A3888" t="str">
            <v>21.08.170</v>
          </cell>
          <cell r="B3888" t="str">
            <v>ASSENTAMENTO DE TUBOS DE CONCRETO CA1-1,50 M DE DIAMETRO,INCLUSIVE O FORNECIMENTO DOS MESMOS E TRANSPORTE.</v>
          </cell>
          <cell r="C3888" t="str">
            <v>m</v>
          </cell>
          <cell r="D3888">
            <v>668.49</v>
          </cell>
          <cell r="E3888">
            <v>514.23</v>
          </cell>
          <cell r="F3888" t="str">
            <v>EMLURB</v>
          </cell>
        </row>
        <row r="3889">
          <cell r="A3889" t="str">
            <v/>
          </cell>
        </row>
        <row r="3890">
          <cell r="A3890" t="str">
            <v>21.08.180</v>
          </cell>
          <cell r="B3890" t="str">
            <v>ASSENTAMENTO DE TUBOS DE CONCRETO C2-0,20 M DE DIAMETRO, SEM O FORNECIMENTO DOS MESMOS.</v>
          </cell>
          <cell r="C3890" t="str">
            <v>m</v>
          </cell>
          <cell r="D3890">
            <v>7.65</v>
          </cell>
          <cell r="E3890">
            <v>5.89</v>
          </cell>
          <cell r="F3890" t="str">
            <v>EMLURB</v>
          </cell>
        </row>
        <row r="3891">
          <cell r="A3891" t="str">
            <v/>
          </cell>
        </row>
        <row r="3892">
          <cell r="A3892" t="str">
            <v>21.08.190</v>
          </cell>
          <cell r="B3892" t="str">
            <v>ASSENTAMENTO DE TUBOS DE CONCRETO C2-0,30 M DE DIAMETRO, SEM O FORNECIMENTO DOS MESMOS.</v>
          </cell>
          <cell r="C3892" t="str">
            <v>m</v>
          </cell>
          <cell r="D3892">
            <v>10.55</v>
          </cell>
          <cell r="E3892">
            <v>8.1199999999999992</v>
          </cell>
          <cell r="F3892" t="str">
            <v>EMLURB</v>
          </cell>
        </row>
        <row r="3893">
          <cell r="A3893" t="str">
            <v/>
          </cell>
        </row>
        <row r="3894">
          <cell r="A3894" t="str">
            <v>21.08.200</v>
          </cell>
          <cell r="B3894" t="str">
            <v>ASSENTAMENTO DE TUBOS DE CONCRETO C2-0,40 M DE DIAMETRO, SEM O FORNECIMENTO DOS MESMOS.</v>
          </cell>
          <cell r="C3894" t="str">
            <v>m</v>
          </cell>
          <cell r="D3894">
            <v>13.63</v>
          </cell>
          <cell r="E3894">
            <v>10.49</v>
          </cell>
          <cell r="F3894" t="str">
            <v>EMLURB</v>
          </cell>
        </row>
        <row r="3895">
          <cell r="A3895" t="str">
            <v/>
          </cell>
        </row>
        <row r="3896">
          <cell r="A3896" t="str">
            <v>21.08.210</v>
          </cell>
          <cell r="B3896" t="str">
            <v>ASSENTAMENTO DE TUBOS DE CONCRETO C2-0,50 M DE DIAMETRO, SEM O FORNECIMENTO DOS MESMOS.</v>
          </cell>
          <cell r="C3896" t="str">
            <v>m</v>
          </cell>
          <cell r="D3896">
            <v>18.04</v>
          </cell>
          <cell r="E3896">
            <v>13.88</v>
          </cell>
          <cell r="F3896" t="str">
            <v>EMLURB</v>
          </cell>
        </row>
        <row r="3897">
          <cell r="A3897" t="str">
            <v/>
          </cell>
        </row>
        <row r="3898">
          <cell r="A3898" t="str">
            <v>21.08.220</v>
          </cell>
          <cell r="B3898" t="str">
            <v>ASSENTAMENTO DE TUBOS DE CONCRETO C2 OU CA1 0,60 M DE DIAMETRO, SEM O FORNECIMENTO DOS MESMOS.</v>
          </cell>
          <cell r="C3898" t="str">
            <v>m</v>
          </cell>
          <cell r="D3898">
            <v>23.28</v>
          </cell>
          <cell r="E3898">
            <v>17.91</v>
          </cell>
          <cell r="F3898" t="str">
            <v>EMLURB</v>
          </cell>
        </row>
        <row r="3899">
          <cell r="A3899" t="str">
            <v/>
          </cell>
        </row>
        <row r="3900">
          <cell r="A3900" t="str">
            <v>21.08.230</v>
          </cell>
          <cell r="B3900" t="str">
            <v>ASSENTAMENTO DE TUBOS DE CONCRETO CS OU CA1 0,70 M DE DIAMETRO, SEM O FORNECIMENTO DOS MESMOS.</v>
          </cell>
          <cell r="C3900" t="str">
            <v>m</v>
          </cell>
          <cell r="D3900">
            <v>28</v>
          </cell>
          <cell r="E3900">
            <v>21.54</v>
          </cell>
          <cell r="F3900" t="str">
            <v>EMLURB</v>
          </cell>
        </row>
        <row r="3901">
          <cell r="A3901" t="str">
            <v/>
          </cell>
        </row>
        <row r="3902">
          <cell r="A3902" t="str">
            <v>21.08.240</v>
          </cell>
          <cell r="B3902" t="str">
            <v>ASSENTAMENTO DE TUBOS DE CONCRETO CS OU CA1 0,80 M DE DIAMETRO, SEM O FORNECIMENTO DOS MESMOS.</v>
          </cell>
          <cell r="C3902" t="str">
            <v>m</v>
          </cell>
          <cell r="D3902">
            <v>34.22</v>
          </cell>
          <cell r="E3902">
            <v>26.33</v>
          </cell>
          <cell r="F3902" t="str">
            <v>EMLURB</v>
          </cell>
        </row>
        <row r="3903">
          <cell r="A3903" t="str">
            <v/>
          </cell>
        </row>
        <row r="3904">
          <cell r="A3904" t="str">
            <v>21.08.250</v>
          </cell>
          <cell r="B3904" t="str">
            <v>ASSENTAMENTO DE TUBOS DE CONCRETO CS OU CA1 0,90 M DE DIAMETRO, SEM O FORNECIMENTO DOS MESMOS.</v>
          </cell>
          <cell r="C3904" t="str">
            <v>m</v>
          </cell>
          <cell r="D3904">
            <v>42.36</v>
          </cell>
          <cell r="E3904">
            <v>32.590000000000003</v>
          </cell>
          <cell r="F3904" t="str">
            <v>EMLURB</v>
          </cell>
        </row>
        <row r="3905">
          <cell r="A3905" t="str">
            <v/>
          </cell>
        </row>
        <row r="3906">
          <cell r="A3906" t="str">
            <v>21.08.260</v>
          </cell>
          <cell r="B3906" t="str">
            <v>ASSENTAMENTO DE TUBOS DE CONCRETO CS OU CA1 1,00 M DE DIAMETRO, SEM O FORNECIMENTO DOS MESMOS.</v>
          </cell>
          <cell r="C3906" t="str">
            <v>m</v>
          </cell>
          <cell r="D3906">
            <v>59.08</v>
          </cell>
          <cell r="E3906">
            <v>45.45</v>
          </cell>
          <cell r="F3906" t="str">
            <v>EMLURB</v>
          </cell>
        </row>
        <row r="3907">
          <cell r="A3907" t="str">
            <v/>
          </cell>
        </row>
        <row r="3908">
          <cell r="A3908" t="str">
            <v>21.08.270</v>
          </cell>
          <cell r="B3908" t="str">
            <v>ASSENTAMENTO DE TUBOS DE CONCRETO CA1-1,10M DE DIAMETRO, SEM O FORNECIMENTO DOS MESMOS.</v>
          </cell>
          <cell r="C3908" t="str">
            <v>m</v>
          </cell>
          <cell r="D3908">
            <v>68.61</v>
          </cell>
          <cell r="E3908">
            <v>52.78</v>
          </cell>
          <cell r="F3908" t="str">
            <v>EMLURB</v>
          </cell>
        </row>
        <row r="3909">
          <cell r="A3909" t="str">
            <v/>
          </cell>
        </row>
        <row r="3910">
          <cell r="A3910" t="str">
            <v>21.08.280</v>
          </cell>
          <cell r="B3910" t="str">
            <v>ASSENTAMENTO DE TUBOS DE CONCRETO CA1-1,20 M DE DIAMETRO, SEM O FORNECIMENTO DOS MESMOS.</v>
          </cell>
          <cell r="C3910" t="str">
            <v>m</v>
          </cell>
          <cell r="D3910">
            <v>84.92</v>
          </cell>
          <cell r="E3910">
            <v>65.33</v>
          </cell>
          <cell r="F3910" t="str">
            <v>EMLURB</v>
          </cell>
        </row>
        <row r="3911">
          <cell r="A3911" t="str">
            <v/>
          </cell>
        </row>
        <row r="3912">
          <cell r="A3912" t="str">
            <v>21.08.290</v>
          </cell>
          <cell r="B3912" t="str">
            <v>ASSENTAMENTO DE TUBOS DE CONCRETO CA1-1,50 M DE DIAMETRO, SEM O FORNECIMENTO DOS MESMOS.</v>
          </cell>
          <cell r="C3912" t="str">
            <v>m</v>
          </cell>
          <cell r="D3912">
            <v>120.69</v>
          </cell>
          <cell r="E3912">
            <v>92.84</v>
          </cell>
          <cell r="F3912" t="str">
            <v>EMLURB</v>
          </cell>
        </row>
        <row r="3913">
          <cell r="A3913" t="str">
            <v/>
          </cell>
        </row>
        <row r="3914">
          <cell r="A3914" t="str">
            <v>21.08.370</v>
          </cell>
          <cell r="B3914" t="str">
            <v>ASSENTAMENTO DE TUBOS POROSOS DE CONCRETO COM 0,20 M DE DIAMETRO, INCLUSIVE O FORNECIMENTO DOS MESMOS E TRANSPORTE.</v>
          </cell>
          <cell r="C3914" t="str">
            <v>m</v>
          </cell>
          <cell r="D3914">
            <v>31.26</v>
          </cell>
          <cell r="E3914">
            <v>24.05</v>
          </cell>
          <cell r="F3914" t="str">
            <v>EMLURB</v>
          </cell>
        </row>
        <row r="3915">
          <cell r="A3915" t="str">
            <v/>
          </cell>
        </row>
        <row r="3916">
          <cell r="A3916" t="str">
            <v>21.09.010</v>
          </cell>
          <cell r="B3916" t="str">
            <v>LIMPEZA DE LINHA D´AGUA, SEM A REMOCAO DO MATERIAL.</v>
          </cell>
          <cell r="C3916" t="str">
            <v>m</v>
          </cell>
          <cell r="D3916">
            <v>0.45</v>
          </cell>
          <cell r="E3916">
            <v>0.35</v>
          </cell>
          <cell r="F3916" t="str">
            <v>EMLURB</v>
          </cell>
        </row>
        <row r="3917">
          <cell r="A3917" t="str">
            <v/>
          </cell>
        </row>
        <row r="3918">
          <cell r="A3918" t="str">
            <v>21.09.020</v>
          </cell>
          <cell r="B3918" t="str">
            <v>LIMPEZA DE LINHA D´AGUA, SEM A REMOCAO DO MATERIAL-(SERVICO NOTURNO).</v>
          </cell>
          <cell r="C3918" t="str">
            <v>m</v>
          </cell>
          <cell r="D3918">
            <v>0.54</v>
          </cell>
          <cell r="E3918">
            <v>0.42</v>
          </cell>
          <cell r="F3918" t="str">
            <v>EMLURB</v>
          </cell>
        </row>
        <row r="3919">
          <cell r="A3919" t="str">
            <v/>
          </cell>
        </row>
        <row r="3920">
          <cell r="A3920" t="str">
            <v>21.09.030</v>
          </cell>
          <cell r="B3920" t="str">
            <v>LIMPEZA DE CAIXA COLETORA DE 0,30 X 0,90 X 1,00 M.</v>
          </cell>
          <cell r="C3920" t="str">
            <v>Un</v>
          </cell>
          <cell r="D3920">
            <v>5.72</v>
          </cell>
          <cell r="E3920">
            <v>4.4000000000000004</v>
          </cell>
          <cell r="F3920" t="str">
            <v>EMLURB</v>
          </cell>
        </row>
        <row r="3921">
          <cell r="A3921" t="str">
            <v/>
          </cell>
        </row>
        <row r="3922">
          <cell r="A3922" t="str">
            <v>21.09.040</v>
          </cell>
          <cell r="B3922" t="str">
            <v>LIMPEZA DE CAIXA COLETORA DE 0,30 X 0,90 X 1,00 M-(SERVICO NOTURNO).</v>
          </cell>
          <cell r="C3922" t="str">
            <v>Un</v>
          </cell>
          <cell r="D3922">
            <v>6.86</v>
          </cell>
          <cell r="E3922">
            <v>5.28</v>
          </cell>
          <cell r="F3922" t="str">
            <v>EMLURB</v>
          </cell>
        </row>
        <row r="3923">
          <cell r="A3923" t="str">
            <v/>
          </cell>
        </row>
        <row r="3924">
          <cell r="A3924" t="str">
            <v>21.09.050</v>
          </cell>
          <cell r="B3924" t="str">
            <v>LIMPEZA DE GALERIA DE 0,20 M, 0,30 M E 0,40 M DE DIAMETRO.</v>
          </cell>
          <cell r="C3924" t="str">
            <v>m</v>
          </cell>
          <cell r="D3924">
            <v>12.01</v>
          </cell>
          <cell r="E3924">
            <v>9.24</v>
          </cell>
          <cell r="F3924" t="str">
            <v>EMLURB</v>
          </cell>
        </row>
        <row r="3925">
          <cell r="A3925" t="str">
            <v/>
          </cell>
        </row>
        <row r="3926">
          <cell r="A3926" t="str">
            <v>21.09.060</v>
          </cell>
          <cell r="B3926" t="str">
            <v>LIMPEZA DE GALERIA DE 0,20 M, 0,30 M E 0,40 M DE DIAMETRO-(SERVICO NOTURNO).</v>
          </cell>
          <cell r="C3926" t="str">
            <v>m</v>
          </cell>
          <cell r="D3926">
            <v>14.41</v>
          </cell>
          <cell r="E3926">
            <v>11.09</v>
          </cell>
          <cell r="F3926" t="str">
            <v>EMLURB</v>
          </cell>
        </row>
        <row r="3927">
          <cell r="A3927" t="str">
            <v/>
          </cell>
        </row>
        <row r="3928">
          <cell r="A3928" t="str">
            <v>21.09.070</v>
          </cell>
          <cell r="B3928" t="str">
            <v>LIMPEZA DE GALERIA DE 0,50 M, 0,60 M E 0,70 M DE DIAMETRO.</v>
          </cell>
          <cell r="C3928" t="str">
            <v>m</v>
          </cell>
          <cell r="D3928">
            <v>14.3</v>
          </cell>
          <cell r="E3928">
            <v>11</v>
          </cell>
          <cell r="F3928" t="str">
            <v>EMLURB</v>
          </cell>
        </row>
        <row r="3929">
          <cell r="A3929" t="str">
            <v/>
          </cell>
        </row>
        <row r="3930">
          <cell r="A3930" t="str">
            <v>21.09.080</v>
          </cell>
          <cell r="B3930" t="str">
            <v>LIMPEZA DE GALERIA DE 0,50 M, 0,60 M E 0,70 M DE DIAMETRO-(SERVICO NOTURNO).</v>
          </cell>
          <cell r="C3930" t="str">
            <v>m</v>
          </cell>
          <cell r="D3930">
            <v>17.16</v>
          </cell>
          <cell r="E3930">
            <v>13.2</v>
          </cell>
          <cell r="F3930" t="str">
            <v>EMLURB</v>
          </cell>
        </row>
        <row r="3931">
          <cell r="A3931" t="str">
            <v/>
          </cell>
        </row>
        <row r="3932">
          <cell r="A3932" t="str">
            <v>21.09.090</v>
          </cell>
          <cell r="B3932" t="str">
            <v>LIMPEZA DE GALERIA DE 0,80 M, 0,90 M E 1,00 M DE DIAMETRO.</v>
          </cell>
          <cell r="C3932" t="str">
            <v>m</v>
          </cell>
          <cell r="D3932">
            <v>18.87</v>
          </cell>
          <cell r="E3932">
            <v>14.52</v>
          </cell>
          <cell r="F3932" t="str">
            <v>EMLURB</v>
          </cell>
        </row>
        <row r="3933">
          <cell r="A3933" t="str">
            <v/>
          </cell>
        </row>
        <row r="3934">
          <cell r="A3934" t="str">
            <v>21.09.100</v>
          </cell>
          <cell r="B3934" t="str">
            <v>LIMPEZA DE GALERIA DE 0,80 M, 0,90 M E 1,00 M DE DIAMETRO-(SERVICO NOTURNO).</v>
          </cell>
          <cell r="C3934" t="str">
            <v>m</v>
          </cell>
          <cell r="D3934">
            <v>22.65</v>
          </cell>
          <cell r="E3934">
            <v>17.43</v>
          </cell>
          <cell r="F3934" t="str">
            <v>EMLURB</v>
          </cell>
        </row>
        <row r="3935">
          <cell r="A3935" t="str">
            <v/>
          </cell>
        </row>
        <row r="3936">
          <cell r="A3936" t="str">
            <v>21.09.110</v>
          </cell>
          <cell r="B3936" t="str">
            <v>LIMPEZA DE GALERIA DE 1,10 M E 1,20 M DE DIAMETRO.</v>
          </cell>
          <cell r="C3936" t="str">
            <v>m</v>
          </cell>
          <cell r="D3936">
            <v>22.88</v>
          </cell>
          <cell r="E3936">
            <v>17.600000000000001</v>
          </cell>
          <cell r="F3936" t="str">
            <v>EMLURB</v>
          </cell>
        </row>
        <row r="3937">
          <cell r="A3937" t="str">
            <v/>
          </cell>
        </row>
        <row r="3938">
          <cell r="A3938" t="str">
            <v>21.09.120</v>
          </cell>
          <cell r="B3938" t="str">
            <v>LIMPEZA DE GALERIA DE 1,10 M E 1,20 M DE DIAMETRO-(SERVICO NOTURNO).</v>
          </cell>
          <cell r="C3938" t="str">
            <v>m</v>
          </cell>
          <cell r="D3938">
            <v>27.45</v>
          </cell>
          <cell r="E3938">
            <v>21.12</v>
          </cell>
          <cell r="F3938" t="str">
            <v>EMLURB</v>
          </cell>
        </row>
        <row r="3939">
          <cell r="A3939" t="str">
            <v/>
          </cell>
        </row>
        <row r="3940">
          <cell r="A3940" t="str">
            <v>21.09.130</v>
          </cell>
          <cell r="B3940" t="str">
            <v>LIMPEZA DE GALERIA DE 1,50 M DE DIAMETRO.</v>
          </cell>
          <cell r="C3940" t="str">
            <v>m</v>
          </cell>
          <cell r="D3940">
            <v>28.61</v>
          </cell>
          <cell r="E3940">
            <v>22.01</v>
          </cell>
          <cell r="F3940" t="str">
            <v>EMLURB</v>
          </cell>
        </row>
        <row r="3941">
          <cell r="A3941" t="str">
            <v/>
          </cell>
        </row>
        <row r="3942">
          <cell r="A3942" t="str">
            <v>21.09.140</v>
          </cell>
          <cell r="B3942" t="str">
            <v>LIMPEZA DE GALERIA DE 1,50 M DE DIAMETRO- (SERVICO NOTURNO).</v>
          </cell>
          <cell r="C3942" t="str">
            <v>m</v>
          </cell>
          <cell r="D3942">
            <v>34.33</v>
          </cell>
          <cell r="E3942">
            <v>26.41</v>
          </cell>
          <cell r="F3942" t="str">
            <v>EMLURB</v>
          </cell>
        </row>
        <row r="3943">
          <cell r="A3943" t="str">
            <v/>
          </cell>
        </row>
        <row r="3944">
          <cell r="A3944" t="str">
            <v>21.09.150</v>
          </cell>
          <cell r="B3944" t="str">
            <v>LIMPEZA DE MANILHA DE 4 POL., 6 POL. E 8 POL. DE DIAMETRO.</v>
          </cell>
          <cell r="C3944" t="str">
            <v>m</v>
          </cell>
          <cell r="D3944">
            <v>9.7200000000000006</v>
          </cell>
          <cell r="E3944">
            <v>7.48</v>
          </cell>
          <cell r="F3944" t="str">
            <v>EMLURB</v>
          </cell>
        </row>
        <row r="3945">
          <cell r="A3945" t="str">
            <v/>
          </cell>
        </row>
        <row r="3946">
          <cell r="A3946" t="str">
            <v>21.09.160</v>
          </cell>
          <cell r="B3946" t="str">
            <v>LIMPEZA DE MANILHA DE 4 POL., 6 POL. E 8 POL. DE DIAMETRO-(SERVICO NOTURNO).</v>
          </cell>
          <cell r="C3946" t="str">
            <v>m</v>
          </cell>
          <cell r="D3946">
            <v>11.67</v>
          </cell>
          <cell r="E3946">
            <v>8.98</v>
          </cell>
          <cell r="F3946" t="str">
            <v>EMLURB</v>
          </cell>
        </row>
        <row r="3947">
          <cell r="A3947" t="str">
            <v/>
          </cell>
        </row>
        <row r="3948">
          <cell r="A3948" t="str">
            <v>21.09.170</v>
          </cell>
          <cell r="B3948" t="str">
            <v>RETIRADA DE BARONESAS DE CANAIS.</v>
          </cell>
          <cell r="C3948" t="str">
            <v>m2</v>
          </cell>
          <cell r="D3948">
            <v>1.4</v>
          </cell>
          <cell r="E3948">
            <v>1.08</v>
          </cell>
          <cell r="F3948" t="str">
            <v>EMLURB</v>
          </cell>
        </row>
        <row r="3949">
          <cell r="A3949" t="str">
            <v/>
          </cell>
        </row>
        <row r="3950">
          <cell r="A3950" t="str">
            <v>21.09.180</v>
          </cell>
          <cell r="B3950" t="str">
            <v>HORA-HOMEM PARA LIMPEZA DE CANAIS E GALERIAS, INCLUINDO INSALUBRIDADE, EQUIPAMENTOS E FARDAMENTO.</v>
          </cell>
          <cell r="C3950" t="str">
            <v>H</v>
          </cell>
          <cell r="D3950">
            <v>9.25</v>
          </cell>
          <cell r="E3950">
            <v>7.12</v>
          </cell>
          <cell r="F3950" t="str">
            <v>EMLURB</v>
          </cell>
        </row>
        <row r="3951">
          <cell r="A3951" t="str">
            <v/>
          </cell>
        </row>
        <row r="3952">
          <cell r="A3952" t="str">
            <v>21.09.190</v>
          </cell>
          <cell r="B3952" t="str">
            <v>FORNECIMENTO DE FARDAMENTO COMPOSTO DE DUAS CAMISETAS COM A LOGOMARCA DA "OBRAS RECIFE" , UMA BERMUDA DE BRIM E UM PAR DE BOTAS.</v>
          </cell>
          <cell r="C3952" t="str">
            <v>Un</v>
          </cell>
          <cell r="D3952">
            <v>115.55</v>
          </cell>
          <cell r="E3952">
            <v>88.89</v>
          </cell>
          <cell r="F3952" t="str">
            <v>EMLURB</v>
          </cell>
        </row>
        <row r="3953">
          <cell r="A3953" t="str">
            <v/>
          </cell>
        </row>
        <row r="3954">
          <cell r="A3954" t="str">
            <v>21.09.300</v>
          </cell>
          <cell r="B3954" t="str">
            <v xml:space="preserve">LIMP.MANUAL DE CANAL OU CANALETA,ABERTA OU C/ TAMPA MOVEL,PROFUND.ATE 1,50M EM LOCAIS PROX. DE ENCOSTAS DE MORROS,PLANICIES OU ALAGADOS , C/ TRANSP. MAT. RETIRADO EM CARRO DE MAO ATE 100M DIST. E CARGA EM CACAMBA ESTAC. E/OU CAM BASC.INC. M.O. C/ INSAL., </v>
          </cell>
          <cell r="C3954" t="str">
            <v>m3</v>
          </cell>
          <cell r="D3954">
            <v>33.96</v>
          </cell>
          <cell r="E3954">
            <v>26.13</v>
          </cell>
          <cell r="F3954" t="str">
            <v>EMLURB</v>
          </cell>
        </row>
        <row r="3955">
          <cell r="A3955" t="str">
            <v/>
          </cell>
        </row>
        <row r="3956">
          <cell r="A3956" t="str">
            <v>21.09.310</v>
          </cell>
          <cell r="B3956" t="str">
            <v xml:space="preserve">LIMP.MANUAL DE CANAL OU CANALETA,ABERTA OU C/ TAMPA MOVEL,PROF. ACIMA 1,50M EM LOCAIS PROX. DE ENCOSTAS DE MORROS,PLANICIES OU ALAGADOS , C/ TRANSP. MAT. RETIRADO EM CARRO DE MAO ATE 100M DIST. E CARGA EM CACAMBA ESTAC. E/OU CAM BASC.INC. M.O. C/ INSAL., </v>
          </cell>
          <cell r="C3956" t="str">
            <v>m3</v>
          </cell>
          <cell r="D3956">
            <v>45.26</v>
          </cell>
          <cell r="E3956">
            <v>34.82</v>
          </cell>
          <cell r="F3956" t="str">
            <v>EMLURB</v>
          </cell>
        </row>
        <row r="3957">
          <cell r="A3957" t="str">
            <v/>
          </cell>
        </row>
        <row r="3958">
          <cell r="A3958" t="str">
            <v>21.09.320</v>
          </cell>
          <cell r="B3958" t="str">
            <v>LIMPEZA MANUAL DE GALERIA COM DIAMETRO ATE 1,50M COM TRANSPORTE DO MATERIAL RETIRADO COM CARRO DE MAO ATE 100M DE DISTANCIA E CARGA EM CACAMBA ESTACIONARIA E/OU CAMINHAO BASCULANTE INCLUSIVE MAO DE OBRA COM INSALUBRIDADE, EQUIPAMENTOS E FARDAMENTO.</v>
          </cell>
          <cell r="C3958" t="str">
            <v>m3</v>
          </cell>
          <cell r="D3958">
            <v>130.32</v>
          </cell>
          <cell r="E3958">
            <v>100.25</v>
          </cell>
          <cell r="F3958" t="str">
            <v>EMLURB</v>
          </cell>
        </row>
        <row r="3959">
          <cell r="A3959" t="str">
            <v/>
          </cell>
        </row>
        <row r="3960">
          <cell r="A3960" t="str">
            <v>21.10.010</v>
          </cell>
          <cell r="B3960" t="str">
            <v>REVESTIMENTO COM PEDRAS GRANITICAS DE DIMENSOES MEDIAS 0,45 X 0,45 X 0,05 M E COM UMA SUPERFICIE PLANA (NAO TRABALHADA),ASSENTADAS E REJUNTADAS C/ ARGAMASSA DE CIMENTO E AREIA 1 3.</v>
          </cell>
          <cell r="C3960" t="str">
            <v>m2</v>
          </cell>
          <cell r="D3960">
            <v>65.63</v>
          </cell>
          <cell r="E3960">
            <v>50.49</v>
          </cell>
          <cell r="F3960" t="str">
            <v>EMLURB</v>
          </cell>
        </row>
        <row r="3961">
          <cell r="A3961" t="str">
            <v/>
          </cell>
        </row>
        <row r="3962">
          <cell r="A3962" t="str">
            <v>21.10.020</v>
          </cell>
          <cell r="B3962" t="str">
            <v>REVESTIMENTO COM PEDRAS GRANITICAS DE DIMENSOES MEDIAS 0,45 X 0,45 X 0,05 M E COM UMA SUPERFICIE PLANA (NAO TRABALHADA),ASSENTADAS E REJUNTADAS C/ ARGAMASSA DE CIMENTO E AREIA 1 3 - SEM O FORNECIMENTO DAS PEDRAS.</v>
          </cell>
          <cell r="C3962" t="str">
            <v>m2</v>
          </cell>
          <cell r="D3962">
            <v>42.23</v>
          </cell>
          <cell r="E3962">
            <v>32.49</v>
          </cell>
          <cell r="F3962" t="str">
            <v>EMLURB</v>
          </cell>
        </row>
        <row r="3963">
          <cell r="A3963" t="str">
            <v/>
          </cell>
        </row>
        <row r="3964">
          <cell r="A3964" t="str">
            <v>21.10.026</v>
          </cell>
          <cell r="B3964" t="str">
            <v>EXECUCAO DE CAMADA DRENANTE COM BRITA 19MM, INCLUSIVE O FORNECIMENTO DA MESMA</v>
          </cell>
          <cell r="C3964" t="str">
            <v>m3</v>
          </cell>
          <cell r="D3964">
            <v>78.290000000000006</v>
          </cell>
          <cell r="E3964">
            <v>60.23</v>
          </cell>
          <cell r="F3964" t="str">
            <v>EMLURB</v>
          </cell>
        </row>
        <row r="3965">
          <cell r="A3965" t="str">
            <v/>
          </cell>
        </row>
        <row r="3966">
          <cell r="A3966" t="str">
            <v>21.10.028</v>
          </cell>
          <cell r="B3966" t="str">
            <v>EXECUCAO DE CAMADA DRENANTE COM BRITA 25MM, INCLUSIVE O FORNECIMENTO DA MESMA.</v>
          </cell>
          <cell r="C3966" t="str">
            <v>m3</v>
          </cell>
          <cell r="D3966">
            <v>78.290000000000006</v>
          </cell>
          <cell r="E3966">
            <v>60.23</v>
          </cell>
          <cell r="F3966" t="str">
            <v>EMLURB</v>
          </cell>
        </row>
        <row r="3967">
          <cell r="A3967" t="str">
            <v/>
          </cell>
        </row>
        <row r="3968">
          <cell r="A3968" t="str">
            <v>21.10.030</v>
          </cell>
          <cell r="B3968" t="str">
            <v>EXECUCAO DE CAMADA DRENANTE COM BRITA 38MM, INCLUSIVE O FORNECIMENTO DA MESMA.</v>
          </cell>
          <cell r="C3968" t="str">
            <v>m3</v>
          </cell>
          <cell r="D3968">
            <v>78.290000000000006</v>
          </cell>
          <cell r="E3968">
            <v>60.23</v>
          </cell>
          <cell r="F3968" t="str">
            <v>EMLURB</v>
          </cell>
        </row>
        <row r="3969">
          <cell r="A3969" t="str">
            <v/>
          </cell>
        </row>
        <row r="3970">
          <cell r="A3970" t="str">
            <v>21.10.035</v>
          </cell>
          <cell r="B3970" t="str">
            <v>FORNECIMENTO DE GEOTEXTIL TIPO BIDIM OP 30 OU SIMILAR COMO FILTRO EM SUBSTITUICAO A TRANSICAO GRANULOMETRICA EM ATERROS, GABIOES, ENROCAMENTO, RIP-RAPS, CONTENCOES, PROTECAO A EROSAO E ETC, INCLUSIVE APLICACAO.</v>
          </cell>
          <cell r="C3970" t="str">
            <v>m2</v>
          </cell>
          <cell r="D3970">
            <v>6.47</v>
          </cell>
          <cell r="E3970">
            <v>4.9800000000000004</v>
          </cell>
          <cell r="F3970" t="str">
            <v>EMLURB</v>
          </cell>
        </row>
        <row r="3971">
          <cell r="A3971" t="str">
            <v/>
          </cell>
        </row>
        <row r="3972">
          <cell r="A3972" t="str">
            <v>21.10.040</v>
          </cell>
          <cell r="B3972" t="str">
            <v>COLOCACAO DE DRENOS OU BARBACANS DE PVC COM DIAMETRO DE 110 MM, INCLUSIVE GEOTEXTIL, (NAO INCLUI A CAMADA DRENANTE DE BRITA).</v>
          </cell>
          <cell r="C3972" t="str">
            <v>m</v>
          </cell>
          <cell r="D3972">
            <v>51.57</v>
          </cell>
          <cell r="E3972">
            <v>39.67</v>
          </cell>
          <cell r="F3972" t="str">
            <v>EMLURB</v>
          </cell>
        </row>
        <row r="3973">
          <cell r="A3973" t="str">
            <v/>
          </cell>
        </row>
        <row r="3974">
          <cell r="A3974" t="str">
            <v>21.10.050</v>
          </cell>
          <cell r="B3974" t="str">
            <v>FORNECIMENTO E COLOCAÇÃO DE LONA PLÁSTICA DE 150 MICRA.</v>
          </cell>
          <cell r="C3974" t="str">
            <v>m2</v>
          </cell>
          <cell r="D3974">
            <v>1.1000000000000001</v>
          </cell>
          <cell r="E3974">
            <v>0.85</v>
          </cell>
          <cell r="F3974" t="str">
            <v>SEDUC</v>
          </cell>
        </row>
        <row r="3975">
          <cell r="A3975" t="str">
            <v/>
          </cell>
        </row>
        <row r="3976">
          <cell r="A3976" t="str">
            <v>21.11.010</v>
          </cell>
          <cell r="B3976" t="str">
            <v>COLOCACAO DE CALHA DE CONCRETO DE 0,30 M DE DIAMETRO, INCLUINDO CORTE DO TUBO, ESCAVACAO ATE 1,50M DE PROFUNDIDADE,REATERRO COMPACTADO E FORNECIMENTO DA MESMA.</v>
          </cell>
          <cell r="C3976" t="str">
            <v>Un</v>
          </cell>
          <cell r="D3976">
            <v>76.150000000000006</v>
          </cell>
          <cell r="E3976">
            <v>58.58</v>
          </cell>
          <cell r="F3976" t="str">
            <v>EMLURB</v>
          </cell>
        </row>
        <row r="3977">
          <cell r="A3977" t="str">
            <v/>
          </cell>
        </row>
        <row r="3978">
          <cell r="A3978" t="str">
            <v>21.11.020</v>
          </cell>
          <cell r="B3978" t="str">
            <v>COLOCACAO DE CALHA DE CONCRETO DE 0,30 M DE DIAMETRO, INCLUINDO CORTE DO TUBO, ESCAVACAO ATE 1,50M DE PROFUNDIDADE,REATERRO COMPACTADO.</v>
          </cell>
          <cell r="C3978" t="str">
            <v>Un</v>
          </cell>
          <cell r="D3978">
            <v>63.8</v>
          </cell>
          <cell r="E3978">
            <v>49.08</v>
          </cell>
          <cell r="F3978" t="str">
            <v>EMLURB</v>
          </cell>
        </row>
        <row r="3979">
          <cell r="A3979" t="str">
            <v/>
          </cell>
        </row>
        <row r="3980">
          <cell r="A3980" t="str">
            <v>21.11.030</v>
          </cell>
          <cell r="B3980" t="str">
            <v>COLOCACAO DE CALHA DE CONCRETO DE 0,40 M DE DIAMETRO, INCLUINDO CORTE DO TUBO, ESCAVACAO ATE 1,50M DE PROFUNDIDADE,REATERRO COMPACTADO E FORNECIMENTO DA MESMA.</v>
          </cell>
          <cell r="C3980" t="str">
            <v>Un</v>
          </cell>
          <cell r="D3980">
            <v>101.29</v>
          </cell>
          <cell r="E3980">
            <v>77.92</v>
          </cell>
          <cell r="F3980" t="str">
            <v>EMLURB</v>
          </cell>
        </row>
        <row r="3981">
          <cell r="A3981" t="str">
            <v/>
          </cell>
        </row>
        <row r="3982">
          <cell r="A3982" t="str">
            <v>21.11.040</v>
          </cell>
          <cell r="B3982" t="str">
            <v>COLOCACAO DE CALHA DE CONCRETO DE 0,40 M DE DIAMETRO, INCLUINDO CORTE DO TUBO, ESCAVACAO ATE 1,50M DE PROFUNDIDADE,REATERRO COMPACTADO.</v>
          </cell>
          <cell r="C3982" t="str">
            <v>Un</v>
          </cell>
          <cell r="D3982">
            <v>81.790000000000006</v>
          </cell>
          <cell r="E3982">
            <v>62.92</v>
          </cell>
          <cell r="F3982" t="str">
            <v>EMLURB</v>
          </cell>
        </row>
        <row r="3983">
          <cell r="A3983" t="str">
            <v/>
          </cell>
        </row>
        <row r="3984">
          <cell r="A3984" t="str">
            <v>21.11.050</v>
          </cell>
          <cell r="B3984" t="str">
            <v>COLOCACAO DE CALHA DE CONCRETO DE 0,60 M DE DIAMETRO, INCLUINDO CORTE DO TUBO, ESCAVACAO ATE 1,50M DE PROFUNDIDADE,REATERRO COMPACTADO E FORNECIMENTO DA MESMA.</v>
          </cell>
          <cell r="C3984" t="str">
            <v>Un</v>
          </cell>
          <cell r="D3984">
            <v>167.11</v>
          </cell>
          <cell r="E3984">
            <v>128.55000000000001</v>
          </cell>
          <cell r="F3984" t="str">
            <v>EMLURB</v>
          </cell>
        </row>
        <row r="3985">
          <cell r="A3985" t="str">
            <v/>
          </cell>
        </row>
        <row r="3986">
          <cell r="A3986" t="str">
            <v>21.11.060</v>
          </cell>
          <cell r="B3986" t="str">
            <v>COLOCACAO DE CALHA DE CONCRETO DE 0,60 M DE DIAMETRO, INCLUINDO CORTE DO TUBO, ESCAVACAO ATE 1,50M DE PROFUNDIDADE,REATERRO COMPACTADO.</v>
          </cell>
          <cell r="C3986" t="str">
            <v>Un</v>
          </cell>
          <cell r="D3986">
            <v>121.16</v>
          </cell>
          <cell r="E3986">
            <v>93.2</v>
          </cell>
          <cell r="F3986" t="str">
            <v>EMLURB</v>
          </cell>
        </row>
        <row r="3987">
          <cell r="A3987" t="str">
            <v/>
          </cell>
        </row>
        <row r="3988">
          <cell r="A3988" t="str">
            <v>21.12.010</v>
          </cell>
          <cell r="B3988" t="str">
            <v>ARRANCAMENTO DE TUBOS DE GALERIA DE DIAMETRO 0,20 M, INCLUSIVE ESCAVACAO.</v>
          </cell>
          <cell r="C3988" t="str">
            <v>m</v>
          </cell>
          <cell r="D3988">
            <v>13.24</v>
          </cell>
          <cell r="E3988">
            <v>10.19</v>
          </cell>
          <cell r="F3988" t="str">
            <v>EMLURB</v>
          </cell>
        </row>
        <row r="3989">
          <cell r="A3989" t="str">
            <v/>
          </cell>
        </row>
        <row r="3990">
          <cell r="A3990" t="str">
            <v>21.12.020</v>
          </cell>
          <cell r="B3990" t="str">
            <v>ARRANCAMENTO DE TUBOS DE GALERIA DE DIAMETRO 0,30 M, INCLUSIVE ESCAVACAO.</v>
          </cell>
          <cell r="C3990" t="str">
            <v>m</v>
          </cell>
          <cell r="D3990">
            <v>19.170000000000002</v>
          </cell>
          <cell r="E3990">
            <v>14.75</v>
          </cell>
          <cell r="F3990" t="str">
            <v>EMLURB</v>
          </cell>
        </row>
        <row r="3991">
          <cell r="A3991" t="str">
            <v/>
          </cell>
        </row>
        <row r="3992">
          <cell r="A3992" t="str">
            <v>21.12.030</v>
          </cell>
          <cell r="B3992" t="str">
            <v>ARRANCAMENTO DE TUBOS DE GALERIA DE DIAMETRO 0,40 M, INCLUSIVE ESCAVACAO.</v>
          </cell>
          <cell r="C3992" t="str">
            <v>m</v>
          </cell>
          <cell r="D3992">
            <v>23.8</v>
          </cell>
          <cell r="E3992">
            <v>18.309999999999999</v>
          </cell>
          <cell r="F3992" t="str">
            <v>EMLURB</v>
          </cell>
        </row>
        <row r="3993">
          <cell r="A3993" t="str">
            <v/>
          </cell>
        </row>
        <row r="3994">
          <cell r="A3994" t="str">
            <v>21.12.040</v>
          </cell>
          <cell r="B3994" t="str">
            <v>ARRANCAMENTO DE TUBOS DE GALERIA DE DIAMETRO 0,50 M, INCLUSIVE ESCAVACAO.</v>
          </cell>
          <cell r="C3994" t="str">
            <v>m</v>
          </cell>
          <cell r="D3994">
            <v>31.08</v>
          </cell>
          <cell r="E3994">
            <v>23.91</v>
          </cell>
          <cell r="F3994" t="str">
            <v>EMLURB</v>
          </cell>
        </row>
        <row r="3995">
          <cell r="A3995" t="str">
            <v/>
          </cell>
        </row>
        <row r="3996">
          <cell r="A3996" t="str">
            <v>21.12.050</v>
          </cell>
          <cell r="B3996" t="str">
            <v>ARRANCAMENTO DE TUBOS DE GALERIA DE DIAMETRO 0,60 M, INCLUSIVE ESCAVACAO.</v>
          </cell>
          <cell r="C3996" t="str">
            <v>m</v>
          </cell>
          <cell r="D3996">
            <v>39.450000000000003</v>
          </cell>
          <cell r="E3996">
            <v>30.35</v>
          </cell>
          <cell r="F3996" t="str">
            <v>EMLURB</v>
          </cell>
        </row>
        <row r="3997">
          <cell r="A3997" t="str">
            <v/>
          </cell>
        </row>
        <row r="3998">
          <cell r="A3998" t="str">
            <v>21.12.060</v>
          </cell>
          <cell r="B3998" t="str">
            <v>ARRANCAMENTO DE TUBOS DE GALERIA DE DIAMETRO 0,70 M, INCLUSIVE ESCAVACAO.</v>
          </cell>
          <cell r="C3998" t="str">
            <v>m</v>
          </cell>
          <cell r="D3998">
            <v>46.81</v>
          </cell>
          <cell r="E3998">
            <v>36.01</v>
          </cell>
          <cell r="F3998" t="str">
            <v>EMLURB</v>
          </cell>
        </row>
        <row r="3999">
          <cell r="A3999" t="str">
            <v/>
          </cell>
        </row>
        <row r="4000">
          <cell r="A4000" t="str">
            <v>21.12.070</v>
          </cell>
          <cell r="B4000" t="str">
            <v>ARRANCAMENTO DE TUBOS DE GALERIA DE DIAMETRO 0,80 M, INCLUSIVE ESCAVACAO.</v>
          </cell>
          <cell r="C4000" t="str">
            <v>m</v>
          </cell>
          <cell r="D4000">
            <v>56.25</v>
          </cell>
          <cell r="E4000">
            <v>43.27</v>
          </cell>
          <cell r="F4000" t="str">
            <v>EMLURB</v>
          </cell>
        </row>
        <row r="4001">
          <cell r="A4001" t="str">
            <v/>
          </cell>
        </row>
        <row r="4002">
          <cell r="A4002" t="str">
            <v>21.12.080</v>
          </cell>
          <cell r="B4002" t="str">
            <v>ARRANCAMENTO DE TUBOS DE GALERIA DE DIAMETRO 0,90 M, INCLUSIVE ESCAVACAO.</v>
          </cell>
          <cell r="C4002" t="str">
            <v>m</v>
          </cell>
          <cell r="D4002">
            <v>68.7</v>
          </cell>
          <cell r="E4002">
            <v>52.85</v>
          </cell>
          <cell r="F4002" t="str">
            <v>EMLURB</v>
          </cell>
        </row>
        <row r="4003">
          <cell r="A4003" t="str">
            <v/>
          </cell>
        </row>
        <row r="4004">
          <cell r="A4004" t="str">
            <v>21.12.090</v>
          </cell>
          <cell r="B4004" t="str">
            <v>ARRANCAMENTO DE TUBOS DE GALERIA DE DIAMETRO 1,00 M, INCLUSIVE ESCAVACAO.</v>
          </cell>
          <cell r="C4004" t="str">
            <v>m</v>
          </cell>
          <cell r="D4004">
            <v>92.58</v>
          </cell>
          <cell r="E4004">
            <v>71.22</v>
          </cell>
          <cell r="F4004" t="str">
            <v>EMLURB</v>
          </cell>
        </row>
        <row r="4005">
          <cell r="A4005" t="str">
            <v/>
          </cell>
        </row>
        <row r="4006">
          <cell r="A4006" t="str">
            <v>21.13.010</v>
          </cell>
          <cell r="B4006" t="str">
            <v>CONSTRUCAO DE CALHA PRE-MOLDADA DE CONCRETO, DIAM. 30 CM, INCLUSIVE ESCAVACAO, REMOCAO, COLCHAO DE AREIA E REJUNTE COM ARGAMASSA DE CIMENTO E AREIA NO TRACO 1:4.</v>
          </cell>
          <cell r="C4006" t="str">
            <v>m</v>
          </cell>
          <cell r="D4006">
            <v>19.07</v>
          </cell>
          <cell r="E4006">
            <v>14.67</v>
          </cell>
          <cell r="F4006" t="str">
            <v>EMLURB</v>
          </cell>
        </row>
        <row r="4007">
          <cell r="A4007" t="str">
            <v/>
          </cell>
        </row>
        <row r="4008">
          <cell r="A4008" t="str">
            <v>21.13.020</v>
          </cell>
          <cell r="B4008" t="str">
            <v>CONSTRUCAO DE CALHA PRE-MOLDADA DE CONCRETO, DIAM. 40 CM, INCLUSIVE ESCAVACAO , REMOCAO , COLCHAO DE AREIA E REJUNTE COM ARGAMASSA DE CIMENTO E AREIA NO TRACO 1:4.</v>
          </cell>
          <cell r="C4008" t="str">
            <v>m</v>
          </cell>
          <cell r="D4008">
            <v>29.86</v>
          </cell>
          <cell r="E4008">
            <v>22.97</v>
          </cell>
          <cell r="F4008" t="str">
            <v>EMLURB</v>
          </cell>
        </row>
        <row r="4009">
          <cell r="A4009" t="str">
            <v/>
          </cell>
        </row>
        <row r="4010">
          <cell r="A4010" t="str">
            <v>21.13.030</v>
          </cell>
          <cell r="B4010" t="str">
            <v>CONSTRUCAO DE CALHA PRE-MOLDADA DE CONCRETO, DIAM. 50 CM, INCLUSIVE ESCAVACAO , REMOCAO , COLCHAO DE AREIA E REJUNTE COM ARGAMASSA DE CIMENTO E AREIA NO TRACO 1:4.</v>
          </cell>
          <cell r="C4010" t="str">
            <v>m</v>
          </cell>
          <cell r="D4010">
            <v>41.02</v>
          </cell>
          <cell r="E4010">
            <v>31.56</v>
          </cell>
          <cell r="F4010" t="str">
            <v>EMLURB</v>
          </cell>
        </row>
        <row r="4011">
          <cell r="A4011" t="str">
            <v/>
          </cell>
        </row>
        <row r="4012">
          <cell r="A4012" t="str">
            <v>21.13.040</v>
          </cell>
          <cell r="B4012" t="str">
            <v>CONSTRUCAO DE CALHA PRE-MOLDADA DE CONCRETO, DIAM. 60 CM, INCLUSIVE ESCAVACAO , REMOCAO , COLCHAO DE AREIA E REJUNTE COM ARGAMASSA DE CIMENTO E AREIA NO TRACO 1:4.</v>
          </cell>
          <cell r="C4012" t="str">
            <v>m</v>
          </cell>
          <cell r="D4012">
            <v>66.27</v>
          </cell>
          <cell r="E4012">
            <v>50.98</v>
          </cell>
          <cell r="F4012" t="str">
            <v>EMLURB</v>
          </cell>
        </row>
        <row r="4013">
          <cell r="A4013" t="str">
            <v/>
          </cell>
        </row>
        <row r="4014">
          <cell r="A4014" t="str">
            <v>21.13.050</v>
          </cell>
          <cell r="B4014" t="str">
            <v>CONSTRUCAO DE CALHA PRE-MOLDADA DE CONCRETO, DIAM. 80 CM, INCLUSIVE ESCAVACAO , REMOCAO , COLCHAO DE AREIA E REJUNTE COM ARGAMASSA DE CIMENTO E AREIA NO TRACO 1:4.</v>
          </cell>
          <cell r="C4014" t="str">
            <v>m</v>
          </cell>
          <cell r="D4014">
            <v>95.81</v>
          </cell>
          <cell r="E4014">
            <v>73.7</v>
          </cell>
          <cell r="F4014" t="str">
            <v>EMLURB</v>
          </cell>
        </row>
        <row r="4015">
          <cell r="A4015" t="str">
            <v/>
          </cell>
        </row>
        <row r="4016">
          <cell r="A4016" t="str">
            <v>21.14.010</v>
          </cell>
          <cell r="B4016" t="str">
            <v>RECUPERACAO DE ABATIMENTO EM PAVIMENTACAO COM DIMENSOES DE (1,0X1,0X1,0)M.</v>
          </cell>
          <cell r="C4016" t="str">
            <v>UD</v>
          </cell>
          <cell r="D4016">
            <v>250.93</v>
          </cell>
          <cell r="E4016">
            <v>193.03</v>
          </cell>
          <cell r="F4016" t="str">
            <v>EMLURB</v>
          </cell>
        </row>
        <row r="4017">
          <cell r="A4017" t="str">
            <v/>
          </cell>
        </row>
        <row r="4018">
          <cell r="A4018" t="str">
            <v>21.14.020</v>
          </cell>
          <cell r="B4018" t="str">
            <v>RECUPERACAO DE ABATIMENTO EM PAVIMENTACAO COM DIMENSOES DE (2,0X1,5X1,5)M, INCLUSIVE COM SUBSTITUICAO DE DOIS TUBOS DE 0,60M DE DIAMETRO.</v>
          </cell>
          <cell r="C4018" t="str">
            <v>UD</v>
          </cell>
          <cell r="D4018">
            <v>849.35</v>
          </cell>
          <cell r="E4018">
            <v>653.35</v>
          </cell>
          <cell r="F4018" t="str">
            <v>EMLURB</v>
          </cell>
        </row>
        <row r="4019">
          <cell r="A4019" t="str">
            <v/>
          </cell>
        </row>
        <row r="4020">
          <cell r="A4020" t="str">
            <v>21.14.030</v>
          </cell>
          <cell r="B4020" t="str">
            <v>RECUPERACAO DE ABATIMENTO EM PAVIMENTACAO COM DIMENSOES DE (1,5X1,5X1,5)M.</v>
          </cell>
          <cell r="C4020" t="str">
            <v>UD</v>
          </cell>
          <cell r="D4020">
            <v>514.99</v>
          </cell>
          <cell r="E4020">
            <v>396.15</v>
          </cell>
          <cell r="F4020" t="str">
            <v>EMLURB</v>
          </cell>
        </row>
        <row r="4021">
          <cell r="A4021" t="str">
            <v/>
          </cell>
        </row>
        <row r="4022">
          <cell r="A4022" t="str">
            <v>21.15.001</v>
          </cell>
          <cell r="B4022" t="str">
            <v>MOBILIZAÇÃO E INSTALAÇÃO DE CONJUNTO COM ATÉ 50 PONTEIRAS FILTRANTES E BOMBAS DE SUCÇÃO PARA REBAIXAMENTO DE LENÇOL FREÁTICO ATÉ 5,00M DE PROFUNDIDADE.</v>
          </cell>
          <cell r="C4022" t="str">
            <v>Cj</v>
          </cell>
          <cell r="D4022">
            <v>1040</v>
          </cell>
          <cell r="E4022">
            <v>800</v>
          </cell>
          <cell r="F4022" t="str">
            <v>SEDUC</v>
          </cell>
        </row>
        <row r="4023">
          <cell r="A4023" t="str">
            <v/>
          </cell>
        </row>
        <row r="4024">
          <cell r="A4024" t="str">
            <v>21.15.002</v>
          </cell>
          <cell r="B4024" t="str">
            <v>OPERAÇÃO DE CONJUNTO COM ATÉ 50 PONTEIRAS FILTRANTES E BOMBAS DE SUCÇÃO PARA REBAIXAMENTO DE LENÇOL FRÉTICO ATÉ 5M DE PROFUNDIDADE.</v>
          </cell>
          <cell r="C4024" t="str">
            <v>Dia</v>
          </cell>
          <cell r="D4024">
            <v>136.5</v>
          </cell>
          <cell r="E4024">
            <v>105</v>
          </cell>
          <cell r="F4024" t="str">
            <v>SEDUC</v>
          </cell>
        </row>
        <row r="4025">
          <cell r="A4025" t="str">
            <v/>
          </cell>
        </row>
        <row r="4026">
          <cell r="A4026" t="str">
            <v>22.00.000</v>
          </cell>
          <cell r="B4026" t="str">
            <v>DETALHES DA SEDUC</v>
          </cell>
        </row>
        <row r="4027">
          <cell r="A4027" t="str">
            <v/>
          </cell>
        </row>
        <row r="4028">
          <cell r="A4028" t="str">
            <v>22.03.030</v>
          </cell>
          <cell r="B4028" t="str">
            <v>DET.44 - FORN. E INST. DE CORRIMÃO EM TUBO DE FERRO GALVANIZADO DE 1.1/2" (DUPLO) E MONTANTES EM TUBOS DE FERRO GALVANIZADO DE 2" COM ESPAÇAMENTO ENTRE OS MONTANTES DE 1,50M COM ALTURA TOTAL LIVRE DE 0,75M. SEM PINTURA.</v>
          </cell>
          <cell r="C4028" t="str">
            <v>m</v>
          </cell>
          <cell r="D4028">
            <v>157.80000000000001</v>
          </cell>
          <cell r="E4028">
            <v>121.39</v>
          </cell>
          <cell r="F4028" t="str">
            <v>SEDUC</v>
          </cell>
        </row>
        <row r="4029">
          <cell r="A4029" t="str">
            <v/>
          </cell>
        </row>
        <row r="4030">
          <cell r="A4030" t="str">
            <v>22.10.012</v>
          </cell>
          <cell r="B4030" t="str">
            <v>DET 01-A e B - FORNECIMENTO E COLOCAÇÃO DE PLACA INDICATIVA (2,50X0,60X0,05)M COM O NOME DA ESCOLA EM CONCRETO ARMADO INCLUSIVE ABERTURA DE LETREIRO COM PINTURA</v>
          </cell>
          <cell r="C4030" t="str">
            <v>Un</v>
          </cell>
          <cell r="D4030">
            <v>343.05</v>
          </cell>
          <cell r="E4030">
            <v>263.89</v>
          </cell>
          <cell r="F4030" t="str">
            <v>SEDUC</v>
          </cell>
        </row>
        <row r="4031">
          <cell r="A4031" t="str">
            <v/>
          </cell>
        </row>
        <row r="4032">
          <cell r="A4032" t="str">
            <v>22.10.015</v>
          </cell>
          <cell r="B4032" t="str">
            <v>DET 01-B- FORNEC. E INST.DE GRADIL DO PÓRTICO,EM MONTANTES DE CANTONEIRAS VERT."L" DE 11/2"X1/4" FORMANDO SEÇÃO QUADRADA A  CADA 1,00M,BARRA CHATA DE FERRO 1"X3/16" EM "X" E DEMAIS BARRAS CHATAS DE FERRO DE 1"X1/4",CHUMBADO C/ ARG. DE CIMENTO E AREIA TRAÇ</v>
          </cell>
          <cell r="C4032" t="str">
            <v>m2</v>
          </cell>
          <cell r="D4032">
            <v>227.77</v>
          </cell>
          <cell r="E4032">
            <v>175.21</v>
          </cell>
          <cell r="F4032" t="str">
            <v>SEDUC</v>
          </cell>
        </row>
        <row r="4033">
          <cell r="A4033" t="str">
            <v/>
          </cell>
        </row>
        <row r="4034">
          <cell r="A4034" t="str">
            <v>22.10.016</v>
          </cell>
          <cell r="B4034" t="str">
            <v>DET 01 B- FORN.E INST.DE PORTÃO PÓRTICO,EM MONTANTES DE CANTON. VERT."L" DE 11/2"X1/4" FORMANDO QUADRADOS A  CADA 1,50M,BARRA CHATA DE FERRO 1"X3/16" EM "X" E DEMAIS BARRAS CHATAS DE FERRO DE 1"X1/4",INC.FECHAD.DOBRAD.E FECHO CREMONA,CHUMBADO COM ARG. C:A</v>
          </cell>
          <cell r="C4034" t="str">
            <v>m2</v>
          </cell>
          <cell r="D4034">
            <v>253.77</v>
          </cell>
          <cell r="E4034">
            <v>195.21</v>
          </cell>
          <cell r="F4034" t="str">
            <v>SEDUC</v>
          </cell>
        </row>
        <row r="4035">
          <cell r="A4035" t="str">
            <v/>
          </cell>
        </row>
        <row r="4036">
          <cell r="A4036" t="str">
            <v>22.10.020</v>
          </cell>
          <cell r="B4036" t="str">
            <v>DET 02-A- BANCO E BANCADA EM CONCRETO ARMADO ENVERNIZADO NO RECREIO COBERTO, ENGASTADO ENTRE PILARES,INCLUSIVE PILARETES DE APOIO EM CONCRETO APARENTE PINTADO COM TINTA A ÓLEO, EMBASAMENTO DE ALVENARIA DE 1 1/2VEZ SOBRE CONCRETO MAGRO.</v>
          </cell>
          <cell r="C4036" t="str">
            <v>m</v>
          </cell>
          <cell r="D4036">
            <v>94.21</v>
          </cell>
          <cell r="E4036">
            <v>72.47</v>
          </cell>
          <cell r="F4036" t="str">
            <v>SEDUC</v>
          </cell>
        </row>
        <row r="4037">
          <cell r="A4037" t="str">
            <v/>
          </cell>
        </row>
        <row r="4038">
          <cell r="A4038" t="str">
            <v>22.10.025</v>
          </cell>
          <cell r="B4038" t="str">
            <v>DET 02-B- BANCADA PARA DEFICIENTE EM CONCRETO APARENTE ENVERNIZADO NO RECREIO COBERTO, ENGASTADA ENTRE PILARES EXISTENTES, INCLUSIVE PILARETE DE APOIO EM CONCRETO APARENTE PINTADO COM TINTA A ÓLEO, EMBASAMENTO DE ALVENARIA DE 1 1/2VEZ SOBRE CONCRETO MAGRO</v>
          </cell>
          <cell r="C4038" t="str">
            <v>m</v>
          </cell>
          <cell r="D4038">
            <v>47.08</v>
          </cell>
          <cell r="E4038">
            <v>36.22</v>
          </cell>
          <cell r="F4038" t="str">
            <v>SEDUC</v>
          </cell>
        </row>
        <row r="4039">
          <cell r="A4039" t="str">
            <v/>
          </cell>
        </row>
        <row r="4040">
          <cell r="A4040" t="str">
            <v>22.10.030</v>
          </cell>
          <cell r="B4040" t="str">
            <v xml:space="preserve">DET 03 E DET 20 - FORNECIMENTO E COLOCAÇÃO DE CUBA EM AÇO INOX 50X40X25CM AISI-304-18/8, INCLUSIVE VÁLVULA METÁLICA 3 1/2"" PARA  CUBA INOX E SIFÃO METÁLICO EM INOX 1 1/2"" X 2"". </v>
          </cell>
          <cell r="C4040" t="str">
            <v>Un</v>
          </cell>
          <cell r="D4040">
            <v>894.8</v>
          </cell>
          <cell r="E4040">
            <v>688.31</v>
          </cell>
          <cell r="F4040" t="str">
            <v>SEDUC</v>
          </cell>
        </row>
        <row r="4041">
          <cell r="A4041" t="str">
            <v/>
          </cell>
        </row>
        <row r="4042">
          <cell r="A4042" t="str">
            <v>22.10.031</v>
          </cell>
          <cell r="B4042" t="str">
            <v>DET 03- PONTO DE GÁS INSTALADO EM BANCADA DE LABORATÓRIO COM DISTÂNCIA A CASA DE GÁS DE 5,00 M INCLUSIVE FORNECIMENTO DE  06 (SEIS) BICOS DE BUSEN , TUBULAÇÕES DE COBRE E ACESSÓRIOS NECESSÁRIOS SEM FORNECIMETO DO BUTIJÃO.</v>
          </cell>
          <cell r="C4042" t="str">
            <v>Pt</v>
          </cell>
          <cell r="D4042">
            <v>397.78</v>
          </cell>
          <cell r="E4042">
            <v>305.99</v>
          </cell>
          <cell r="F4042" t="str">
            <v>SEDUC</v>
          </cell>
        </row>
        <row r="4043">
          <cell r="A4043" t="str">
            <v/>
          </cell>
        </row>
        <row r="4044">
          <cell r="A4044" t="str">
            <v>22.10.032</v>
          </cell>
          <cell r="B4044" t="str">
            <v>DET. 03 - PONTO DE TOMADA 2P+T 16A/250V SHUCO - REF.5160 SILENTOQUE - PIAL OU SIMILAR (COMPLETA), INCLUSIVE TUBULAÇÃO PVC RIGIDO, FIAÇÃO, CAIXA 4X2 POL. TIGREFLEX OU SIMILAR, PLACA E DEMAIS ACESSÓRIOS, ATÉ O PONTO DE LUZ OU QUADRO DE DISTRIBUIÇÃO.</v>
          </cell>
          <cell r="C4044" t="str">
            <v>Pt</v>
          </cell>
          <cell r="D4044">
            <v>100.38</v>
          </cell>
          <cell r="E4044">
            <v>77.22</v>
          </cell>
          <cell r="F4044" t="str">
            <v>SEDUC</v>
          </cell>
        </row>
        <row r="4045">
          <cell r="A4045" t="str">
            <v/>
          </cell>
        </row>
        <row r="4046">
          <cell r="A4046" t="str">
            <v>22.10.040</v>
          </cell>
          <cell r="B4046" t="str">
            <v>DET 04 - BALCÃO  DE PIA EM AÇO INOX PARA LABORATÓRIO COM 02 CUBAS DE (40X34X12)CM, COMPRIMENTO 2,80M - INCLUINDO COLOCAÇÃO</v>
          </cell>
          <cell r="C4046" t="str">
            <v>Un</v>
          </cell>
          <cell r="D4046">
            <v>2855.87</v>
          </cell>
          <cell r="E4046">
            <v>2196.83</v>
          </cell>
          <cell r="F4046" t="str">
            <v>SEDUC</v>
          </cell>
        </row>
        <row r="4047">
          <cell r="A4047" t="str">
            <v/>
          </cell>
        </row>
        <row r="4048">
          <cell r="A4048" t="str">
            <v>22.10.045</v>
          </cell>
          <cell r="B4048" t="str">
            <v>DET.04 - PORTAS DE ARMÁRIOS PARA FECHAMENTO DE BALCÃO COM 06 PORTAS DE 2,80X0,71M EM COMPENSADO DE 15MM REVESTIDAS EM LAMINADO NA COR AZUL MINERAL EM TODAS AS FACES, INCLUSIVE FERRAGENS.</v>
          </cell>
          <cell r="C4048" t="str">
            <v>m</v>
          </cell>
          <cell r="D4048">
            <v>167.75</v>
          </cell>
          <cell r="E4048">
            <v>129.04</v>
          </cell>
          <cell r="F4048" t="str">
            <v>SEDUC</v>
          </cell>
        </row>
        <row r="4049">
          <cell r="A4049" t="str">
            <v/>
          </cell>
        </row>
        <row r="4050">
          <cell r="A4050" t="str">
            <v>22.10.050</v>
          </cell>
          <cell r="B4050" t="str">
            <v>DET 05 E 06-  BANCO EM CONCRETO APARENTE  DE CONTORNO DAS ÁRVORES OU DE ARREMATE DE CANTEIROS APOIADO EM ALVENARIA DE 1 VEZ, REVESTIDA COM ASSANHADINHO  EMBASAMENTO  DE  0,20 M SOBRE CONCRETO MAGRO .</v>
          </cell>
          <cell r="C4050" t="str">
            <v>m</v>
          </cell>
          <cell r="D4050">
            <v>97.6</v>
          </cell>
          <cell r="E4050">
            <v>75.08</v>
          </cell>
          <cell r="F4050" t="str">
            <v>SEDUC</v>
          </cell>
        </row>
        <row r="4051">
          <cell r="A4051" t="str">
            <v/>
          </cell>
        </row>
        <row r="4052">
          <cell r="A4052" t="str">
            <v>22.10.090</v>
          </cell>
          <cell r="B4052" t="str">
            <v>DET.09-FORNECIMENTO E INSTALAÇÃO DE BARRA DE APOIO AOS DEFICIENTES EM TUBO DE FERRO GALVANIZADO DE 1 1/2" COM FLANGE SOLDADA NAS EXTREMIDADES, INCL.PINTURA EM ESMALTE SINTÉTICO E FUNDO PREPARARDOR GALVOPRIMER TIPO GALVITE DA SHERWIN WILLIAMS OU SIMILAR, C</v>
          </cell>
          <cell r="C4052" t="str">
            <v>m</v>
          </cell>
          <cell r="D4052">
            <v>81.75</v>
          </cell>
          <cell r="E4052">
            <v>62.89</v>
          </cell>
          <cell r="F4052" t="str">
            <v>SEDUC</v>
          </cell>
        </row>
        <row r="4053">
          <cell r="A4053" t="str">
            <v/>
          </cell>
        </row>
        <row r="4054">
          <cell r="A4054" t="str">
            <v>22.10.091</v>
          </cell>
          <cell r="B4054" t="str">
            <v>DET.09 - FORNECIMENTO E INSTALAÇÃO DE PUXADOR EM TUBO DE FERRO GALVANIZADO DE 1.1/2" COM FLANGE SOLDADA NAS EXTREMIDADES, INCLUSIVE PINTURA EM ESMALTE SINTÉTICO E FUNDO PREPARADOR COM GALVOPRIMER TIPO GALVITE DA SHERWIN WILLIAMS OU SIMILAR, FIXADO EM PORT</v>
          </cell>
          <cell r="C4054" t="str">
            <v>m</v>
          </cell>
          <cell r="D4054">
            <v>116.37</v>
          </cell>
          <cell r="E4054">
            <v>89.52</v>
          </cell>
          <cell r="F4054" t="str">
            <v>SEDUC</v>
          </cell>
        </row>
        <row r="4055">
          <cell r="A4055" t="str">
            <v/>
          </cell>
        </row>
        <row r="4056">
          <cell r="A4056" t="str">
            <v>22.10.092</v>
          </cell>
          <cell r="B4056" t="str">
            <v>DET.09 - FORNECIMENTO E ASSENTAMENTO DE LAVATÓRIO DE CANTO, SEM COLUNA, FAB:DECA, COR:BRANCA, LINHA IZY, REF.L101 OU SIMLAR, FIXADO COM PARAFUSO CROMADO DE COMPRIMENTO 2 1/2" E DIÂMETRO DE 1/4" COM BUCHA DE 8MM, CHICOTE PLÁSTICO COM 30CM DE 1/2", SIFÃO CO</v>
          </cell>
          <cell r="C4056" t="str">
            <v>Un</v>
          </cell>
          <cell r="D4056">
            <v>123.09</v>
          </cell>
          <cell r="E4056">
            <v>94.69</v>
          </cell>
          <cell r="F4056" t="str">
            <v>SEDUC</v>
          </cell>
        </row>
        <row r="4057">
          <cell r="A4057" t="str">
            <v/>
          </cell>
        </row>
        <row r="4058">
          <cell r="A4058" t="str">
            <v>22.10.100</v>
          </cell>
          <cell r="B4058" t="str">
            <v>DET 10 -BALCÃO DE WC (1,80 X 0,55 M)DE GRANITO CINZA ANDORINHA ESP=2,0 CM, INCLUSIVE TESTEIRA E ESPELHO DE GRANITO 5,00 X 2,0 CM INCLUSIVE PLACA DE CONCRETO ARMADO PARA APOIO SEM FORNECIMENTO DE CUBAS.</v>
          </cell>
          <cell r="C4058" t="str">
            <v>m</v>
          </cell>
          <cell r="D4058">
            <v>490.17</v>
          </cell>
          <cell r="E4058">
            <v>377.06</v>
          </cell>
          <cell r="F4058" t="str">
            <v>SEDUC</v>
          </cell>
        </row>
        <row r="4059">
          <cell r="A4059" t="str">
            <v/>
          </cell>
        </row>
        <row r="4060">
          <cell r="A4060" t="str">
            <v>22.10.101</v>
          </cell>
          <cell r="B4060" t="str">
            <v>DET. 10 - FORNECIMENTO E INSTALAÇÃO DE CUBA DE LOUÇA DE EMBUTIR OVAL 490X325MM, REF. 10116 CELITE OU SIMILAR, SEM A TORNEIRA, INCLUSIVE OS DEMAIS ACESSÓRIOS.</v>
          </cell>
          <cell r="C4060" t="str">
            <v>Un</v>
          </cell>
          <cell r="D4060">
            <v>150.26</v>
          </cell>
          <cell r="E4060">
            <v>115.59</v>
          </cell>
          <cell r="F4060" t="str">
            <v>SEDUC</v>
          </cell>
        </row>
        <row r="4061">
          <cell r="A4061" t="str">
            <v/>
          </cell>
        </row>
        <row r="4062">
          <cell r="A4062" t="str">
            <v>22.10.110</v>
          </cell>
          <cell r="B4062" t="str">
            <v>DET 11  E DET 12 -BANCADA  (2,63X0,72 M) PARA BALCÃO DA SECRETARIA  E BANCADA EM L (2,10+1,78X0,72 M) PRA BALCÃO DA BIBLIOTECA EM  GRANITO CINZA ANDORINHA ESP=2,0 CM , INCLUSIVE TESTEIRA DE GRANITO 5,0X2,0 CM  INCLUSIVE PLACA DE CONCRETO ARMADO PARA APOIO</v>
          </cell>
          <cell r="C4062" t="str">
            <v>m</v>
          </cell>
          <cell r="D4062">
            <v>297.79000000000002</v>
          </cell>
          <cell r="E4062">
            <v>229.07</v>
          </cell>
          <cell r="F4062" t="str">
            <v>SEDUC</v>
          </cell>
        </row>
        <row r="4063">
          <cell r="A4063" t="str">
            <v/>
          </cell>
        </row>
        <row r="4064">
          <cell r="A4064" t="str">
            <v>22.10.115</v>
          </cell>
          <cell r="B4064" t="str">
            <v>DET.11 E DET.12 - TAMPO (2,63X0,72)M PARA BALCÃO DA SECRETARIA E BANCADA EM "L" (2,10+1,78X0,72)M PARA BALCÃO DA BIBLIOTECA - EM GRANITO  CINZA ANDORINHA ESP.2,0CM, INCL. TESTEIRA DE GRANITO 5X2CM, SEM PLACA DE CONCRETO ARMADO PARA APOIO.</v>
          </cell>
          <cell r="C4064" t="str">
            <v>m</v>
          </cell>
          <cell r="D4064">
            <v>237</v>
          </cell>
          <cell r="E4064">
            <v>182.31</v>
          </cell>
          <cell r="F4064" t="str">
            <v>SEDUC</v>
          </cell>
        </row>
        <row r="4065">
          <cell r="A4065" t="str">
            <v/>
          </cell>
        </row>
        <row r="4066">
          <cell r="A4066" t="str">
            <v>22.10.116</v>
          </cell>
          <cell r="B4066" t="str">
            <v>DET.11 - PORTA DE ACESSO FIXADA EM BALCÃO COM 0,80X0,60M EM COMPENSADO DE 15MM REVESTIDA COM LAMINADO TEXTURIZADO NA COR AZUL MINERAL, INCLUSIVE FERRAGENS.</v>
          </cell>
          <cell r="C4066" t="str">
            <v>Un</v>
          </cell>
          <cell r="D4066">
            <v>272.83</v>
          </cell>
          <cell r="E4066">
            <v>209.87</v>
          </cell>
          <cell r="F4066" t="str">
            <v>SEDUC</v>
          </cell>
        </row>
        <row r="4067">
          <cell r="A4067" t="str">
            <v/>
          </cell>
        </row>
        <row r="4068">
          <cell r="A4068" t="str">
            <v>22.10.130</v>
          </cell>
          <cell r="B4068" t="str">
            <v>DET 13-A -FORNECIMENTO E EXECUÇÃO DE PRATELEIRA EM CONCRETO APARENTE POLIDO, PINTADA COM VERNIZ  ACRÍLICO .</v>
          </cell>
          <cell r="C4068" t="str">
            <v>m</v>
          </cell>
          <cell r="D4068">
            <v>45.9</v>
          </cell>
          <cell r="E4068">
            <v>35.31</v>
          </cell>
          <cell r="F4068" t="str">
            <v>SEDUC</v>
          </cell>
        </row>
        <row r="4069">
          <cell r="A4069" t="str">
            <v/>
          </cell>
        </row>
        <row r="4070">
          <cell r="A4070" t="str">
            <v>22.10.131</v>
          </cell>
          <cell r="B4070" t="str">
            <v>DET 13-B -FORNECIMENTO E INSTALAÇÃO DE  PRATELEIRA EM CONCRETO ARMADO REVESTIDA COM AZULEJO 15X15 CM  INCLUSIVE CHAPISCO E EMBOÇO.</v>
          </cell>
          <cell r="C4070" t="str">
            <v>m</v>
          </cell>
          <cell r="D4070">
            <v>64.28</v>
          </cell>
          <cell r="E4070">
            <v>49.45</v>
          </cell>
          <cell r="F4070" t="str">
            <v>SEDUC</v>
          </cell>
        </row>
        <row r="4071">
          <cell r="A4071" t="str">
            <v/>
          </cell>
        </row>
        <row r="4072">
          <cell r="A4072" t="str">
            <v>22.10.140</v>
          </cell>
          <cell r="B4072" t="str">
            <v>DET. 14-A - QUADRO VERDE/AVISOS DE 4,66X1,33M  EM LAMINADO VERDE PAUTADO E CARPETE CINZA COLADO, INCLUSIVE COMPENSADO DE 10MM FIXADO COM PARAFUSOS, CALHA EM CONCRETO ARMADO COM 3,16M PARA APOIO DO APAGADOR E PINCEL, E MOLDURA DE ARGAMASSA ARMADA.</v>
          </cell>
          <cell r="C4072" t="str">
            <v>Un</v>
          </cell>
          <cell r="D4072">
            <v>625.35</v>
          </cell>
          <cell r="E4072">
            <v>481.04</v>
          </cell>
          <cell r="F4072" t="str">
            <v>SEDUC</v>
          </cell>
        </row>
        <row r="4073">
          <cell r="A4073" t="str">
            <v/>
          </cell>
        </row>
        <row r="4074">
          <cell r="A4074" t="str">
            <v>22.10.141</v>
          </cell>
          <cell r="B4074" t="str">
            <v>DET 14-A -FORNECIMENTO E  COLOCAÇÃO DE LAMINADO FENÓLICO PAUTADO ESCOLAR NA COR VERDE PARA QUADRO ESCOLAR,  INCLUSIVE COMPENSADO DE 10 MM, FIXADO COM PARAFUSOS E BUCHAS S-8.</v>
          </cell>
          <cell r="C4074" t="str">
            <v>m2</v>
          </cell>
          <cell r="D4074">
            <v>91.39</v>
          </cell>
          <cell r="E4074">
            <v>70.3</v>
          </cell>
          <cell r="F4074" t="str">
            <v>SEDUC</v>
          </cell>
        </row>
        <row r="4075">
          <cell r="A4075" t="str">
            <v/>
          </cell>
        </row>
        <row r="4076">
          <cell r="A4076" t="str">
            <v>22.10.142</v>
          </cell>
          <cell r="B4076" t="str">
            <v>DET. 14A E 14B - FORNECIMENTO E COLOCAÇÃO DE CARPETE CINZA 4MM PARA QUADRO ESCOLAR, INCLUSIVE COMPENSADO DE 10MM, FIXADO COM PARAFUSOS E BUCHAS S-8.</v>
          </cell>
          <cell r="C4076" t="str">
            <v>m2</v>
          </cell>
          <cell r="D4076">
            <v>70.22</v>
          </cell>
          <cell r="E4076">
            <v>54.02</v>
          </cell>
          <cell r="F4076" t="str">
            <v>SEDUC</v>
          </cell>
        </row>
        <row r="4077">
          <cell r="A4077" t="str">
            <v/>
          </cell>
        </row>
        <row r="4078">
          <cell r="A4078" t="str">
            <v>22.10.143</v>
          </cell>
          <cell r="B4078" t="str">
            <v>DET. 14 A E 14 B - FORNECIMENTO E COLOCAÇÃO DE CARPETE CINZA 4MM PARA QUADRO DE AVISO, APLICADO SOBRE COMPENSADO EXISTENTE.</v>
          </cell>
          <cell r="C4078" t="str">
            <v>m2</v>
          </cell>
          <cell r="D4078">
            <v>29.62</v>
          </cell>
          <cell r="E4078">
            <v>22.79</v>
          </cell>
          <cell r="F4078" t="str">
            <v>SEDUC</v>
          </cell>
        </row>
        <row r="4079">
          <cell r="A4079" t="str">
            <v/>
          </cell>
        </row>
        <row r="4080">
          <cell r="A4080" t="str">
            <v>22.10.144</v>
          </cell>
          <cell r="B4080" t="str">
            <v>DET.14A - FORNECIMENTO E  COLOCAÇÃO DE LAMINADO FENÓLICO PAUTADO ESCOLAR NA COR VERDE PARA QUADRO ESCOLAR UTILIZANDO COLA.</v>
          </cell>
          <cell r="C4080" t="str">
            <v>m2</v>
          </cell>
          <cell r="D4080">
            <v>51.66</v>
          </cell>
          <cell r="E4080">
            <v>39.74</v>
          </cell>
          <cell r="F4080" t="str">
            <v>SEDUC</v>
          </cell>
        </row>
        <row r="4081">
          <cell r="A4081" t="str">
            <v/>
          </cell>
        </row>
        <row r="4082">
          <cell r="A4082" t="str">
            <v>22.10.145</v>
          </cell>
          <cell r="B4082" t="str">
            <v>DET. 14-B - QUADRO BRANCO/AVISOS DE 4,66X1,33M  EM LAMINADO BRANCO  PAUTADO E CARPETE CINZA COLADO, INCLUSIVE COMPENSADO DE 10MM FIXADO COM PARAFUSOS, CALHA DE 0,30M DE COMPRIMENTO PARA APAGADOR E PINCEL DE CONCRETO ARMADO, E MOLDURA DE ARGAMASSA ARMADA.</v>
          </cell>
          <cell r="C4082" t="str">
            <v>Un</v>
          </cell>
          <cell r="D4082">
            <v>623.20000000000005</v>
          </cell>
          <cell r="E4082">
            <v>479.39</v>
          </cell>
          <cell r="F4082" t="str">
            <v>SEDUC</v>
          </cell>
        </row>
        <row r="4083">
          <cell r="A4083" t="str">
            <v/>
          </cell>
        </row>
        <row r="4084">
          <cell r="A4084" t="str">
            <v>22.10.146</v>
          </cell>
          <cell r="B4084" t="str">
            <v>DET. 14B - FORNECIMENTO E COLOCAÇÃO DE LAMINADO FENÓLICO PAUTADO ESCOLAR NA COR BRANCA PARA QUADRO ESCOLAR, INCLUSIVE COMPENSADO DE 10MM, FIXADO COM PARAFUSOS E BUCHAS S-8.</v>
          </cell>
          <cell r="C4084" t="str">
            <v>m2</v>
          </cell>
          <cell r="D4084">
            <v>92.65</v>
          </cell>
          <cell r="E4084">
            <v>71.27</v>
          </cell>
          <cell r="F4084" t="str">
            <v>SEDUC</v>
          </cell>
        </row>
        <row r="4085">
          <cell r="A4085" t="str">
            <v/>
          </cell>
        </row>
        <row r="4086">
          <cell r="A4086" t="str">
            <v>22.10.147</v>
          </cell>
          <cell r="B4086" t="str">
            <v>DET.14B - FORNECIMENTO E COLOCAÇÃO DE LAMINADO FENÓLICO PAUTADO ESCOLAR NA COR BRANCA PARA QUADRO ESCOLAR UTILIZANDO COLA.</v>
          </cell>
          <cell r="C4086" t="str">
            <v>m2</v>
          </cell>
          <cell r="D4086">
            <v>52.92</v>
          </cell>
          <cell r="E4086">
            <v>40.71</v>
          </cell>
          <cell r="F4086" t="str">
            <v>SEDUC</v>
          </cell>
        </row>
        <row r="4087">
          <cell r="A4087" t="str">
            <v/>
          </cell>
        </row>
        <row r="4088">
          <cell r="A4088" t="str">
            <v>22.10.148</v>
          </cell>
          <cell r="B4088" t="str">
            <v>DET. 14B - FORNECIMENTO E COLOCAÇÃO DE LAMINADO LISO ESCOLAR NA COR BRANCA PARA QUADRO ESCOLAR UTILIZANDO COLA.</v>
          </cell>
          <cell r="C4088" t="str">
            <v>m2</v>
          </cell>
          <cell r="D4088">
            <v>52.79</v>
          </cell>
          <cell r="E4088">
            <v>40.61</v>
          </cell>
          <cell r="F4088" t="str">
            <v>SEDUC</v>
          </cell>
        </row>
        <row r="4089">
          <cell r="A4089" t="str">
            <v/>
          </cell>
        </row>
        <row r="4090">
          <cell r="A4090" t="str">
            <v>22.10.150</v>
          </cell>
          <cell r="B4090" t="str">
            <v>DET. 15 - PLATAFORMA DE CONCRETO ARMADO DE 20MPA COM 03 MASTROS DE FERRO GALVANIZADO PINTADOS SENDO 02 COM ALTURA DE 6,00M E 01 COM ALTURA DE 7,00M. FUNDAÇÃO EM ALVENARIA DE 1VEZ, ATERRO COMPACTADO E CONCRETO MAGRO (1:4:8). INCLUSIVE PINTURA DA PLATAFORMA</v>
          </cell>
          <cell r="C4090" t="str">
            <v>Un</v>
          </cell>
          <cell r="D4090">
            <v>2686.25</v>
          </cell>
          <cell r="E4090">
            <v>2066.35</v>
          </cell>
          <cell r="F4090" t="str">
            <v>SEDUC</v>
          </cell>
        </row>
        <row r="4091">
          <cell r="A4091" t="str">
            <v/>
          </cell>
        </row>
        <row r="4092">
          <cell r="A4092" t="str">
            <v>22.10.170</v>
          </cell>
          <cell r="B4092" t="str">
            <v>DET.17A E 17B - APOIO EM GRANITO CINZA ANDORINHA COM 2,00CM DE ESPESSURA DA JANELA DE ATENDIMENTO DA COZINHA E DA SECRETARIA SOBRE PLACA DE CONCRETO ARMADO, CONFORME DETALHE.</v>
          </cell>
          <cell r="C4092" t="str">
            <v>m2</v>
          </cell>
          <cell r="D4092">
            <v>320.67</v>
          </cell>
          <cell r="E4092">
            <v>246.67</v>
          </cell>
          <cell r="F4092" t="str">
            <v>SEDUC</v>
          </cell>
        </row>
        <row r="4093">
          <cell r="A4093" t="str">
            <v/>
          </cell>
        </row>
        <row r="4094">
          <cell r="A4094" t="str">
            <v>22.10.171</v>
          </cell>
          <cell r="B4094" t="str">
            <v>DET.17B - FORNECIMENTO E INSTALAÇÃO DE GRADE DE MADEIRA COM BAGUETES PARA FIXAÇÃO DE VIDROS DIMENSÕES DE 1,20X1,25M, LARGURA DE 15CM, EM MADEIRA MASSARANDUBA OU SIMILAR. NÃO INCLUSO VIDRO.</v>
          </cell>
          <cell r="C4094" t="str">
            <v>Un</v>
          </cell>
          <cell r="D4094">
            <v>193.89</v>
          </cell>
          <cell r="E4094">
            <v>149.15</v>
          </cell>
          <cell r="F4094" t="str">
            <v>SEDUC</v>
          </cell>
        </row>
        <row r="4095">
          <cell r="A4095" t="str">
            <v/>
          </cell>
        </row>
        <row r="4096">
          <cell r="A4096" t="str">
            <v>22.10.172</v>
          </cell>
          <cell r="B4096" t="str">
            <v>DET. 17A E 17B - BANCADA INTERNA AO APOIO DE GRANITO POLIDO CINZA ANDORINHA, ESP.2CM, LARGURA DE 60CM, INCLUSIVE TESTEIRA 5X2CM, SEM ESPELHO, SOBRE PLACA DE CONCRETO ARMADO, CONFORME DETALHE.</v>
          </cell>
          <cell r="C4096" t="str">
            <v>m</v>
          </cell>
          <cell r="D4096">
            <v>273.14999999999998</v>
          </cell>
          <cell r="E4096">
            <v>210.12</v>
          </cell>
          <cell r="F4096" t="str">
            <v>SEDUC</v>
          </cell>
        </row>
        <row r="4097">
          <cell r="A4097" t="str">
            <v/>
          </cell>
        </row>
        <row r="4098">
          <cell r="A4098" t="str">
            <v>22.10.200</v>
          </cell>
          <cell r="B4098" t="str">
            <v>DET. 20 - BANCADA (2,80X0,60)M DA COZINHA EM GRANITO CINZA ANDORINHA PARA 02 CUBAS DE (50X40X25)CM - INCLUSIVE TESTEIRA E ESPELHO DE 2,0X5,0CM.</v>
          </cell>
          <cell r="C4098" t="str">
            <v>m</v>
          </cell>
          <cell r="D4098">
            <v>289.35000000000002</v>
          </cell>
          <cell r="E4098">
            <v>222.58</v>
          </cell>
          <cell r="F4098" t="str">
            <v>SEDUC</v>
          </cell>
        </row>
        <row r="4099">
          <cell r="A4099" t="str">
            <v/>
          </cell>
        </row>
        <row r="4100">
          <cell r="A4100" t="str">
            <v>22.10.201</v>
          </cell>
          <cell r="B4100" t="str">
            <v>DET. 20 - COMPLEMENTO DA BANCADA DA COZINHA EM TAMPO DE GRANITO CINZA ANDORINHA 0,60M DE LARGURA, LISO, SEM FURO - INCLUSIVE TESTEIRA E ESPELHO DE 2,0X5,0CM.</v>
          </cell>
          <cell r="C4100" t="str">
            <v>m</v>
          </cell>
          <cell r="D4100">
            <v>273.70999999999998</v>
          </cell>
          <cell r="E4100">
            <v>210.55</v>
          </cell>
          <cell r="F4100" t="str">
            <v>SEDUC</v>
          </cell>
        </row>
        <row r="4101">
          <cell r="A4101" t="str">
            <v/>
          </cell>
        </row>
        <row r="4102">
          <cell r="A4102" t="str">
            <v>22.10.205</v>
          </cell>
          <cell r="B4102" t="str">
            <v>DET.20 - TAMPO (2,80X0,60)M DA COZINHA EM GRANITO CINZA ANDORINHA PARA 02 CUBAS DE (50X40X25)CM - INCLUSIVE TESTEIRA E ESPELHO DE 2,0X5,0CM. SEM A PLACA DE CONCRETO ARMADO PARA APOIO.</v>
          </cell>
          <cell r="C4102" t="str">
            <v>m</v>
          </cell>
          <cell r="D4102">
            <v>236.1</v>
          </cell>
          <cell r="E4102">
            <v>181.62</v>
          </cell>
          <cell r="F4102" t="str">
            <v>SEDUC</v>
          </cell>
        </row>
        <row r="4103">
          <cell r="A4103" t="str">
            <v/>
          </cell>
        </row>
        <row r="4104">
          <cell r="A4104" t="str">
            <v>22.10.210</v>
          </cell>
          <cell r="B4104" t="str">
            <v>DET.20 - PORTAS DE ARMÁRIOS PARA FECHAMENTO DE BALCÃO COM 05 PORTAS DE 2,50X0,71M EM COMPENSADO DE 15MM REVESTIDAS EM LAMINADO NA COR AZUL MINERAL EM TODAS AS FACES, INCLUSIVE FERRAGENS.</v>
          </cell>
          <cell r="C4104" t="str">
            <v>m</v>
          </cell>
          <cell r="D4104">
            <v>172.08</v>
          </cell>
          <cell r="E4104">
            <v>132.37</v>
          </cell>
          <cell r="F4104" t="str">
            <v>SEDUC</v>
          </cell>
        </row>
        <row r="4105">
          <cell r="A4105" t="str">
            <v/>
          </cell>
        </row>
        <row r="4106">
          <cell r="A4106" t="str">
            <v>22.10.280</v>
          </cell>
          <cell r="B4106" t="str">
            <v>DET 28- FORNEC.E INSTAL.ALAMBRADO, SEM PORTÃO, EM TELA,SIMPLES TORÇÃO,GALVAN.PESADA,MALHA QUADRADA 2"X2",FIO 12BWG E ARAME AMARR.FIO 14BWG,SEM REVEST.EM PVC,FIXADA EM TUBO FERRO GALVAN. 3" E 2", INCL.SOLDA E MONTAGEM,TRATAM.ANTIFER.E PINT.ESMALTE. FUNDAÇÃ</v>
          </cell>
          <cell r="C4106" t="str">
            <v>m</v>
          </cell>
          <cell r="D4106">
            <v>757.41</v>
          </cell>
          <cell r="E4106">
            <v>582.63</v>
          </cell>
          <cell r="F4106" t="str">
            <v>SEDUC</v>
          </cell>
        </row>
        <row r="4107">
          <cell r="A4107" t="str">
            <v/>
          </cell>
        </row>
        <row r="4108">
          <cell r="A4108" t="str">
            <v>22.10.281</v>
          </cell>
          <cell r="B4108" t="str">
            <v>DET 28-FORNEC.E INSTAL.ALAMBRADO C/PORTÃO EM TELA,SIMPLES TORÇÃO,GALVAN.PESADA,MALHA QUADRADA 2"X2",FIO 12BWG E ARAME AMARR.FIO 14BWG,SEM REVEST.EM PVC,FIXADA EM TUBO FERRO GALVAN. 3" E 2", INCL.SOLDA E MONTAGEM,TRATAM.ANTIFER.E PINT.ESMALTE, FUNDAÇÃO CON</v>
          </cell>
          <cell r="C4108" t="str">
            <v>m</v>
          </cell>
          <cell r="D4108">
            <v>757.41</v>
          </cell>
          <cell r="E4108">
            <v>582.63</v>
          </cell>
          <cell r="F4108" t="str">
            <v>SEDUC</v>
          </cell>
        </row>
        <row r="4109">
          <cell r="A4109" t="str">
            <v/>
          </cell>
        </row>
        <row r="4110">
          <cell r="A4110" t="str">
            <v>22.10.282</v>
          </cell>
          <cell r="B4110" t="str">
            <v>DET. 28 - INSTALAÇÃO DE ALAMBRADO CONFORME DETALHE 28, INCLUSIVE ESCAVAÇÃO, REMOÇÃO DE MATERIAL E FUNDAÇÃO EM CONCRETO MAGRO E ESTRUTURAL DE FCK 20MPA. ALTURA ÚTIL DE 5,50M. SEM O FORNECIMENTO DOS MATERIAIS DO ALAMBRADO.</v>
          </cell>
          <cell r="C4110" t="str">
            <v>m</v>
          </cell>
          <cell r="D4110">
            <v>111.64</v>
          </cell>
          <cell r="E4110">
            <v>85.88</v>
          </cell>
          <cell r="F4110" t="str">
            <v>SEDUC</v>
          </cell>
        </row>
        <row r="4111">
          <cell r="A4111" t="str">
            <v/>
          </cell>
        </row>
        <row r="4112">
          <cell r="A4112" t="str">
            <v>22.10.300</v>
          </cell>
          <cell r="B4112" t="str">
            <v>DET 30-A- BANCO INTERNO COM TAMPO EM CONCRETO APARENTE ENVERNIZADO, MODELO 01 , PRESO NA PAREDE E APOIADO EM ALVENARIA DE 1/2 VEZ PINTADA COM TINTA PVA E EMBASAMENTO  EM ALVENARIA DE  1 VEZ  SOBRE CONCRETO MAGRO.</v>
          </cell>
          <cell r="C4112" t="str">
            <v>m</v>
          </cell>
          <cell r="D4112">
            <v>114.14</v>
          </cell>
          <cell r="E4112">
            <v>87.8</v>
          </cell>
          <cell r="F4112" t="str">
            <v>SEDUC</v>
          </cell>
        </row>
        <row r="4113">
          <cell r="A4113" t="str">
            <v/>
          </cell>
        </row>
        <row r="4114">
          <cell r="A4114" t="str">
            <v>22.10.305</v>
          </cell>
          <cell r="B4114" t="str">
            <v>DET 30-B- BANCO INTERNO COM TAMPO EM CONCRETO APARENTE ENVERNIZADO, MODELO 02 , SOLTO DA PAREDE E APOIADO EM ALVENARIA DE 1 VEZ E PILARETE DE CONCRETO ARMADO, REVESTIDOS, PINTADOS COM TINTA PVA E EMBASAMENTO  EM ALVENARIA DE  1 VEZ  SOBRE CONCRETO MAGRO.</v>
          </cell>
          <cell r="C4114" t="str">
            <v>m</v>
          </cell>
          <cell r="D4114">
            <v>135.63999999999999</v>
          </cell>
          <cell r="E4114">
            <v>104.34</v>
          </cell>
          <cell r="F4114" t="str">
            <v>SEDUC</v>
          </cell>
        </row>
        <row r="4115">
          <cell r="A4115" t="str">
            <v/>
          </cell>
        </row>
        <row r="4116">
          <cell r="A4116" t="str">
            <v>22.10.311</v>
          </cell>
          <cell r="B4116" t="str">
            <v>DET.31A - FORN.E INST.DE CORRIMÃO DUPLO EM TUBOS DE FERRO GALV.DE 1.1/2", ESP.DA PAREDE DO TUBO NA CHAPA 13, CHUMBADOS NA PAREDE ATRAVÉS DE SUPORTES DE APOIO EM TUBOS DE FG DE 3/4", ESP.DA PAREDE NA CHAPA 13, A CADA 1,00M. SEM PINTURA.</v>
          </cell>
          <cell r="C4116" t="str">
            <v>m</v>
          </cell>
          <cell r="D4116">
            <v>172.47</v>
          </cell>
          <cell r="E4116">
            <v>132.66999999999999</v>
          </cell>
          <cell r="F4116" t="str">
            <v>SEDUC</v>
          </cell>
        </row>
        <row r="4117">
          <cell r="A4117" t="str">
            <v/>
          </cell>
        </row>
        <row r="4118">
          <cell r="A4118" t="str">
            <v>22.10.312</v>
          </cell>
          <cell r="B4118" t="str">
            <v>DET.31B - FORNECIMENTO E INSTALAÇÃO DE CORRIMÃO EM TUBO DE FERRO GALVANIZADO DE 1.1/2" (CHAPA 13) E MONTANTES DE 1,00M COM ALTURA UTIL DE 0,60M E SUPORTES DE APOIO EM VARÃO DE FERRO DE 5/8". PINTURA EM GALVOPRIMER</v>
          </cell>
          <cell r="C4118" t="str">
            <v>m</v>
          </cell>
          <cell r="D4118">
            <v>177.97</v>
          </cell>
          <cell r="E4118">
            <v>136.9</v>
          </cell>
          <cell r="F4118" t="str">
            <v>SEDUC</v>
          </cell>
        </row>
        <row r="4119">
          <cell r="A4119" t="str">
            <v/>
          </cell>
        </row>
        <row r="4120">
          <cell r="A4120" t="str">
            <v>22.10.313</v>
          </cell>
          <cell r="B4120" t="str">
            <v>DET.31C - FORNECIMENTO E INST.DE CORRIMÃO EM TUBO DE FERRO GALVANIZADO DE 1.1/2" (CHAPA 13) E MONTANTES EM TUBOS DE FERRO GALV. 1.1/4" (CHAPA 13) C/ESPAÇAMENTO ENTRE OS MONTANTES DE 1,00M C/ ALTURA UTIL DE 0,90M E SUPORTES DE APOIO AO CORRIMÃO EM VARÃO DE</v>
          </cell>
          <cell r="C4120" t="str">
            <v>m</v>
          </cell>
          <cell r="D4120">
            <v>156.29</v>
          </cell>
          <cell r="E4120">
            <v>120.23</v>
          </cell>
          <cell r="F4120" t="str">
            <v>SEDUC</v>
          </cell>
        </row>
        <row r="4121">
          <cell r="A4121" t="str">
            <v/>
          </cell>
        </row>
        <row r="4122">
          <cell r="A4122" t="str">
            <v>22.10.320</v>
          </cell>
          <cell r="B4122" t="str">
            <v>DET 32 - REVESTIMENTO EM CERÂMICA (10 X 10)CM², TIPO A, ELIZABETH  LINHA CRISTAL OU SIMILAR, ASSENTADA COM ARGAMASSA PRE-FABRICADA DE CIMENTO COLANTE SOBRE EMBOÇO PRONTO E REJUNTADO COM ARGAMASSA DE REJUNTAMENTO WEBER-COLOR FLEXÍVEL - QUARTZOLIT OU SIMILA</v>
          </cell>
          <cell r="C4122" t="str">
            <v>m2</v>
          </cell>
          <cell r="D4122">
            <v>39.450000000000003</v>
          </cell>
          <cell r="E4122">
            <v>30.35</v>
          </cell>
          <cell r="F4122" t="str">
            <v>SEDUC</v>
          </cell>
        </row>
        <row r="4123">
          <cell r="A4123" t="str">
            <v/>
          </cell>
        </row>
        <row r="4124">
          <cell r="A4124" t="str">
            <v>22.10.340</v>
          </cell>
          <cell r="B4124" t="str">
            <v>DET 034 - MESA E BANCO DE CONCRETO APARENTE  INCLUSIVE PINTURA EM VERNIZ ACRÍLICO.</v>
          </cell>
          <cell r="C4124" t="str">
            <v>Cj</v>
          </cell>
          <cell r="D4124">
            <v>1233.1400000000001</v>
          </cell>
          <cell r="E4124">
            <v>948.57</v>
          </cell>
          <cell r="F4124" t="str">
            <v>SEDUC</v>
          </cell>
        </row>
        <row r="4125">
          <cell r="A4125" t="str">
            <v/>
          </cell>
        </row>
        <row r="4126">
          <cell r="A4126" t="str">
            <v>22.10.350</v>
          </cell>
          <cell r="B4126" t="str">
            <v>DET 35-FORNECIMENTO E EXECUÇÃO DE REVESTIMENTO EM GRANILITE ESP. 10MM, COR CINZA, PARA BALCÃO OU BANCADA , ACABAMENTO POLIDO.</v>
          </cell>
          <cell r="C4126" t="str">
            <v>m2</v>
          </cell>
          <cell r="D4126">
            <v>52</v>
          </cell>
          <cell r="E4126">
            <v>40</v>
          </cell>
          <cell r="F4126" t="str">
            <v>SEDUC</v>
          </cell>
        </row>
        <row r="4127">
          <cell r="A4127" t="str">
            <v/>
          </cell>
        </row>
        <row r="4128">
          <cell r="A4128" t="str">
            <v>22.10.360</v>
          </cell>
          <cell r="B4128" t="str">
            <v>DET 36- FORN E INST . DE  BICICLETÁRIO EM TUBO GALVANIZADO DE 3" , COM 2,00 M, PINTADO COM  02(DUAS) DEMÃOS DE ESMALTE SINTÉTICO SOBRE GALVOPRIMER TIPO GALVITE DA  SHERWIN WILLIANS OU SIMILAR.( MEDIR PELA PROJEÇÃO DO MESMO).</v>
          </cell>
          <cell r="C4128" t="str">
            <v>m</v>
          </cell>
          <cell r="D4128">
            <v>163.81</v>
          </cell>
          <cell r="E4128">
            <v>126.01</v>
          </cell>
          <cell r="F4128" t="str">
            <v>SEDUC</v>
          </cell>
        </row>
        <row r="4129">
          <cell r="A4129" t="str">
            <v/>
          </cell>
        </row>
        <row r="4130">
          <cell r="A4130" t="str">
            <v>22.10.370</v>
          </cell>
          <cell r="B4130" t="str">
            <v>DET 37- PRANCHA Nº 03/03- ESCADA DE MARINHEIRO EM FERRO COM DEGRAUS EM TUBO DE 1", LATERAIS EM TUBO DE 1 1/4", PROTEÇÃO CIRCULAR E EM BARRAS VERTICAIS DE 1"X3/16" E APOIO SUPERIOR EM TUBOS DE 1" E BARRA CHATA DE 1"X3/16",SEM PINTURA.</v>
          </cell>
          <cell r="C4130" t="str">
            <v>m</v>
          </cell>
          <cell r="D4130">
            <v>241.82</v>
          </cell>
          <cell r="E4130">
            <v>186.02</v>
          </cell>
          <cell r="F4130" t="str">
            <v>SEDUC</v>
          </cell>
        </row>
        <row r="4131">
          <cell r="A4131" t="str">
            <v/>
          </cell>
        </row>
        <row r="4132">
          <cell r="A4132" t="str">
            <v>22.10.420</v>
          </cell>
          <cell r="B4132" t="str">
            <v>FORN.E EXEC.DE PISO E=8CM,CONC.EST.FCK 25 MPA USIN. BOMB. COND. A (NBR-12655), LANÇADO,ADENSADO E NIVELADO, CONF.PROJ.DA SEDUC, ARMADO C/TELA Q61, INCL. LONA PLÁSTICA 150MICRA, ACAB. VÍTREO, FIBRA DE POLIPROPILENO,CORTE DA JUNTA (LARG.4MM E PROF.22MM) E T</v>
          </cell>
          <cell r="C4132" t="str">
            <v>m2</v>
          </cell>
          <cell r="D4132">
            <v>58.96</v>
          </cell>
          <cell r="E4132">
            <v>45.36</v>
          </cell>
          <cell r="F4132" t="str">
            <v>SEDUC</v>
          </cell>
        </row>
        <row r="4133">
          <cell r="A4133" t="str">
            <v/>
          </cell>
        </row>
        <row r="4134">
          <cell r="A4134" t="str">
            <v>22.10.421</v>
          </cell>
          <cell r="B4134" t="str">
            <v>DET. 25, 26 E 27 - FORNECIMENTO E INSTALAÇÃO DE PEITORIL, EM TUBO DE FERRO GALVANIZADO, COM 3,35MM(1/8") DE ESPESSURA DA PAREDE E DIÂMETRO DE 3", PINTADO COM ESMALTE SINTÉTICO, CHUMBADO NA ALVENARIA, CONFORME DETALHE:"GUARDA-CORPO QUADRA". H=30CM.</v>
          </cell>
          <cell r="C4134" t="str">
            <v>m</v>
          </cell>
          <cell r="D4134">
            <v>157.38999999999999</v>
          </cell>
          <cell r="E4134">
            <v>121.07</v>
          </cell>
          <cell r="F4134" t="str">
            <v>SEDUC</v>
          </cell>
        </row>
        <row r="4135">
          <cell r="A4135" t="str">
            <v/>
          </cell>
        </row>
        <row r="4136">
          <cell r="A4136" t="str">
            <v>23.00.000</v>
          </cell>
          <cell r="B4136" t="str">
            <v>INSTALAÇÕES ESPECIAIS</v>
          </cell>
        </row>
        <row r="4137">
          <cell r="A4137" t="str">
            <v/>
          </cell>
        </row>
        <row r="4138">
          <cell r="A4138" t="str">
            <v>23.01.025</v>
          </cell>
          <cell r="B4138" t="str">
            <v>FORNECIMENTO E EXECUÇÃO DE PONTO PARA REDE LÓGICA SECO,COM ELETRODUTO DE PVC RÍGIDO DE 3/4", BUCHA E ARRUELA DE ALUMÍNIO, CAIXA PLÁSTICA, RÍGIDA, RETANGULAR 4X2" FAB. TIGRE OU SIMILAR E TAMPA CEGA 4X2" FAB.PIAL OU SIMILAR. INCLUINDO RASGO EM ALVENARIA.</v>
          </cell>
          <cell r="C4138" t="str">
            <v>Pt</v>
          </cell>
          <cell r="D4138">
            <v>24.98</v>
          </cell>
          <cell r="E4138">
            <v>19.22</v>
          </cell>
          <cell r="F4138" t="str">
            <v>SEDUC</v>
          </cell>
        </row>
        <row r="4139">
          <cell r="A4139" t="str">
            <v/>
          </cell>
        </row>
        <row r="4140">
          <cell r="A4140" t="str">
            <v>23.01.030</v>
          </cell>
          <cell r="B4140" t="str">
            <v>FORNECIMENTO E INSTALAÇÃO DE CABEAMENTO DE LÓGICA COM CABO UTP CATEGORIA 5E-04 PARES.</v>
          </cell>
          <cell r="C4140" t="str">
            <v>m</v>
          </cell>
          <cell r="D4140">
            <v>3.4</v>
          </cell>
          <cell r="E4140">
            <v>2.62</v>
          </cell>
          <cell r="F4140" t="str">
            <v>SEDUC</v>
          </cell>
        </row>
        <row r="4141">
          <cell r="A4141" t="str">
            <v/>
          </cell>
        </row>
        <row r="4142">
          <cell r="A4142" t="str">
            <v>23.01.031</v>
          </cell>
          <cell r="B4142" t="str">
            <v>RETIRADA E COLOCAÇÃO DE CABOS LÓGICOS, SEM FORNECIMENTO DO MATERIAL.</v>
          </cell>
          <cell r="C4142" t="str">
            <v>m</v>
          </cell>
          <cell r="D4142">
            <v>2.89</v>
          </cell>
          <cell r="E4142">
            <v>2.23</v>
          </cell>
          <cell r="F4142" t="str">
            <v>SEDUC</v>
          </cell>
        </row>
        <row r="4143">
          <cell r="A4143" t="str">
            <v/>
          </cell>
        </row>
        <row r="4144">
          <cell r="A4144" t="str">
            <v>23.01.032</v>
          </cell>
          <cell r="B4144" t="str">
            <v>FORNECIMENTO E INSTALAÇÃO DE CABO DE PAR TRANÇADO, UTP-4 PARES, CATEGORIA 6</v>
          </cell>
          <cell r="C4144" t="str">
            <v>m</v>
          </cell>
          <cell r="D4144">
            <v>4.43</v>
          </cell>
          <cell r="E4144">
            <v>3.41</v>
          </cell>
          <cell r="F4144" t="str">
            <v>SEDUC</v>
          </cell>
        </row>
        <row r="4145">
          <cell r="A4145" t="str">
            <v/>
          </cell>
        </row>
        <row r="4146">
          <cell r="A4146" t="str">
            <v>23.01.033</v>
          </cell>
          <cell r="B4146" t="str">
            <v>FORNECIMENTO E INSTALAÇÃO DE PATCH CABLE 110 IDC - RJ - 2,50 METROS DE COMPRIMENTO.</v>
          </cell>
          <cell r="C4146" t="str">
            <v>Un</v>
          </cell>
          <cell r="D4146">
            <v>22.26</v>
          </cell>
          <cell r="E4146">
            <v>17.13</v>
          </cell>
          <cell r="F4146" t="str">
            <v>SEDUC</v>
          </cell>
        </row>
        <row r="4147">
          <cell r="A4147" t="str">
            <v/>
          </cell>
        </row>
        <row r="4148">
          <cell r="A4148" t="str">
            <v>23.01.034</v>
          </cell>
          <cell r="B4148" t="str">
            <v>CABO FAST-LAN 24 X 4P CATEGORIA 6, 600 MHZ</v>
          </cell>
          <cell r="C4148" t="str">
            <v>m</v>
          </cell>
          <cell r="D4148">
            <v>4.7</v>
          </cell>
          <cell r="E4148">
            <v>3.62</v>
          </cell>
          <cell r="F4148" t="str">
            <v>SEDUC</v>
          </cell>
        </row>
        <row r="4149">
          <cell r="A4149" t="str">
            <v/>
          </cell>
        </row>
        <row r="4150">
          <cell r="A4150" t="str">
            <v>23.01.061</v>
          </cell>
          <cell r="B4150" t="str">
            <v>FORNECIMENTO E EXECUÇÃO DE PONTO SECO DE ANTENA EXTERNA, COM ELETRODUTO DE PVC RÍGIDO DE 3/4", BUCHA E ARRUELA DE ALUMÍNIO, CAIXA PVC 4X2" RÍGIDA FAB. TIGRE OU SIMILAR E TAMPA CEGA 4X2" FAB.PIAL OU SIMILAR. INCLUINDO RASGO EM ALVENARIA.</v>
          </cell>
          <cell r="C4150" t="str">
            <v>Pt</v>
          </cell>
          <cell r="D4150">
            <v>48.85</v>
          </cell>
          <cell r="E4150">
            <v>37.58</v>
          </cell>
          <cell r="F4150" t="str">
            <v>SEDUC</v>
          </cell>
        </row>
        <row r="4151">
          <cell r="A4151" t="str">
            <v/>
          </cell>
        </row>
        <row r="4152">
          <cell r="A4152" t="str">
            <v>23.01.062</v>
          </cell>
          <cell r="B4152" t="str">
            <v>PONTO DE ANTENA EXTERNO SECO, EM CONDULETES METÁLICOS, INCLUSIVE ELETRODUTOS DE PVC RÍGIDO ROSCÁVEL 3/4" COM 9,00M, LUVAS E CURVAS EM PVC, ABRAÇADEIRAS TIPO "D" BUCHAS E ARRUELAS DE ALUMÍNIO (INSTALAÇÃO APARENTE).</v>
          </cell>
          <cell r="C4152" t="str">
            <v>Pt</v>
          </cell>
          <cell r="D4152">
            <v>92.4</v>
          </cell>
          <cell r="E4152">
            <v>71.08</v>
          </cell>
          <cell r="F4152" t="str">
            <v>SEDUC</v>
          </cell>
        </row>
        <row r="4153">
          <cell r="A4153" t="str">
            <v/>
          </cell>
        </row>
        <row r="4154">
          <cell r="A4154" t="str">
            <v>23.02.010</v>
          </cell>
          <cell r="B4154" t="str">
            <v>JACK RJ45 CAT6 - 586A/B GIGALAN BEGE.</v>
          </cell>
          <cell r="C4154" t="str">
            <v>Un</v>
          </cell>
          <cell r="D4154">
            <v>29.84</v>
          </cell>
          <cell r="E4154">
            <v>22.96</v>
          </cell>
          <cell r="F4154" t="str">
            <v>SEDUC</v>
          </cell>
        </row>
        <row r="4155">
          <cell r="A4155" t="str">
            <v/>
          </cell>
        </row>
        <row r="4156">
          <cell r="A4156" t="str">
            <v>23.02.020</v>
          </cell>
          <cell r="B4156" t="str">
            <v>ADAPTER CABLE CAT.6 - 568-A COMPRIMENTO 2,5 METROS</v>
          </cell>
          <cell r="C4156" t="str">
            <v>Un</v>
          </cell>
          <cell r="D4156">
            <v>31.83</v>
          </cell>
          <cell r="E4156">
            <v>24.49</v>
          </cell>
          <cell r="F4156" t="str">
            <v>SEDUC</v>
          </cell>
        </row>
        <row r="4157">
          <cell r="A4157" t="str">
            <v/>
          </cell>
        </row>
        <row r="4158">
          <cell r="A4158" t="str">
            <v>23.02.030</v>
          </cell>
          <cell r="B4158" t="str">
            <v>GUIAS DE CABOS VERTICAL PARA RACK PLUS 44U</v>
          </cell>
          <cell r="C4158" t="str">
            <v>Un</v>
          </cell>
          <cell r="D4158">
            <v>604.47</v>
          </cell>
          <cell r="E4158">
            <v>464.98</v>
          </cell>
          <cell r="F4158" t="str">
            <v>SEDUC</v>
          </cell>
        </row>
        <row r="4159">
          <cell r="A4159" t="str">
            <v/>
          </cell>
        </row>
        <row r="4160">
          <cell r="A4160" t="str">
            <v>23.02.040</v>
          </cell>
          <cell r="B4160" t="str">
            <v>GUIAS DE CABOS INFERIORES PRETO PARA RACK</v>
          </cell>
          <cell r="C4160" t="str">
            <v>Un</v>
          </cell>
          <cell r="D4160">
            <v>87.04</v>
          </cell>
          <cell r="E4160">
            <v>66.959999999999994</v>
          </cell>
          <cell r="F4160" t="str">
            <v>SEDUC</v>
          </cell>
        </row>
        <row r="4161">
          <cell r="A4161" t="str">
            <v/>
          </cell>
        </row>
        <row r="4162">
          <cell r="A4162" t="str">
            <v>23.02.050</v>
          </cell>
          <cell r="B4162" t="str">
            <v>GUIAS DE CABOS SUPERIOR PRETO PARA RACK</v>
          </cell>
          <cell r="C4162" t="str">
            <v>Un</v>
          </cell>
          <cell r="D4162">
            <v>70.87</v>
          </cell>
          <cell r="E4162">
            <v>54.52</v>
          </cell>
          <cell r="F4162" t="str">
            <v>SEDUC</v>
          </cell>
        </row>
        <row r="4163">
          <cell r="A4163" t="str">
            <v/>
          </cell>
        </row>
        <row r="4164">
          <cell r="A4164" t="str">
            <v>23.02.060</v>
          </cell>
          <cell r="B4164" t="str">
            <v>FORNECIMENTO E INSTALAÇÃO DE PAINEL DE FECHAMENTO 19"X1U</v>
          </cell>
          <cell r="C4164" t="str">
            <v>Un</v>
          </cell>
          <cell r="D4164">
            <v>3502.2</v>
          </cell>
          <cell r="E4164">
            <v>2694</v>
          </cell>
          <cell r="F4164" t="str">
            <v>SEDUC</v>
          </cell>
        </row>
        <row r="4165">
          <cell r="A4165" t="str">
            <v/>
          </cell>
        </row>
        <row r="4166">
          <cell r="A4166" t="str">
            <v>23.02.070</v>
          </cell>
          <cell r="B4166" t="str">
            <v>FORNECIMENTO E INSTALAÇÃO DE PAINEL DE FECHAMENTO 19" X 4U</v>
          </cell>
          <cell r="C4166" t="str">
            <v>Un</v>
          </cell>
          <cell r="D4166">
            <v>106.92</v>
          </cell>
          <cell r="E4166">
            <v>82.25</v>
          </cell>
          <cell r="F4166" t="str">
            <v>SEDUC</v>
          </cell>
        </row>
        <row r="4167">
          <cell r="A4167" t="str">
            <v/>
          </cell>
        </row>
        <row r="4168">
          <cell r="A4168" t="str">
            <v>23.02.080</v>
          </cell>
          <cell r="B4168" t="str">
            <v>FORNECIMENTO E INSTALAÇÃO DE PTCH PANEL 24 PORTAS CAT.6 , 568 A/B GIGALAN.</v>
          </cell>
          <cell r="C4168" t="str">
            <v>Un</v>
          </cell>
          <cell r="D4168">
            <v>613.14</v>
          </cell>
          <cell r="E4168">
            <v>471.65</v>
          </cell>
          <cell r="F4168" t="str">
            <v>SEDUC</v>
          </cell>
        </row>
        <row r="4169">
          <cell r="A4169" t="str">
            <v/>
          </cell>
        </row>
        <row r="4170">
          <cell r="A4170" t="str">
            <v>23.02.090</v>
          </cell>
          <cell r="B4170" t="str">
            <v>FORNECIMENTO E INSTALAÇÃO DE RACK ABERTO PLUS 19" X 44U</v>
          </cell>
          <cell r="C4170" t="str">
            <v>Un</v>
          </cell>
          <cell r="D4170">
            <v>678.08</v>
          </cell>
          <cell r="E4170">
            <v>521.6</v>
          </cell>
          <cell r="F4170" t="str">
            <v>SEDUC</v>
          </cell>
        </row>
        <row r="4171">
          <cell r="A4171" t="str">
            <v/>
          </cell>
        </row>
        <row r="4172">
          <cell r="A4172" t="str">
            <v>23.02.100</v>
          </cell>
          <cell r="B4172" t="str">
            <v>FORNECIMENTO E INSTALAÇÃO DE PAINEL 19" X 4U, COM BLOCO 110IDC, 200 PARES</v>
          </cell>
          <cell r="C4172" t="str">
            <v>Un</v>
          </cell>
          <cell r="D4172">
            <v>514.78</v>
          </cell>
          <cell r="E4172">
            <v>395.99</v>
          </cell>
          <cell r="F4172" t="str">
            <v>SEDUC</v>
          </cell>
        </row>
        <row r="4173">
          <cell r="A4173" t="str">
            <v/>
          </cell>
        </row>
        <row r="4174">
          <cell r="A4174" t="str">
            <v>23.02.105</v>
          </cell>
          <cell r="B4174" t="str">
            <v>PLACA (ESPELHO) PARA CAIXA , 4 X 2 - 1 SAÍDA RJ 45</v>
          </cell>
          <cell r="C4174" t="str">
            <v>Un</v>
          </cell>
          <cell r="D4174">
            <v>4.01</v>
          </cell>
          <cell r="E4174">
            <v>3.09</v>
          </cell>
          <cell r="F4174" t="str">
            <v>SEDUC</v>
          </cell>
        </row>
        <row r="4175">
          <cell r="A4175" t="str">
            <v/>
          </cell>
        </row>
        <row r="4176">
          <cell r="A4176" t="str">
            <v>23.02.110</v>
          </cell>
          <cell r="B4176" t="str">
            <v>PLACA (ESPELHO) PARA CAIXA, 4 X 2 - 2 SAÍDAS RJ45</v>
          </cell>
          <cell r="C4176" t="str">
            <v>Un</v>
          </cell>
          <cell r="D4176">
            <v>4.01</v>
          </cell>
          <cell r="E4176">
            <v>3.09</v>
          </cell>
          <cell r="F4176" t="str">
            <v>SEDUC</v>
          </cell>
        </row>
        <row r="4177">
          <cell r="A4177" t="str">
            <v/>
          </cell>
        </row>
        <row r="4178">
          <cell r="A4178" t="str">
            <v>23.02.120</v>
          </cell>
          <cell r="B4178" t="str">
            <v>FORNECIMENTO E INSTALAÇÃO DE CONECTOR 110 IDC 5 PARES FÊMEA</v>
          </cell>
          <cell r="C4178" t="str">
            <v>Un</v>
          </cell>
          <cell r="D4178">
            <v>10.199999999999999</v>
          </cell>
          <cell r="E4178">
            <v>7.85</v>
          </cell>
          <cell r="F4178" t="str">
            <v>SEDUC</v>
          </cell>
        </row>
        <row r="4179">
          <cell r="A4179" t="str">
            <v/>
          </cell>
        </row>
        <row r="4180">
          <cell r="A4180" t="str">
            <v>23.03.015</v>
          </cell>
          <cell r="B4180" t="str">
            <v>FORNECIMENTO E FIXAÇÃO DE EXTINTOR DE PÓ QUÍMICO 4KG, COM SUPORTE E PLACA DE SINALIZAÇÃO.</v>
          </cell>
          <cell r="C4180" t="str">
            <v>Un</v>
          </cell>
          <cell r="D4180">
            <v>130.85</v>
          </cell>
          <cell r="E4180">
            <v>100.66</v>
          </cell>
          <cell r="F4180" t="str">
            <v>SEDUC</v>
          </cell>
        </row>
        <row r="4181">
          <cell r="A4181" t="str">
            <v/>
          </cell>
        </row>
        <row r="4182">
          <cell r="A4182" t="str">
            <v>23.03.025</v>
          </cell>
          <cell r="B4182" t="str">
            <v>FORNECIMENTO E FIXAÇÃO DE EXTINTOR DE PÓ QUÍMICO 6KG, COM SUPORTE E SINALIZAÇÃO</v>
          </cell>
          <cell r="C4182" t="str">
            <v>Un</v>
          </cell>
          <cell r="D4182">
            <v>155.94</v>
          </cell>
          <cell r="E4182">
            <v>119.96</v>
          </cell>
          <cell r="F4182" t="str">
            <v>SEDUC</v>
          </cell>
        </row>
        <row r="4183">
          <cell r="A4183" t="str">
            <v/>
          </cell>
        </row>
        <row r="4184">
          <cell r="A4184" t="str">
            <v>23.03.035</v>
          </cell>
          <cell r="B4184" t="str">
            <v>FORNECIMENTO E FIXAÇÃO DE EXTINTOR DE GÁS CARBÔNICO 6KG, COM SUPORTE E PLACA DE SINALIZAÇÃO.</v>
          </cell>
          <cell r="C4184" t="str">
            <v>Un</v>
          </cell>
          <cell r="D4184">
            <v>460.96</v>
          </cell>
          <cell r="E4184">
            <v>354.59</v>
          </cell>
          <cell r="F4184" t="str">
            <v>SEDUC</v>
          </cell>
        </row>
        <row r="4185">
          <cell r="A4185" t="str">
            <v/>
          </cell>
        </row>
        <row r="4186">
          <cell r="A4186" t="str">
            <v>23.03.045</v>
          </cell>
          <cell r="B4186" t="str">
            <v>FORNECIMENTO E FIXAÇÃO DE EXTINTOR DE ÁGUA PRESSURIZADA CAP.10L, COM SUPORTE E PLACA DE SINALIZAÇÃO.</v>
          </cell>
          <cell r="C4186" t="str">
            <v>Un</v>
          </cell>
          <cell r="D4186">
            <v>134.25</v>
          </cell>
          <cell r="E4186">
            <v>103.27</v>
          </cell>
          <cell r="F4186" t="str">
            <v>SEDUC</v>
          </cell>
        </row>
        <row r="4187">
          <cell r="A4187" t="str">
            <v/>
          </cell>
        </row>
        <row r="4188">
          <cell r="A4188" t="str">
            <v>23.06.007</v>
          </cell>
          <cell r="B4188" t="str">
            <v>FORNECIMENTO E INSTALAÇÃO DE PLUG PARA TOMADA MONOFÁSICA INSDUSTRIAL DE 16A - 3 POLOS - 220V - COM PARTES PLÁSTICAS EM POLIAMIDA 6.6 AUTO-EXTINGUÍVEL, VEDAÇÕES E GUARNIÇÕES EM SBR E TERMINAIS EM LATÃO MACIÇO - REF. N3076 - STECK, SIEMENS OU SIMILAR.</v>
          </cell>
          <cell r="C4188" t="str">
            <v>Un</v>
          </cell>
          <cell r="D4188">
            <v>16.41</v>
          </cell>
          <cell r="E4188">
            <v>12.63</v>
          </cell>
          <cell r="F4188" t="str">
            <v>SEDUC</v>
          </cell>
        </row>
        <row r="4189">
          <cell r="A4189" t="str">
            <v/>
          </cell>
        </row>
        <row r="4190">
          <cell r="A4190" t="str">
            <v>23.06.008</v>
          </cell>
          <cell r="B4190" t="str">
            <v>FORNECIMENTO E INSTALAÇÃO DE PLUG PARA TOMADA TRIFÁSICA INSDUSTRIAL DE 32A - 4 POLOS - 380V - COM PARTES PLÁSTICAS EM POLIAMIDA 6.6 AUTO-EXTINGUÍVEL, VEDAÇÕES E GUARNIÇÕES EM SBR E TERMINAIS EM LATÃO MACIÇO - REF. N4276 - STECK, SIEMENS OU SIMILAR.</v>
          </cell>
          <cell r="C4190" t="str">
            <v>Un</v>
          </cell>
          <cell r="D4190">
            <v>23.07</v>
          </cell>
          <cell r="E4190">
            <v>17.75</v>
          </cell>
          <cell r="F4190" t="str">
            <v>SEDUC</v>
          </cell>
        </row>
        <row r="4191">
          <cell r="A4191" t="str">
            <v/>
          </cell>
        </row>
        <row r="4192">
          <cell r="A4192" t="str">
            <v>23.06.011</v>
          </cell>
          <cell r="B4192" t="str">
            <v>FORNECIMENTO E INSTALAÇÃO DE TOMADA MONOFÁSICA INSDUSTRIAL DE 16A - 3 POLOS - 220V - SOBREPOR, COM PARTES PLÁSTICAS EM POLIAMIDA 6.6 AUTO-EXTINGUÍVEL, VEDAÇÕES E GUARNIÇÕES EM SBR E TERMINAIS EM LATÃO MACIÇO - REF. N3006 - STECK, SIEMENS OU SIMILAR.</v>
          </cell>
          <cell r="C4192" t="str">
            <v>Un</v>
          </cell>
          <cell r="D4192">
            <v>27.23</v>
          </cell>
          <cell r="E4192">
            <v>20.95</v>
          </cell>
          <cell r="F4192" t="str">
            <v>SEDUC</v>
          </cell>
        </row>
        <row r="4193">
          <cell r="A4193" t="str">
            <v/>
          </cell>
        </row>
        <row r="4194">
          <cell r="A4194" t="str">
            <v>23.06.021</v>
          </cell>
          <cell r="B4194" t="str">
            <v>FORNECIMENTO E INSTALAÇÃO DE TOMADA TRIFÁSICA INSDUSTRIAL DE 32A - 4 POLOS - 380V - SOBREPOR, COM PARTES PLÁSTICAS EM POLIAMIDA 6.6 AUTO-EXTINGUÍVEL, VEDAÇÕES E GUARNIÇÕES EM SBR E TERMINAIS EM LATÃO MACIÇO - REF. N4206 - STECK, SIEMENS OU SIMILAR.</v>
          </cell>
          <cell r="C4194" t="str">
            <v>Un</v>
          </cell>
          <cell r="D4194">
            <v>31.96</v>
          </cell>
          <cell r="E4194">
            <v>24.59</v>
          </cell>
          <cell r="F4194" t="str">
            <v>SEDUC</v>
          </cell>
        </row>
        <row r="4195">
          <cell r="A4195" t="str">
            <v/>
          </cell>
        </row>
        <row r="4196">
          <cell r="A4196" t="str">
            <v>23.06.031</v>
          </cell>
          <cell r="B4196" t="str">
            <v>FORNECIMENTO E INSTALAÇÃO DE TOMADA PARA PISO TRIFÁSICA INSDUSTRIAL DE 32A - 4 POLOS - 380V - EMBUTIR, COM PARTES PLÁSTICAS EM POLIAMIDA 6.6 AUTO-EXTINGUÍVEL, VEDAÇÕES E GUARNIÇÕES EM SBR E TERMINAIS EM LATÃO MACIÇO - REF. N4246 - STECK, SIEMENS OU SIMILA</v>
          </cell>
          <cell r="C4196" t="str">
            <v>Un</v>
          </cell>
          <cell r="D4196">
            <v>32.86</v>
          </cell>
          <cell r="E4196">
            <v>25.28</v>
          </cell>
          <cell r="F4196" t="str">
            <v>SEDUC</v>
          </cell>
        </row>
        <row r="4197">
          <cell r="A4197" t="str">
            <v/>
          </cell>
        </row>
        <row r="4198">
          <cell r="A4198" t="str">
            <v>23.06.032</v>
          </cell>
          <cell r="B4198" t="str">
            <v>FORNECIMENTO E INSTALAÇÃO DE RÉGUA PARA 8 TOMADAS.</v>
          </cell>
          <cell r="C4198" t="str">
            <v>Un</v>
          </cell>
          <cell r="D4198">
            <v>98.7</v>
          </cell>
          <cell r="E4198">
            <v>75.930000000000007</v>
          </cell>
          <cell r="F4198" t="str">
            <v>SEDUC</v>
          </cell>
        </row>
        <row r="4199">
          <cell r="A4199" t="str">
            <v/>
          </cell>
        </row>
        <row r="4200">
          <cell r="A4200" t="str">
            <v>23.07.010</v>
          </cell>
          <cell r="B4200" t="str">
            <v>INSTALAÇÃO DE APARELHO DE AR CONDICIONADO TIPO SPLIT EM PAREDE, SEM FORNECIMENTO DE EQUIPAMENTO, INCLUINDO OS SERVIÇOS DE: INSTALAÇÃO DOS EQUIPAMENTOS (SPLIT E CONDENSADOR NO SUPORTE); EXECUÇÃO DE SOLDA E DRENO; FORNECIMENTO DO GÁS; FORNECIMENTO E INSTALA</v>
          </cell>
          <cell r="C4200" t="str">
            <v>Un</v>
          </cell>
          <cell r="D4200">
            <v>966.32</v>
          </cell>
          <cell r="E4200">
            <v>743.33</v>
          </cell>
          <cell r="F4200" t="str">
            <v>SEDUC</v>
          </cell>
        </row>
        <row r="4201">
          <cell r="A4201" t="str">
            <v/>
          </cell>
        </row>
        <row r="4202">
          <cell r="A4202" t="str">
            <v>24.00.000</v>
          </cell>
          <cell r="B4202" t="str">
            <v>EQUIPAMENTOS</v>
          </cell>
        </row>
        <row r="4203">
          <cell r="A4203" t="str">
            <v/>
          </cell>
        </row>
        <row r="4204">
          <cell r="A4204" t="str">
            <v>24.01.011</v>
          </cell>
          <cell r="B4204" t="str">
            <v>INSTALAÇÃO DE VENTILADOR - APENAS MÃO-DE-OBRA</v>
          </cell>
          <cell r="C4204" t="str">
            <v>Un</v>
          </cell>
          <cell r="D4204">
            <v>14.84</v>
          </cell>
          <cell r="E4204">
            <v>11.42</v>
          </cell>
          <cell r="F4204" t="str">
            <v>SEDUC</v>
          </cell>
        </row>
        <row r="4205">
          <cell r="A4205" t="str">
            <v/>
          </cell>
        </row>
        <row r="4206">
          <cell r="A4206" t="str">
            <v>24.01.012</v>
          </cell>
          <cell r="B4206" t="str">
            <v>FORNECIMENTO E INSTALAÇÃO DE VENTILADOR DE PAREDE, DIÂMETRO DE 60CM (24") , POTÊNCIA 1/4CV-2000W, 1400RPM, BIVOLT, COM VELOCIDADE REGULÁVEL , FABRICAÇÃO VENTDELTA OU SIMILAR.</v>
          </cell>
          <cell r="C4206" t="str">
            <v>Un</v>
          </cell>
          <cell r="D4206">
            <v>197.23</v>
          </cell>
          <cell r="E4206">
            <v>151.72</v>
          </cell>
          <cell r="F4206" t="str">
            <v>SEDUC</v>
          </cell>
        </row>
        <row r="4207">
          <cell r="A4207" t="str">
            <v/>
          </cell>
        </row>
        <row r="4208">
          <cell r="A4208" t="str">
            <v>24.01.021</v>
          </cell>
          <cell r="B4208" t="str">
            <v>FORNECIMENTO E INSTALAÇÃO DE EXAUSTORES EÓLICOS SEM MOTOR, COM VAZÃO DE 4000M³/HORA,  DIÂMETRO DE 24", COM BASE DE APOIO.</v>
          </cell>
          <cell r="C4208" t="str">
            <v>Un</v>
          </cell>
          <cell r="D4208">
            <v>324.12</v>
          </cell>
          <cell r="E4208">
            <v>249.33</v>
          </cell>
          <cell r="F4208" t="str">
            <v>SEDUC</v>
          </cell>
        </row>
        <row r="4209">
          <cell r="A4209" t="str">
            <v/>
          </cell>
        </row>
        <row r="4210">
          <cell r="A4210" t="str">
            <v>24.01.022</v>
          </cell>
          <cell r="B4210" t="str">
            <v>FORNECIMENTO E INSTALAÇÃO DE TELA 60X60CM TODA EM ALUMÍNIO PARA EXAUSTORES EÓLICOS.</v>
          </cell>
          <cell r="C4210" t="str">
            <v>Un</v>
          </cell>
          <cell r="D4210">
            <v>70.59</v>
          </cell>
          <cell r="E4210">
            <v>54.3</v>
          </cell>
          <cell r="F4210" t="str">
            <v>SEDUC</v>
          </cell>
        </row>
        <row r="4211">
          <cell r="A4211" t="str">
            <v/>
          </cell>
        </row>
        <row r="4212">
          <cell r="A4212" t="str">
            <v>24.01.023</v>
          </cell>
          <cell r="B4212" t="str">
            <v>FORNECIMENTO E INSTALAÇÃO DE CHAPA GALVANIZADA GALVALUME ASDM 792 DE COMPLEMENTO PARA EXAUSTORES EÓLICOS.</v>
          </cell>
          <cell r="C4212" t="str">
            <v>Un</v>
          </cell>
          <cell r="D4212">
            <v>78.81</v>
          </cell>
          <cell r="E4212">
            <v>60.63</v>
          </cell>
          <cell r="F4212" t="str">
            <v>SEDUC</v>
          </cell>
        </row>
        <row r="4213">
          <cell r="A4213" t="str">
            <v/>
          </cell>
        </row>
        <row r="4214">
          <cell r="A4214" t="str">
            <v>25.00.000</v>
          </cell>
          <cell r="B4214" t="str">
            <v>LIMPEZAS</v>
          </cell>
        </row>
        <row r="4215">
          <cell r="A4215" t="str">
            <v/>
          </cell>
        </row>
        <row r="4216">
          <cell r="A4216" t="str">
            <v>25.01.071</v>
          </cell>
          <cell r="B4216" t="str">
            <v>LIMPEZA GERAL DA OBRA (POR METRO QUADRADO DE CONSTRUÇÃO)</v>
          </cell>
          <cell r="C4216" t="str">
            <v>m2</v>
          </cell>
          <cell r="D4216">
            <v>1.65</v>
          </cell>
          <cell r="E4216">
            <v>1.27</v>
          </cell>
          <cell r="F4216" t="str">
            <v>SEDUC</v>
          </cell>
        </row>
        <row r="4217">
          <cell r="A4217" t="str">
            <v/>
          </cell>
        </row>
        <row r="4218">
          <cell r="A4218" t="str">
            <v>30.00.000</v>
          </cell>
          <cell r="B4218" t="str">
            <v>SERVIÇOS SINAPI - 03/2008</v>
          </cell>
        </row>
        <row r="4219">
          <cell r="A4219" t="str">
            <v/>
          </cell>
        </row>
        <row r="4220">
          <cell r="A4220" t="str">
            <v>300201200</v>
          </cell>
          <cell r="B4220" t="str">
            <v xml:space="preserve">SERVICO TOPOGRAFICO DE PEQUENO PORTE ( PRECO MINIMO ),DIARIA DE UMA EQUIPE COM TOPOGRAFO, QUATRO AUXILIARES , TEODOLITO , NIVEL OTICO ETC.  </v>
          </cell>
          <cell r="C4220" t="str">
            <v>Un</v>
          </cell>
          <cell r="D4220">
            <v>881.27</v>
          </cell>
          <cell r="E4220">
            <v>677.9</v>
          </cell>
          <cell r="F4220" t="str">
            <v>SINAPI</v>
          </cell>
        </row>
        <row r="4221">
          <cell r="A4221" t="str">
            <v/>
          </cell>
        </row>
        <row r="4222">
          <cell r="A4222" t="str">
            <v>300301010</v>
          </cell>
          <cell r="B4222" t="str">
            <v xml:space="preserve">DEMOLICAO DE COBERTURA COM TELHAS CERAMICAS.  </v>
          </cell>
          <cell r="C4222" t="str">
            <v>m2</v>
          </cell>
          <cell r="D4222">
            <v>4.3099999999999996</v>
          </cell>
          <cell r="E4222">
            <v>3.32</v>
          </cell>
          <cell r="F4222" t="str">
            <v>SINAPI</v>
          </cell>
        </row>
        <row r="4223">
          <cell r="A4223" t="str">
            <v/>
          </cell>
        </row>
        <row r="4224">
          <cell r="A4224" t="str">
            <v>300301020</v>
          </cell>
          <cell r="B4224" t="str">
            <v xml:space="preserve">DEMOLICAO DE COBERTURA COM TELHA ONDULADA DE FIBROCIMENTO.  </v>
          </cell>
          <cell r="C4224" t="str">
            <v>m2</v>
          </cell>
          <cell r="D4224">
            <v>1.91</v>
          </cell>
          <cell r="E4224">
            <v>1.47</v>
          </cell>
          <cell r="F4224" t="str">
            <v>SINAPI</v>
          </cell>
        </row>
        <row r="4225">
          <cell r="A4225" t="str">
            <v/>
          </cell>
        </row>
        <row r="4226">
          <cell r="A4226" t="str">
            <v>300301030</v>
          </cell>
          <cell r="B4226" t="str">
            <v xml:space="preserve">DEMOLICAO DE ESTRUTURA DE MADEIRA PARA COBERTA.  </v>
          </cell>
          <cell r="C4226" t="str">
            <v>m2</v>
          </cell>
          <cell r="D4226">
            <v>9.2799999999999994</v>
          </cell>
          <cell r="E4226">
            <v>7.14</v>
          </cell>
          <cell r="F4226" t="str">
            <v>SINAPI</v>
          </cell>
        </row>
        <row r="4227">
          <cell r="A4227" t="str">
            <v/>
          </cell>
        </row>
        <row r="4228">
          <cell r="A4228" t="str">
            <v>300301042</v>
          </cell>
          <cell r="B4228" t="str">
            <v xml:space="preserve">DEMOLICAO DE FORRO EM PLACAS DE GESSO APLICADAS EM ESTRUTURA DE MADEIRA OU LAJE.  </v>
          </cell>
          <cell r="C4228" t="str">
            <v>m2</v>
          </cell>
          <cell r="D4228">
            <v>1.27</v>
          </cell>
          <cell r="E4228">
            <v>0.98</v>
          </cell>
          <cell r="F4228" t="str">
            <v>SINAPI</v>
          </cell>
        </row>
        <row r="4229">
          <cell r="A4229" t="str">
            <v/>
          </cell>
        </row>
        <row r="4230">
          <cell r="A4230" t="str">
            <v>300301044</v>
          </cell>
          <cell r="B4230" t="str">
            <v xml:space="preserve">DEMOLICAO DE FORRO EM MADEIRA  </v>
          </cell>
          <cell r="C4230" t="str">
            <v>m2</v>
          </cell>
          <cell r="D4230">
            <v>4.17</v>
          </cell>
          <cell r="E4230">
            <v>3.21</v>
          </cell>
          <cell r="F4230" t="str">
            <v>SINAPI</v>
          </cell>
        </row>
        <row r="4231">
          <cell r="A4231" t="str">
            <v/>
          </cell>
        </row>
        <row r="4232">
          <cell r="A4232" t="str">
            <v>300301046</v>
          </cell>
          <cell r="B4232" t="str">
            <v xml:space="preserve">DEMOLIÇÃO DE FORRO EM PVC  </v>
          </cell>
          <cell r="C4232" t="str">
            <v>m2</v>
          </cell>
          <cell r="D4232">
            <v>2.0099999999999998</v>
          </cell>
          <cell r="E4232">
            <v>1.55</v>
          </cell>
          <cell r="F4232" t="str">
            <v>SINAPI</v>
          </cell>
        </row>
        <row r="4233">
          <cell r="A4233" t="str">
            <v/>
          </cell>
        </row>
        <row r="4234">
          <cell r="A4234" t="str">
            <v>300301050</v>
          </cell>
          <cell r="B4234" t="str">
            <v xml:space="preserve">RETIRADA DE ESQUADRIAS DE MADEIRA OU METALICAS.  </v>
          </cell>
          <cell r="C4234" t="str">
            <v>m2</v>
          </cell>
          <cell r="D4234">
            <v>5.51</v>
          </cell>
          <cell r="E4234">
            <v>4.24</v>
          </cell>
          <cell r="F4234" t="str">
            <v>SINAPI</v>
          </cell>
        </row>
        <row r="4235">
          <cell r="A4235" t="str">
            <v/>
          </cell>
        </row>
        <row r="4236">
          <cell r="A4236" t="str">
            <v>300301053</v>
          </cell>
          <cell r="B4236" t="str">
            <v xml:space="preserve">REMOÇÃO DE ALAMBRADO EM TELA INCLUSIVE ESTRUTURA DE SUSTENTAÇÃO EM TUBOS DE FERRO GALVANIZADO.  </v>
          </cell>
          <cell r="C4236" t="str">
            <v>m2</v>
          </cell>
          <cell r="D4236">
            <v>1.48</v>
          </cell>
          <cell r="E4236">
            <v>1.1399999999999999</v>
          </cell>
          <cell r="F4236" t="str">
            <v>SINAPI</v>
          </cell>
        </row>
        <row r="4237">
          <cell r="A4237" t="str">
            <v/>
          </cell>
        </row>
        <row r="4238">
          <cell r="A4238" t="str">
            <v>300301102</v>
          </cell>
          <cell r="B4238" t="str">
            <v xml:space="preserve">DEMOLIÇÃO DE PISO REVESTIDO EM GRANILITE.  </v>
          </cell>
          <cell r="C4238" t="str">
            <v>m2</v>
          </cell>
          <cell r="D4238">
            <v>9.43</v>
          </cell>
          <cell r="E4238">
            <v>7.26</v>
          </cell>
          <cell r="F4238" t="str">
            <v>SINAPI</v>
          </cell>
        </row>
        <row r="4239">
          <cell r="A4239" t="str">
            <v/>
          </cell>
        </row>
        <row r="4240">
          <cell r="A4240" t="str">
            <v>300301163</v>
          </cell>
          <cell r="B4240" t="str">
            <v xml:space="preserve">DEMOLIÇÃO DE PAREDE DE GESSO, INCLUSIVE PREPARO PARA REMOÇÃO  </v>
          </cell>
          <cell r="C4240" t="str">
            <v>m3</v>
          </cell>
          <cell r="D4240">
            <v>7.28</v>
          </cell>
          <cell r="E4240">
            <v>5.6</v>
          </cell>
          <cell r="F4240" t="str">
            <v>SINAPI</v>
          </cell>
        </row>
        <row r="4241">
          <cell r="A4241" t="str">
            <v/>
          </cell>
        </row>
        <row r="4242">
          <cell r="A4242" t="str">
            <v>300301191</v>
          </cell>
          <cell r="B4242" t="str">
            <v xml:space="preserve">DEMOLIÇÃO DE ALVENARIA EM COBOGÓ COM PREPARO PARA REMOÇÃO.  </v>
          </cell>
          <cell r="C4242" t="str">
            <v>m2</v>
          </cell>
          <cell r="D4242">
            <v>4.91</v>
          </cell>
          <cell r="E4242">
            <v>3.78</v>
          </cell>
          <cell r="F4242" t="str">
            <v>SINAPI</v>
          </cell>
        </row>
        <row r="4243">
          <cell r="A4243" t="str">
            <v/>
          </cell>
        </row>
        <row r="4244">
          <cell r="A4244" t="str">
            <v>300301200</v>
          </cell>
          <cell r="B4244" t="str">
            <v xml:space="preserve">DEMOLICAO MANUAL DE CONCRETO SIMPLES.  </v>
          </cell>
          <cell r="C4244" t="str">
            <v>m3</v>
          </cell>
          <cell r="D4244">
            <v>10.3</v>
          </cell>
          <cell r="E4244">
            <v>7.93</v>
          </cell>
          <cell r="F4244" t="str">
            <v>SINAPI</v>
          </cell>
        </row>
        <row r="4245">
          <cell r="A4245" t="str">
            <v/>
          </cell>
        </row>
        <row r="4246">
          <cell r="A4246" t="str">
            <v>300301251</v>
          </cell>
          <cell r="B4246" t="str">
            <v xml:space="preserve">DEMOLIÇÃO DE PISO REVESTIDO EM LAJOTAS DE CONCRETO INCL.BASE DE ASSENTAMENTO.  </v>
          </cell>
          <cell r="C4246" t="str">
            <v>m2</v>
          </cell>
          <cell r="D4246">
            <v>2.97</v>
          </cell>
          <cell r="E4246">
            <v>2.29</v>
          </cell>
          <cell r="F4246" t="str">
            <v>SINAPI</v>
          </cell>
        </row>
        <row r="4247">
          <cell r="A4247" t="str">
            <v/>
          </cell>
        </row>
        <row r="4248">
          <cell r="A4248" t="str">
            <v>300301305</v>
          </cell>
          <cell r="B4248" t="str">
            <v xml:space="preserve">RETIRADA DE METAIS SANITÁRIOS - TORNEIRA, SIFÃO, DUCHA OU SIMILARES.  </v>
          </cell>
          <cell r="C4248" t="str">
            <v>Un</v>
          </cell>
          <cell r="D4248">
            <v>1.67</v>
          </cell>
          <cell r="E4248">
            <v>1.29</v>
          </cell>
          <cell r="F4248" t="str">
            <v>SINAPI</v>
          </cell>
        </row>
        <row r="4249">
          <cell r="A4249" t="str">
            <v/>
          </cell>
        </row>
        <row r="4250">
          <cell r="A4250" t="str">
            <v>300303010</v>
          </cell>
          <cell r="B4250" t="str">
            <v>BARRACAO PARA DEPOSITO EM TABUAS, COM PISO EM ARGAMASSA DE CIMENTO E AREIA, TRACO 1 6.</v>
          </cell>
          <cell r="C4250" t="str">
            <v>m2</v>
          </cell>
          <cell r="D4250">
            <v>258.19</v>
          </cell>
          <cell r="E4250">
            <v>198.61</v>
          </cell>
          <cell r="F4250" t="str">
            <v>SINAPI</v>
          </cell>
        </row>
        <row r="4251">
          <cell r="A4251" t="str">
            <v/>
          </cell>
        </row>
        <row r="4252">
          <cell r="A4252" t="str">
            <v>300303030</v>
          </cell>
          <cell r="B4252" t="str">
            <v xml:space="preserve">FORNECIMENTO E ASSENTAMENTO DE TAPUME SIMPLES EM TABUAS.  </v>
          </cell>
          <cell r="C4252" t="str">
            <v>m2</v>
          </cell>
          <cell r="D4252">
            <v>31.23</v>
          </cell>
          <cell r="E4252">
            <v>24.03</v>
          </cell>
          <cell r="F4252" t="str">
            <v>SINAPI</v>
          </cell>
        </row>
        <row r="4253">
          <cell r="A4253" t="str">
            <v/>
          </cell>
        </row>
        <row r="4254">
          <cell r="A4254" t="str">
            <v>300303090</v>
          </cell>
          <cell r="B4254" t="str">
            <v xml:space="preserve">FORNECIMENTO E ASSENTAMENTO DE PLACA DA OBRA. (MOD.AV-43/2000).  </v>
          </cell>
          <cell r="C4254" t="str">
            <v>m2</v>
          </cell>
          <cell r="D4254">
            <v>156</v>
          </cell>
          <cell r="E4254">
            <v>120</v>
          </cell>
          <cell r="F4254" t="str">
            <v>SINAPI</v>
          </cell>
        </row>
        <row r="4255">
          <cell r="A4255" t="str">
            <v/>
          </cell>
        </row>
        <row r="4256">
          <cell r="A4256" t="str">
            <v>300304010</v>
          </cell>
          <cell r="B4256" t="str">
            <v xml:space="preserve">LOCACAO DE OBRAS E DEMARCACAO PARA ABERTURA DE VALAS PARA FUNDACOES.  </v>
          </cell>
          <cell r="C4256" t="str">
            <v>m2</v>
          </cell>
          <cell r="D4256">
            <v>3.45</v>
          </cell>
          <cell r="E4256">
            <v>2.66</v>
          </cell>
          <cell r="F4256" t="str">
            <v>SINAPI</v>
          </cell>
        </row>
        <row r="4257">
          <cell r="A4257" t="str">
            <v/>
          </cell>
        </row>
        <row r="4258">
          <cell r="A4258" t="str">
            <v>300402160</v>
          </cell>
          <cell r="B4258" t="str">
            <v xml:space="preserve"> TRANSPORTE COM CARRO DE MAO DE AREIA, ENTULHO OU TERRA ATE 100M.   </v>
          </cell>
          <cell r="C4258" t="str">
            <v>m3</v>
          </cell>
          <cell r="D4258">
            <v>23.47</v>
          </cell>
          <cell r="E4258">
            <v>18.059999999999999</v>
          </cell>
          <cell r="F4258" t="str">
            <v>SINAPI</v>
          </cell>
        </row>
        <row r="4259">
          <cell r="A4259" t="str">
            <v/>
          </cell>
        </row>
        <row r="4260">
          <cell r="A4260" t="str">
            <v>300403010</v>
          </cell>
          <cell r="B4260" t="str">
            <v xml:space="preserve">REMOCAO DE MATERIAL DE PRIMEIRA CATEGORIA EM CAMINHAO CARROCERIA, D.M.T. 6 KM, INCLUSIVE CARGA E DESCARGA MANUAIS.  </v>
          </cell>
          <cell r="C4260" t="str">
            <v>m3</v>
          </cell>
          <cell r="D4260">
            <v>24.93</v>
          </cell>
          <cell r="E4260">
            <v>19.18</v>
          </cell>
          <cell r="F4260" t="str">
            <v>SINAPI</v>
          </cell>
        </row>
        <row r="4261">
          <cell r="A4261" t="str">
            <v/>
          </cell>
        </row>
        <row r="4262">
          <cell r="A4262" t="str">
            <v>300403020</v>
          </cell>
          <cell r="B4262" t="str">
            <v xml:space="preserve">REMOCAO DE MATERIAL DE PRIMEIRA CATEGORIA EM CAMINHAO CARROCERIA, D.M.T. 12 KM, INCLUSIVE CARGA E DESCARGA MANUAIS.  </v>
          </cell>
          <cell r="C4262" t="str">
            <v>m3</v>
          </cell>
          <cell r="D4262">
            <v>30.17</v>
          </cell>
          <cell r="E4262">
            <v>23.21</v>
          </cell>
          <cell r="F4262" t="str">
            <v>SINAPI</v>
          </cell>
        </row>
        <row r="4263">
          <cell r="A4263" t="str">
            <v/>
          </cell>
        </row>
        <row r="4264">
          <cell r="A4264" t="str">
            <v>300403070</v>
          </cell>
          <cell r="B4264" t="str">
            <v xml:space="preserve">REMOCAO DE MATERIAL DE PRIMEIRA CATEGORIA EM CAMINHAO BASCULANTE, D.M.T. 6 KM, INCLUSIVE CARGA E DESCARGA MECANICAS .  </v>
          </cell>
          <cell r="C4264" t="str">
            <v>m3</v>
          </cell>
          <cell r="D4264">
            <v>9.59</v>
          </cell>
          <cell r="E4264">
            <v>7.38</v>
          </cell>
          <cell r="F4264" t="str">
            <v>SINAPI</v>
          </cell>
        </row>
        <row r="4265">
          <cell r="A4265" t="str">
            <v/>
          </cell>
        </row>
        <row r="4266">
          <cell r="A4266" t="str">
            <v>300403110</v>
          </cell>
          <cell r="B4266" t="str">
            <v xml:space="preserve">REMOCAO DE METRALHA EM CAMINHAO CARROCERIA, D.M.T. 12KM, INCLUSIVE CARGA E DESCARGA MANUAIS.  </v>
          </cell>
          <cell r="C4266" t="str">
            <v>m3</v>
          </cell>
          <cell r="D4266">
            <v>32</v>
          </cell>
          <cell r="E4266">
            <v>24.62</v>
          </cell>
          <cell r="F4266" t="str">
            <v>SINAPI</v>
          </cell>
        </row>
        <row r="4267">
          <cell r="A4267" t="str">
            <v/>
          </cell>
        </row>
        <row r="4268">
          <cell r="A4268" t="str">
            <v>300403120</v>
          </cell>
          <cell r="B4268" t="str">
            <v xml:space="preserve">REMOCAO DE METRALHA EM CAMINHAO CARROCERIA, D.M.T. 20KM, INCLUSIVE CARGA E DESCARGA MANUAIS.  </v>
          </cell>
          <cell r="C4268" t="str">
            <v>m3</v>
          </cell>
          <cell r="D4268">
            <v>38.85</v>
          </cell>
          <cell r="E4268">
            <v>29.89</v>
          </cell>
          <cell r="F4268" t="str">
            <v>SINAPI</v>
          </cell>
        </row>
        <row r="4269">
          <cell r="A4269" t="str">
            <v/>
          </cell>
        </row>
        <row r="4270">
          <cell r="A4270" t="str">
            <v>300403140</v>
          </cell>
          <cell r="B4270" t="str">
            <v xml:space="preserve">REMOCAO DE METRALHA EM CAMINHAO BASCULANTE D.M.T 6 KM, INCLUSIVE CARGA MANUAL E DESCARGA MECANICA.  </v>
          </cell>
          <cell r="C4270" t="str">
            <v>m3</v>
          </cell>
          <cell r="D4270">
            <v>26.32</v>
          </cell>
          <cell r="E4270">
            <v>20.25</v>
          </cell>
          <cell r="F4270" t="str">
            <v>SINAPI</v>
          </cell>
        </row>
        <row r="4271">
          <cell r="A4271" t="str">
            <v/>
          </cell>
        </row>
        <row r="4272">
          <cell r="A4272" t="str">
            <v>300403150</v>
          </cell>
          <cell r="B4272" t="str">
            <v xml:space="preserve"> REMOCAO DE METRALHA EM CAMINHAO BASCULANTE D.M.T 12 KM, INCLUSIVE CARGA MANUAL E DESCARGA MECANICA.   </v>
          </cell>
          <cell r="C4272" t="str">
            <v>m3</v>
          </cell>
          <cell r="D4272">
            <v>32.090000000000003</v>
          </cell>
          <cell r="E4272">
            <v>24.69</v>
          </cell>
          <cell r="F4272" t="str">
            <v>SINAPI</v>
          </cell>
        </row>
        <row r="4273">
          <cell r="A4273" t="str">
            <v/>
          </cell>
        </row>
        <row r="4274">
          <cell r="A4274" t="str">
            <v>300403160</v>
          </cell>
          <cell r="B4274" t="str">
            <v xml:space="preserve">REMOCAO DE METRALHA EM CAMINHAO BASCULANTE D.M.T 20 KM, INCLUSIVE CARGA MANUAL E DESCARGA MECANICA.  </v>
          </cell>
          <cell r="C4274" t="str">
            <v>m3</v>
          </cell>
          <cell r="D4274">
            <v>39.799999999999997</v>
          </cell>
          <cell r="E4274">
            <v>30.62</v>
          </cell>
          <cell r="F4274" t="str">
            <v>SINAPI</v>
          </cell>
        </row>
        <row r="4275">
          <cell r="A4275" t="str">
            <v/>
          </cell>
        </row>
        <row r="4276">
          <cell r="A4276" t="str">
            <v>300501010</v>
          </cell>
          <cell r="B4276" t="str">
            <v xml:space="preserve"> ESCAVACAO MANUAL EM TERRA ATE 1,50 M DE PROFUNDIDADE, SEM ESCORAMENTO.   </v>
          </cell>
          <cell r="C4276" t="str">
            <v>m3</v>
          </cell>
          <cell r="D4276">
            <v>13.58</v>
          </cell>
          <cell r="E4276">
            <v>10.45</v>
          </cell>
          <cell r="F4276" t="str">
            <v>SINAPI</v>
          </cell>
        </row>
        <row r="4277">
          <cell r="A4277" t="str">
            <v/>
          </cell>
        </row>
        <row r="4278">
          <cell r="A4278" t="str">
            <v>300501084</v>
          </cell>
          <cell r="B4278" t="str">
            <v xml:space="preserve">ESCAVAÇÃO MANUAL EM MATERIAL DE 2ª CATEGORIA SEM USO DE EXPLOSIVOS , PROFUNDIDADE ATÉ 1,50M.  </v>
          </cell>
          <cell r="C4278" t="str">
            <v>m3</v>
          </cell>
          <cell r="D4278">
            <v>20.6</v>
          </cell>
          <cell r="E4278">
            <v>15.85</v>
          </cell>
          <cell r="F4278" t="str">
            <v>SINAPI</v>
          </cell>
        </row>
        <row r="4279">
          <cell r="A4279" t="str">
            <v/>
          </cell>
        </row>
        <row r="4280">
          <cell r="A4280" t="str">
            <v>300502020</v>
          </cell>
          <cell r="B4280" t="str">
            <v xml:space="preserve"> REATERRO APILOADO DE VALAS EM CAMADAS DE 20CM DE ESPESSURA , COM APROVEITAMENTO DO MATERIAL ESCAVADO.   </v>
          </cell>
          <cell r="C4280" t="str">
            <v>m3</v>
          </cell>
          <cell r="D4280">
            <v>18.53</v>
          </cell>
          <cell r="E4280">
            <v>14.26</v>
          </cell>
          <cell r="F4280" t="str">
            <v>SINAPI</v>
          </cell>
        </row>
        <row r="4281">
          <cell r="A4281" t="str">
            <v/>
          </cell>
        </row>
        <row r="4282">
          <cell r="A4282" t="str">
            <v>300502040</v>
          </cell>
          <cell r="B4282" t="str">
            <v xml:space="preserve">EXECUCAO DE ATERRO ABRANGENDO ESPALHAMENTO, HOMOGENEIZACAO , UMEDECIMENTO E COMPACTACAO MANUAL EM CAMADAS DE 20 CM DE ESPESSURA, INCLUSIVE O FORNECIMENTO DO BARRO PROVENIENTE DE JAZIDA A UMA DISTANCIA MAXIMA DE 12 KM .  </v>
          </cell>
          <cell r="C4282" t="str">
            <v>m3</v>
          </cell>
          <cell r="D4282">
            <v>37.75</v>
          </cell>
          <cell r="E4282">
            <v>29.04</v>
          </cell>
          <cell r="F4282" t="str">
            <v>SINAPI</v>
          </cell>
        </row>
        <row r="4283">
          <cell r="A4283" t="str">
            <v/>
          </cell>
        </row>
        <row r="4284">
          <cell r="A4284" t="str">
            <v>300502050</v>
          </cell>
          <cell r="B4284" t="str">
            <v xml:space="preserve">EXECUCAO DE ATERRO ABRANGENDO ESPALHAMENTO, HOMOGENEIZACAO , UMEDECIMENTO E COMPACTACAO MANUAL EM CAMADAS DE 20 CM DE ESPESSURA, INCLUSIVE O FORNECIMENTO DO BARRO PROVENIENTE DE JAZIDA A UMA DISTANCIA MAXIMA DE 20 KM .  </v>
          </cell>
          <cell r="C4284" t="str">
            <v>m3</v>
          </cell>
          <cell r="D4284">
            <v>47.41</v>
          </cell>
          <cell r="E4284">
            <v>36.47</v>
          </cell>
          <cell r="F4284" t="str">
            <v>SINAPI</v>
          </cell>
        </row>
        <row r="4285">
          <cell r="A4285" t="str">
            <v/>
          </cell>
        </row>
        <row r="4286">
          <cell r="A4286" t="str">
            <v>300603010</v>
          </cell>
          <cell r="B4286" t="str">
            <v xml:space="preserve"> CONCRETO NAO ESTRUTURAL (1 4 8) PARA LASTROS DE PISOS E FUNDACOES, LANCADO E ADENSADO.   </v>
          </cell>
          <cell r="C4286" t="str">
            <v>m3</v>
          </cell>
          <cell r="D4286">
            <v>308.62</v>
          </cell>
          <cell r="E4286">
            <v>237.4</v>
          </cell>
          <cell r="F4286" t="str">
            <v>SINAPI</v>
          </cell>
        </row>
        <row r="4287">
          <cell r="A4287" t="str">
            <v/>
          </cell>
        </row>
        <row r="4288">
          <cell r="A4288" t="str">
            <v>300603103</v>
          </cell>
          <cell r="B4288" t="str">
            <v xml:space="preserve"> CONCRETO ARMADO PRONTO, FCK 25 MPA CONDICAO A (NBR 12655), LANCADO EM FUNDACOES E ADENSADO, INCLUSIVE FORMA, ESCORAMENTO E FERRAGEM.   </v>
          </cell>
          <cell r="C4288" t="str">
            <v>m3</v>
          </cell>
          <cell r="D4288">
            <v>1188.48</v>
          </cell>
          <cell r="E4288">
            <v>914.22</v>
          </cell>
          <cell r="F4288" t="str">
            <v>SINAPI</v>
          </cell>
        </row>
        <row r="4289">
          <cell r="A4289" t="str">
            <v/>
          </cell>
        </row>
        <row r="4290">
          <cell r="A4290" t="str">
            <v>300603122</v>
          </cell>
          <cell r="B4290" t="str">
            <v xml:space="preserve">CONCRETO ARMADO PRONTO, FCK 20 MPA,CONDICAO B (NBR 12655), LANCADO EM VIGAS E ADENSADO, INCLUSIVE FORMA, ESCORAMENTO E FERRAGEM.  </v>
          </cell>
          <cell r="C4290" t="str">
            <v>m3</v>
          </cell>
          <cell r="D4290">
            <v>1455.22</v>
          </cell>
          <cell r="E4290">
            <v>1119.4000000000001</v>
          </cell>
          <cell r="F4290" t="str">
            <v>SINAPI</v>
          </cell>
        </row>
        <row r="4291">
          <cell r="A4291" t="str">
            <v/>
          </cell>
        </row>
        <row r="4292">
          <cell r="A4292" t="str">
            <v>300603123</v>
          </cell>
          <cell r="B4292" t="str">
            <v xml:space="preserve">CONCRETO ARMADO PRONTO, FCK 25 MPA,CONDICAO A (NBR 12655), LANCADO EM VIGAS E ADENSADO, INCLUSIVE FORMA, ESCORAMENTO E FERRAGEM.  </v>
          </cell>
          <cell r="C4292" t="str">
            <v>m3</v>
          </cell>
          <cell r="D4292">
            <v>1448.08</v>
          </cell>
          <cell r="E4292">
            <v>1113.9100000000001</v>
          </cell>
          <cell r="F4292" t="str">
            <v>SINAPI</v>
          </cell>
        </row>
        <row r="4293">
          <cell r="A4293" t="str">
            <v/>
          </cell>
        </row>
        <row r="4294">
          <cell r="A4294" t="str">
            <v>300603124</v>
          </cell>
          <cell r="B4294" t="str">
            <v xml:space="preserve">CONCRETO ARMADO PRONTO, FCK 30 MPA,CONDICAO A (NBR 12655), LANCADO EM VIGAS E ADENSADO, INCLUSIVE FORMA, ESCORAMENTO E FERRAGEM.  </v>
          </cell>
          <cell r="C4294" t="str">
            <v>m3</v>
          </cell>
          <cell r="D4294">
            <v>1496.04</v>
          </cell>
          <cell r="E4294">
            <v>1150.8</v>
          </cell>
          <cell r="F4294" t="str">
            <v>SINAPI</v>
          </cell>
        </row>
        <row r="4295">
          <cell r="A4295" t="str">
            <v/>
          </cell>
        </row>
        <row r="4296">
          <cell r="A4296" t="str">
            <v>300603132</v>
          </cell>
          <cell r="B4296" t="str">
            <v xml:space="preserve">CONCRETO ARMADO PRONTO, FCK 20 MPA,CONDICAO B (NBR 12655),LANCADO EM PILARES E ADENSADO,INCLUSIVE FORMA, ESCORAMENTO E FERRAGEM.  </v>
          </cell>
          <cell r="C4296" t="str">
            <v>m3</v>
          </cell>
          <cell r="D4296">
            <v>1455.22</v>
          </cell>
          <cell r="E4296">
            <v>1119.4000000000001</v>
          </cell>
          <cell r="F4296" t="str">
            <v>SINAPI</v>
          </cell>
        </row>
        <row r="4297">
          <cell r="A4297" t="str">
            <v/>
          </cell>
        </row>
        <row r="4298">
          <cell r="A4298" t="str">
            <v>300603133</v>
          </cell>
          <cell r="B4298" t="str">
            <v xml:space="preserve">CONCRETO ARMADO PRONTO, FCK 25 MPA,CONDICAO A (NBR 12655),LANCADO EM PILARES E ADENSADO,INCLUSIVE FORMA, ESCORAMENTO E FERRAGEM.  </v>
          </cell>
          <cell r="C4298" t="str">
            <v>m3</v>
          </cell>
          <cell r="D4298">
            <v>1448.08</v>
          </cell>
          <cell r="E4298">
            <v>1113.9100000000001</v>
          </cell>
          <cell r="F4298" t="str">
            <v>SINAPI</v>
          </cell>
        </row>
        <row r="4299">
          <cell r="A4299" t="str">
            <v/>
          </cell>
        </row>
        <row r="4300">
          <cell r="A4300" t="str">
            <v>300603134</v>
          </cell>
          <cell r="B4300" t="str">
            <v xml:space="preserve">CONCRETO ARMADO PRONTO, FCK 30 MPA,CONDICAO A (NBR 12655),LANCADO EM PILARES E ADENSADO,INCLUSIVE FORMA, ESCORAMENTO E FERRAGEM.  </v>
          </cell>
          <cell r="C4300" t="str">
            <v>m3</v>
          </cell>
          <cell r="D4300">
            <v>1496.04</v>
          </cell>
          <cell r="E4300">
            <v>1150.8</v>
          </cell>
          <cell r="F4300" t="str">
            <v>SINAPI</v>
          </cell>
        </row>
        <row r="4301">
          <cell r="A4301" t="str">
            <v/>
          </cell>
        </row>
        <row r="4302">
          <cell r="A4302" t="str">
            <v>300603140</v>
          </cell>
          <cell r="B4302" t="str">
            <v xml:space="preserve">CONCRETO ARMADO PRONTO, FCK 15 MPA,CONDICAO B (NBR-12655),LANCADO EM QUALQUER TIPO DE ESTRUTURA E ADENSADO, INCLUSIVE FORMA, ESCORAMENTO E FERRAGEM.  </v>
          </cell>
          <cell r="C4302" t="str">
            <v>m3</v>
          </cell>
          <cell r="D4302">
            <v>1496.61</v>
          </cell>
          <cell r="E4302">
            <v>1151.24</v>
          </cell>
          <cell r="F4302" t="str">
            <v>SINAPI</v>
          </cell>
        </row>
        <row r="4303">
          <cell r="A4303" t="str">
            <v/>
          </cell>
        </row>
        <row r="4304">
          <cell r="A4304" t="str">
            <v>300603141</v>
          </cell>
          <cell r="B4304" t="str">
            <v xml:space="preserve">CONCRETO ARMADO PRONTO, FCK 18 MPA,CONDICAO B (NBR 12655),LANCADO EM QUALQUER TIPO DE ESTRUTURA E ADENSADO, INCLUSIVE FORMA, ESCORAMENTO E FERRAGEM.  </v>
          </cell>
          <cell r="C4304" t="str">
            <v>m3</v>
          </cell>
          <cell r="D4304">
            <v>1268.94</v>
          </cell>
          <cell r="E4304">
            <v>976.11</v>
          </cell>
          <cell r="F4304" t="str">
            <v>SINAPI</v>
          </cell>
        </row>
        <row r="4305">
          <cell r="A4305" t="str">
            <v/>
          </cell>
        </row>
        <row r="4306">
          <cell r="A4306" t="str">
            <v>300603142</v>
          </cell>
          <cell r="B4306" t="str">
            <v xml:space="preserve">CONCRETO ARMADO PRONTO, FCK 20 MPA,CONDICAO B (NBR 12655),LANCADO EM QUALQUER TIPO DE ESTRUTURA E ADENSADO, INCLUSIVE FORMA, ESCORAMENTO E FERRAGEM.  </v>
          </cell>
          <cell r="C4306" t="str">
            <v>m3</v>
          </cell>
          <cell r="D4306">
            <v>1455.22</v>
          </cell>
          <cell r="E4306">
            <v>1119.4000000000001</v>
          </cell>
          <cell r="F4306" t="str">
            <v>SINAPI</v>
          </cell>
        </row>
        <row r="4307">
          <cell r="A4307" t="str">
            <v/>
          </cell>
        </row>
        <row r="4308">
          <cell r="A4308" t="str">
            <v>300603143</v>
          </cell>
          <cell r="B4308" t="str">
            <v xml:space="preserve">CONCRETO ARMADO PRONTO, FCK 25 MPA,CONDICAO A (NBR 12655),LANCADO EM QUALQUER TIPO DE ESTRUTURA E ADENSADO, INCLUSIVE FORMA, ESCORAMENTO E FERRAGEM.  </v>
          </cell>
          <cell r="C4308" t="str">
            <v>m3</v>
          </cell>
          <cell r="D4308">
            <v>1474.07</v>
          </cell>
          <cell r="E4308">
            <v>1133.9000000000001</v>
          </cell>
          <cell r="F4308" t="str">
            <v>SINAPI</v>
          </cell>
        </row>
        <row r="4309">
          <cell r="A4309" t="str">
            <v/>
          </cell>
        </row>
        <row r="4310">
          <cell r="A4310" t="str">
            <v>300603144</v>
          </cell>
          <cell r="B4310" t="str">
            <v xml:space="preserve">CONCRETO ARMADO PRONTO, FCK 30 MPA,CONDICAO A (NBR 12655),LANCADO EM QUALQUER TIPO DE ESTRUTURA E ADENSADO, INCLUSIVE FORMA, ESCORAMENTO E FERRAGEM.  </v>
          </cell>
          <cell r="C4310" t="str">
            <v>m3</v>
          </cell>
          <cell r="D4310">
            <v>1496.04</v>
          </cell>
          <cell r="E4310">
            <v>1150.8</v>
          </cell>
          <cell r="F4310" t="str">
            <v>SINAPI</v>
          </cell>
        </row>
        <row r="4311">
          <cell r="A4311" t="str">
            <v/>
          </cell>
        </row>
        <row r="4312">
          <cell r="A4312" t="str">
            <v>300607020</v>
          </cell>
          <cell r="B4312" t="str">
            <v xml:space="preserve"> LAJE PRE-MOLDADA PARA FORRO COM VAO NORMAL, INCLUSIVE CAPEAMENTO E ESCORAMENTO.   </v>
          </cell>
          <cell r="C4312" t="str">
            <v>m2</v>
          </cell>
          <cell r="D4312">
            <v>65.81</v>
          </cell>
          <cell r="E4312">
            <v>50.63</v>
          </cell>
          <cell r="F4312" t="str">
            <v>SINAPI</v>
          </cell>
        </row>
        <row r="4313">
          <cell r="A4313" t="str">
            <v/>
          </cell>
        </row>
        <row r="4314">
          <cell r="A4314" t="str">
            <v>300607051</v>
          </cell>
          <cell r="B4314" t="str">
            <v xml:space="preserve">LAJE TRELIÇADA B 12 PISO , SOBREC. 300 KGF/M2,  REVEST. 120 KGF/M², VÃO 4,40 M, FORN.DO EPS, ARM.COMPLEMENTAR TRELIÇA AS+=1,90CM² P/ NERVURA, DISTÂNCIA INTEREIXO 50 CM, INCL. CAP. 4 CM E 01 FAIXA TRAV.(CONC 25 MPA),TELA Q61. (INCL. FORMA E ESCOR.).  </v>
          </cell>
          <cell r="C4314" t="str">
            <v>m2</v>
          </cell>
          <cell r="D4314">
            <v>95.65</v>
          </cell>
          <cell r="E4314">
            <v>73.58</v>
          </cell>
          <cell r="F4314" t="str">
            <v>SINAPI</v>
          </cell>
        </row>
        <row r="4315">
          <cell r="A4315" t="str">
            <v/>
          </cell>
        </row>
        <row r="4316">
          <cell r="A4316" t="str">
            <v>300607055</v>
          </cell>
          <cell r="B4316" t="str">
            <v xml:space="preserve">LAJE TRELIÇADA B 16  PISO , SOBREC. 300 KGF/M2,  REV. 120 KGF/M², VÃO 5,60 M, FORN. EPS, ARMAÇÃO POS COMPL. AS+=2,30CM² P/ NERVURA,DISTÂNCIA INTEREIXO 50 CM, INCL. CAP. DE 5 CM E 02 FAIXAS DE TRAV. EM CONC 25 MPA TELA Q61. .(INCL. FORMA E ESCOR.) .  </v>
          </cell>
          <cell r="C4316" t="str">
            <v>m2</v>
          </cell>
          <cell r="D4316">
            <v>114.85</v>
          </cell>
          <cell r="E4316">
            <v>88.35</v>
          </cell>
          <cell r="F4316" t="str">
            <v>SINAPI</v>
          </cell>
        </row>
        <row r="4317">
          <cell r="A4317" t="str">
            <v/>
          </cell>
        </row>
        <row r="4318">
          <cell r="A4318" t="str">
            <v>300607063</v>
          </cell>
          <cell r="B4318" t="str">
            <v>LAJE TRELIÇADA  B12  COBERTA, SOBREC. DE  100 KGF/M²,  REV.  100 KGF/M², VÃO DE 4,70 M, FORNEC.  EPS, ARMAÇÃO POS. COMPL. AS+=1,15CM² P/NERVURA, DISTÂNCIA INTEREIXO 50 CM,INCL. CAP. DE 4 CM E 01 FAIXA DE TRAV(CONC.25 MPA) TELA Q61.(INCL. FORMA E ESCOR.) .</v>
          </cell>
          <cell r="C4318" t="str">
            <v>m2</v>
          </cell>
          <cell r="D4318">
            <v>90.53</v>
          </cell>
          <cell r="E4318">
            <v>69.64</v>
          </cell>
          <cell r="F4318" t="str">
            <v>SINAPI</v>
          </cell>
        </row>
        <row r="4319">
          <cell r="A4319" t="str">
            <v/>
          </cell>
        </row>
        <row r="4320">
          <cell r="A4320" t="str">
            <v>300607067</v>
          </cell>
          <cell r="B4320" t="str">
            <v>LAJE TRELIÇADA B16 COBERTA, SOBREC. DE  100 KQF/M²,  REV.  100 KGF/M², VÃO 6,00 M, FORN. DO EPS, ARM. POS. COMPL. AS+ = 1,50CM² P/ NERVURA, DISTÂNCIA INTEREIXO 50 CM,INCL. CAP. DE 5 CM E  01 FAIXA DE TRAV. EM CONC. 25 MPA, TELA Q61.(INCL. FORMA E ESCOR.).</v>
          </cell>
          <cell r="C4320" t="str">
            <v>m2</v>
          </cell>
          <cell r="D4320">
            <v>103.24</v>
          </cell>
          <cell r="E4320">
            <v>79.42</v>
          </cell>
          <cell r="F4320" t="str">
            <v>SINAPI</v>
          </cell>
        </row>
        <row r="4321">
          <cell r="A4321" t="str">
            <v/>
          </cell>
        </row>
        <row r="4322">
          <cell r="A4322" t="str">
            <v>300608020</v>
          </cell>
          <cell r="B4322" t="str">
            <v xml:space="preserve">TO E  EXECUÇÃO DE PROTEÇÃO DE ARMADURA CORROÍDA POR AÇÃO DE CLORETOS, COM TINTA/PRIMER ANTICORROSIVO À BASE DE ZINCO PARA METAIS, ARMATEC ZN, FAB:VEDACIT OU SIMILAR.  </v>
          </cell>
          <cell r="C4322" t="str">
            <v>m</v>
          </cell>
          <cell r="D4322">
            <v>2.27</v>
          </cell>
          <cell r="E4322">
            <v>1.75</v>
          </cell>
          <cell r="F4322" t="str">
            <v>SINAPI</v>
          </cell>
        </row>
        <row r="4323">
          <cell r="A4323" t="str">
            <v/>
          </cell>
        </row>
        <row r="4324">
          <cell r="A4324" t="str">
            <v>300608031</v>
          </cell>
          <cell r="B4324" t="str">
            <v xml:space="preserve">FORNECIMENTO E EXECUÇÃO DE REPARO ESTRUTURAL EM VÃOS DE VIGAS, LAJES E PILARES COM APLICAÇÃO ARGAMASSA CIMENTÍCIA FLUIDA, SIKAGROUT 250 OU SIMILAR, PARA PREENCHIMENTO DE VÃOS DE 35 X 70MM.  </v>
          </cell>
          <cell r="C4324" t="str">
            <v>m</v>
          </cell>
          <cell r="D4324">
            <v>18.12</v>
          </cell>
          <cell r="E4324">
            <v>13.94</v>
          </cell>
          <cell r="F4324" t="str">
            <v>SINAPI</v>
          </cell>
        </row>
        <row r="4325">
          <cell r="A4325" t="str">
            <v/>
          </cell>
        </row>
        <row r="4326">
          <cell r="A4326" t="str">
            <v>300608130</v>
          </cell>
          <cell r="B4326" t="str">
            <v xml:space="preserve"> LIMPEZA DE ARMADURA ATRAVÉS DE LIXAMENTO COM LIXADEIRA ELÉTRICA E ESCOVA DE AÇO  </v>
          </cell>
          <cell r="C4326" t="str">
            <v>m</v>
          </cell>
          <cell r="D4326">
            <v>2.19</v>
          </cell>
          <cell r="E4326">
            <v>1.69</v>
          </cell>
          <cell r="F4326" t="str">
            <v>SINAPI</v>
          </cell>
        </row>
        <row r="4327">
          <cell r="A4327" t="str">
            <v/>
          </cell>
        </row>
        <row r="4328">
          <cell r="A4328" t="str">
            <v>300608140</v>
          </cell>
          <cell r="B4328" t="str">
            <v xml:space="preserve">LIMPEZA DO SUBSTRATO COM APLICAÇÃO DE JATO DE ÁGUA FRIA.  </v>
          </cell>
          <cell r="C4328" t="str">
            <v>m2</v>
          </cell>
          <cell r="D4328">
            <v>1.1299999999999999</v>
          </cell>
          <cell r="E4328">
            <v>0.87</v>
          </cell>
          <cell r="F4328" t="str">
            <v>SINAPI</v>
          </cell>
        </row>
        <row r="4329">
          <cell r="A4329" t="str">
            <v/>
          </cell>
        </row>
        <row r="4330">
          <cell r="A4330" t="str">
            <v>300701130</v>
          </cell>
          <cell r="B4330" t="str">
            <v xml:space="preserve">ALVENARIA DE TIJOLOS DE 6 FUROS, ASSENTADOS E REJUNTADOS COM ARGAMASSA DE CIMENTO E AREIA NO TRACO 1:8 - 1 VEZ.  </v>
          </cell>
          <cell r="C4330" t="str">
            <v>m2</v>
          </cell>
          <cell r="D4330">
            <v>54.62</v>
          </cell>
          <cell r="E4330">
            <v>42.02</v>
          </cell>
          <cell r="F4330" t="str">
            <v>SINAPI</v>
          </cell>
        </row>
        <row r="4331">
          <cell r="A4331" t="str">
            <v/>
          </cell>
        </row>
        <row r="4332">
          <cell r="A4332" t="str">
            <v>300701155</v>
          </cell>
          <cell r="B4332" t="str">
            <v xml:space="preserve"> ALVENARIA DE TIJOLOS DE 8 FUROS, ASSENTADOS E REJUNTADOS COM ARGAMASSA DE CIMENTO E AREIA NO TRACO 1 6 - 1/2 VEZ.   </v>
          </cell>
          <cell r="C4332" t="str">
            <v>m2</v>
          </cell>
          <cell r="D4332">
            <v>23.63</v>
          </cell>
          <cell r="E4332">
            <v>18.18</v>
          </cell>
          <cell r="F4332" t="str">
            <v>SINAPI</v>
          </cell>
        </row>
        <row r="4333">
          <cell r="A4333" t="str">
            <v/>
          </cell>
        </row>
        <row r="4334">
          <cell r="A4334" t="str">
            <v>300701261</v>
          </cell>
          <cell r="B4334" t="str">
            <v xml:space="preserve">VERGA EM CONCRETO ARMADO DE 0,10X0,15M.  </v>
          </cell>
          <cell r="C4334" t="str">
            <v>m</v>
          </cell>
          <cell r="D4334">
            <v>11.98</v>
          </cell>
          <cell r="E4334">
            <v>9.2200000000000006</v>
          </cell>
          <cell r="F4334" t="str">
            <v>SINAPI</v>
          </cell>
        </row>
        <row r="4335">
          <cell r="A4335" t="str">
            <v/>
          </cell>
        </row>
        <row r="4336">
          <cell r="A4336" t="str">
            <v>300702010</v>
          </cell>
          <cell r="B4336" t="str">
            <v xml:space="preserve">COBOGOS DE CIMENTO PRENSADO.  </v>
          </cell>
          <cell r="C4336" t="str">
            <v>m2</v>
          </cell>
          <cell r="D4336">
            <v>60.61</v>
          </cell>
          <cell r="E4336">
            <v>46.63</v>
          </cell>
          <cell r="F4336" t="str">
            <v>SINAPI</v>
          </cell>
        </row>
        <row r="4337">
          <cell r="A4337" t="str">
            <v/>
          </cell>
        </row>
        <row r="4338">
          <cell r="A4338" t="str">
            <v>300702035</v>
          </cell>
          <cell r="B4338" t="str">
            <v xml:space="preserve">FORNECIMENTO E EXECUÇÃO DE ELEMENTO  VAZADO DE CONCRETO , JUNTAS DE 15 MM, COM ARGAMASSSA DE CIMENTO E AREIA NO TRAÇO 1:4, DIMENSÕES 15 X15X15CM  </v>
          </cell>
          <cell r="C4338" t="str">
            <v>m2</v>
          </cell>
          <cell r="D4338">
            <v>83.35</v>
          </cell>
          <cell r="E4338">
            <v>64.12</v>
          </cell>
          <cell r="F4338" t="str">
            <v>SINAPI</v>
          </cell>
        </row>
        <row r="4339">
          <cell r="A4339" t="str">
            <v/>
          </cell>
        </row>
        <row r="4340">
          <cell r="A4340" t="str">
            <v>300704010</v>
          </cell>
          <cell r="B4340" t="str">
            <v xml:space="preserve">FORNECIMENTO E ASSENTAMENTO DE DIVISORIA EM PERFIS DE ALUMINIO, TIPO AL1 (PAINEL/PAINEL), EUCATEX OU SIMILAR, SEM PORTA.  </v>
          </cell>
          <cell r="C4340" t="str">
            <v>m2</v>
          </cell>
          <cell r="D4340">
            <v>71.260000000000005</v>
          </cell>
          <cell r="E4340">
            <v>54.82</v>
          </cell>
          <cell r="F4340" t="str">
            <v>SINAPI</v>
          </cell>
        </row>
        <row r="4341">
          <cell r="A4341" t="str">
            <v/>
          </cell>
        </row>
        <row r="4342">
          <cell r="A4342" t="str">
            <v>300801060</v>
          </cell>
          <cell r="B4342" t="str">
            <v xml:space="preserve">ESTRUTURA DE COBERTA EM MADEIRA DE LEI PARA TELHAS CERAMICAS - VAO DE 10 A 13 M.(OBS DA SECRETARIA:  CONFORME ITENS SE 0104, SE 0403 EO01.03 DAS ESPECIFICAÇÕES GERAIS).  </v>
          </cell>
          <cell r="C4342" t="str">
            <v>m2</v>
          </cell>
          <cell r="D4342">
            <v>84.96</v>
          </cell>
          <cell r="E4342">
            <v>65.36</v>
          </cell>
          <cell r="F4342" t="str">
            <v>SINAPI</v>
          </cell>
        </row>
        <row r="4343">
          <cell r="A4343" t="str">
            <v/>
          </cell>
        </row>
        <row r="4344">
          <cell r="A4344" t="str">
            <v>300801090</v>
          </cell>
          <cell r="B4344" t="str">
            <v xml:space="preserve">ESTRUTURA DE COBERTA EM MADEIRA DE LEI, PONTALETADA PARA TELHAS ONDULADAS DE CIMENTO AMIANTO, ALUMINIO OU PLASTICAS, SOBRE LAJE. (OBS DA SECRETARIA:  CONFORME ITENS SE 0104, SE 0403 EO01.03 DAS ESPECIFICAÇÕES GERAIS).  </v>
          </cell>
          <cell r="C4344" t="str">
            <v>m2</v>
          </cell>
          <cell r="D4344">
            <v>9</v>
          </cell>
          <cell r="E4344">
            <v>6.93</v>
          </cell>
          <cell r="F4344" t="str">
            <v>SINAPI</v>
          </cell>
        </row>
        <row r="4345">
          <cell r="A4345" t="str">
            <v/>
          </cell>
        </row>
        <row r="4346">
          <cell r="A4346" t="str">
            <v>300802066</v>
          </cell>
          <cell r="B4346" t="str">
            <v xml:space="preserve">LAVAGEM DE TELHA CERÂMICA COM ESCOVA DE MADEIRA E SOLUÇÃO DE AGUA E CLORO PARA RETIRADA DO MOFO, INCLUINDO O TRANSPORTE HORIZONTAL A UMA DISTÂNCIA DE ATÉ 50M PARA ARMAZENAMENTO DA MESMA.  </v>
          </cell>
          <cell r="C4346" t="str">
            <v>m2</v>
          </cell>
          <cell r="D4346">
            <v>5.59</v>
          </cell>
          <cell r="E4346">
            <v>4.3</v>
          </cell>
          <cell r="F4346" t="str">
            <v>SINAPI</v>
          </cell>
        </row>
        <row r="4347">
          <cell r="A4347" t="str">
            <v/>
          </cell>
        </row>
        <row r="4348">
          <cell r="A4348" t="str">
            <v>300802068</v>
          </cell>
          <cell r="B4348" t="str">
            <v xml:space="preserve">EMBOÇAMENTO DA ÚLTIMA FIADA DE TELHA CERÂMICA COM ARGAMASSA DE CIMENTO,CAL HIDRATADA E AREIA SEM PENEIRAR, NO TRAÇO 1:2:9 - BEIRA E BICA  </v>
          </cell>
          <cell r="C4348" t="str">
            <v>m</v>
          </cell>
          <cell r="D4348">
            <v>4.6500000000000004</v>
          </cell>
          <cell r="E4348">
            <v>3.58</v>
          </cell>
          <cell r="F4348" t="str">
            <v>SINAPI</v>
          </cell>
        </row>
        <row r="4349">
          <cell r="A4349" t="str">
            <v/>
          </cell>
        </row>
        <row r="4350">
          <cell r="A4350" t="str">
            <v>300802072</v>
          </cell>
          <cell r="B4350" t="str">
            <v xml:space="preserve">COLOCAÇÃO DE TELHAS CERÂMICAS COLONIAIS COM APROVEITAMENTO DE 100% DAS TELHAS EXISTENTES, INCLUSIVE TRANSPORTE VERTICAL SEM EMBOÇAMENTO.  </v>
          </cell>
          <cell r="C4350" t="str">
            <v>m2</v>
          </cell>
          <cell r="D4350">
            <v>9.93</v>
          </cell>
          <cell r="E4350">
            <v>7.64</v>
          </cell>
          <cell r="F4350" t="str">
            <v>SINAPI</v>
          </cell>
        </row>
        <row r="4351">
          <cell r="A4351" t="str">
            <v/>
          </cell>
        </row>
        <row r="4352">
          <cell r="A4352" t="str">
            <v>300802080</v>
          </cell>
          <cell r="B4352" t="str">
            <v xml:space="preserve">EXECUÇÃO DE ALGEROZ EM CONCRETO ARMADO DE 0,30X 0,05 M, INCLUINDO CONCRETO  FORMA  ARMAÇÃO E ESCORAMENTO.  </v>
          </cell>
          <cell r="C4352" t="str">
            <v>m</v>
          </cell>
          <cell r="D4352">
            <v>27.18</v>
          </cell>
          <cell r="E4352">
            <v>20.91</v>
          </cell>
          <cell r="F4352" t="str">
            <v>SINAPI</v>
          </cell>
        </row>
        <row r="4353">
          <cell r="A4353" t="str">
            <v/>
          </cell>
        </row>
        <row r="4354">
          <cell r="A4354" t="str">
            <v>300802090</v>
          </cell>
          <cell r="B4354" t="str">
            <v xml:space="preserve">EXECUÇÃO DE CUMEEIRA COM TELHAS CERÂMICAS TIPO COLONIAL CANAL, INCL. EMBOÇAMENTO COM ARGAMASSA DE CIMENTO, CAL HIDRATADA E AREIA SEM PENEIRAR, NO TRAÇO 1:2:9, E TRANSPORTE.  </v>
          </cell>
          <cell r="C4354" t="str">
            <v>m</v>
          </cell>
          <cell r="D4354">
            <v>9</v>
          </cell>
          <cell r="E4354">
            <v>6.93</v>
          </cell>
          <cell r="F4354" t="str">
            <v>SINAPI</v>
          </cell>
        </row>
        <row r="4355">
          <cell r="A4355" t="str">
            <v/>
          </cell>
        </row>
        <row r="4356">
          <cell r="A4356" t="str">
            <v>300802095</v>
          </cell>
          <cell r="B4356" t="str">
            <v xml:space="preserve"> FORNECIMENTO E COLOCAÇÃO DE TELHAS CERÂMICAS COLONIAL - CANAL DE 1ª QUALIDADE, INCLUSIVE TRANSPORTE VERTICAL, SEM EMBOÇAMENTO.   </v>
          </cell>
          <cell r="C4356" t="str">
            <v>m2</v>
          </cell>
          <cell r="D4356">
            <v>22.37</v>
          </cell>
          <cell r="E4356">
            <v>17.21</v>
          </cell>
          <cell r="F4356" t="str">
            <v>SINAPI</v>
          </cell>
        </row>
        <row r="4357">
          <cell r="A4357" t="str">
            <v/>
          </cell>
        </row>
        <row r="4358">
          <cell r="A4358" t="str">
            <v>300803010</v>
          </cell>
          <cell r="B4358" t="str">
            <v xml:space="preserve">CALHA DE CHAPA GALVANIZADA N. 26.  </v>
          </cell>
          <cell r="C4358" t="str">
            <v>m</v>
          </cell>
          <cell r="D4358">
            <v>25.61</v>
          </cell>
          <cell r="E4358">
            <v>19.7</v>
          </cell>
          <cell r="F4358" t="str">
            <v>SINAPI</v>
          </cell>
        </row>
        <row r="4359">
          <cell r="A4359" t="str">
            <v/>
          </cell>
        </row>
        <row r="4360">
          <cell r="A4360" t="str">
            <v>300804010</v>
          </cell>
          <cell r="B4360" t="str">
            <v xml:space="preserve">IMPERMEABILIZACAO,EMPREGANDO ARGAMASSA DE CIMENTO E AREIA GROSSA NO TRACO 1:3 COM SIKA 1 -ESPESSURA DE 3 CM.  </v>
          </cell>
          <cell r="C4360" t="str">
            <v>m2</v>
          </cell>
          <cell r="D4360">
            <v>22.59</v>
          </cell>
          <cell r="E4360">
            <v>17.38</v>
          </cell>
          <cell r="F4360" t="str">
            <v>SINAPI</v>
          </cell>
        </row>
        <row r="4361">
          <cell r="A4361" t="str">
            <v/>
          </cell>
        </row>
        <row r="4362">
          <cell r="A4362" t="str">
            <v>300804020</v>
          </cell>
          <cell r="B4362" t="str">
            <v xml:space="preserve">IMPERMEABILIZACAO COM HIDROASFALTO REFORCADO COM VEU DE POLIESTER, PARA LAJES E CALHAS DE CONCRETO ARMADO.  </v>
          </cell>
          <cell r="C4362" t="str">
            <v>m2</v>
          </cell>
          <cell r="D4362">
            <v>21.06</v>
          </cell>
          <cell r="E4362">
            <v>16.2</v>
          </cell>
          <cell r="F4362" t="str">
            <v>SINAPI</v>
          </cell>
        </row>
        <row r="4363">
          <cell r="A4363" t="str">
            <v/>
          </cell>
        </row>
        <row r="4364">
          <cell r="A4364" t="str">
            <v>300804070</v>
          </cell>
          <cell r="B4364" t="str">
            <v xml:space="preserve">PROTEÇÃO MECÂNICA DE IMPERMEABILIZAÇÃO COM ARGAMASSA DE CIMENTO E AREIA TRAÇO 1:3, ESPESSURA DE 3 CM E ACABAMENTO ÁSPERO, INCLUINDO JUNTA DE RETRAÇÃO.  </v>
          </cell>
          <cell r="C4364" t="str">
            <v>m2</v>
          </cell>
          <cell r="D4364">
            <v>22.59</v>
          </cell>
          <cell r="E4364">
            <v>17.38</v>
          </cell>
          <cell r="F4364" t="str">
            <v>SINAPI</v>
          </cell>
        </row>
        <row r="4365">
          <cell r="A4365" t="str">
            <v/>
          </cell>
        </row>
        <row r="4366">
          <cell r="A4366" t="str">
            <v>300804091</v>
          </cell>
          <cell r="B4366" t="str">
            <v xml:space="preserve">IMPERMEABILIZAÇÃO DE COBERTURA PLANA, UTILIZANDO MANTA ASFÁLTICA ESTRUTURADA COM NÃO TECIDO DE POLIÉSTER, COM 3MM DE ESPESSURA SOBRE PRIMER DE TINTA BETUMINOSA.  </v>
          </cell>
          <cell r="C4366" t="str">
            <v>m2</v>
          </cell>
          <cell r="D4366">
            <v>27.35</v>
          </cell>
          <cell r="E4366">
            <v>21.04</v>
          </cell>
          <cell r="F4366" t="str">
            <v>SINAPI</v>
          </cell>
        </row>
        <row r="4367">
          <cell r="A4367" t="str">
            <v/>
          </cell>
        </row>
        <row r="4368">
          <cell r="A4368" t="str">
            <v>300901010</v>
          </cell>
          <cell r="B4368" t="str">
            <v xml:space="preserve">ESQUADRIA DE MADEIRA COM GRADE EM MADEIRA DE LEI E FOLHA EM COMPENSADO DE JEQUITIBA PARA PORTAS INTERNAS , INCLUSIVE ASSENTAMENTO E FERRAGENS.  </v>
          </cell>
          <cell r="C4368" t="str">
            <v>m2</v>
          </cell>
          <cell r="D4368">
            <v>146.26</v>
          </cell>
          <cell r="E4368">
            <v>112.51</v>
          </cell>
          <cell r="F4368" t="str">
            <v>SINAPI</v>
          </cell>
        </row>
        <row r="4369">
          <cell r="A4369" t="str">
            <v/>
          </cell>
        </row>
        <row r="4370">
          <cell r="A4370" t="str">
            <v>300901040</v>
          </cell>
          <cell r="B4370" t="str">
            <v xml:space="preserve">ESQUADRIA DE MADEIRA PARA JANELAS DE ABRIR OU CORRER, COM VENEZIANA, INCLUSIVE ASSENTAMENTO E FERRAGENS.  </v>
          </cell>
          <cell r="C4370" t="str">
            <v>m2</v>
          </cell>
          <cell r="D4370">
            <v>275.87</v>
          </cell>
          <cell r="E4370">
            <v>212.21</v>
          </cell>
          <cell r="F4370" t="str">
            <v>SINAPI</v>
          </cell>
        </row>
        <row r="4371">
          <cell r="A4371" t="str">
            <v/>
          </cell>
        </row>
        <row r="4372">
          <cell r="A4372" t="str">
            <v>300901069</v>
          </cell>
          <cell r="B4372" t="str">
            <v xml:space="preserve">FORNECIMENTO E COLOCAÇÃO DE GRADE DE PORTA   COMPLETA EM MADEIRA DE LEI PARA VÃO DE 0,60X2,10 M, ATÉ 0,90X2,10M , ESP= 3,00 CM , LARGURA 14 CM.  </v>
          </cell>
          <cell r="C4372" t="str">
            <v>Un</v>
          </cell>
          <cell r="D4372">
            <v>129.84</v>
          </cell>
          <cell r="E4372">
            <v>99.88</v>
          </cell>
          <cell r="F4372" t="str">
            <v>SINAPI</v>
          </cell>
        </row>
        <row r="4373">
          <cell r="A4373" t="str">
            <v/>
          </cell>
        </row>
        <row r="4374">
          <cell r="A4374" t="str">
            <v>300901075</v>
          </cell>
          <cell r="B4374" t="str">
            <v xml:space="preserve"> FORNECIMENTO E COLOCAÇÃO DE GRADE DE PORTA  COMPLETA DE CANTO, EM MADEIRA DE LEI COM  LARG =7,00CM , ESP = 3,00 CM, DIMENSÃO DE 0,60 X 1,60M.   </v>
          </cell>
          <cell r="C4374" t="str">
            <v>Un</v>
          </cell>
          <cell r="D4374">
            <v>57.78</v>
          </cell>
          <cell r="E4374">
            <v>44.45</v>
          </cell>
          <cell r="F4374" t="str">
            <v>SINAPI</v>
          </cell>
        </row>
        <row r="4375">
          <cell r="A4375" t="str">
            <v/>
          </cell>
        </row>
        <row r="4376">
          <cell r="A4376" t="str">
            <v>300901080</v>
          </cell>
          <cell r="B4376" t="str">
            <v>FORNEC.E COLOC. DE PORTA LISA (0,60X2,10M, ESP. 3CM), EM COMPENSADO DE 1ª QUALIDADE, TIPO EIDAI "MIOLO CHEIO" OU SIMILAR, INCLUINDO: 03 (TRÊS) DOBRADIÇAS DE LATÃO CROMADO DE 3" X 2.1/2" C/ ANEL E PARAFUSOS, E FECHADURA EXT., CROMADA, EMBUTIR, TIPO CILINDR</v>
          </cell>
          <cell r="C4376" t="str">
            <v>Un</v>
          </cell>
          <cell r="D4376">
            <v>222.32</v>
          </cell>
          <cell r="E4376">
            <v>171.02</v>
          </cell>
          <cell r="F4376" t="str">
            <v>SINAPI</v>
          </cell>
        </row>
        <row r="4377">
          <cell r="A4377" t="str">
            <v/>
          </cell>
        </row>
        <row r="4378">
          <cell r="A4378" t="str">
            <v>300901081</v>
          </cell>
          <cell r="B4378" t="str">
            <v>FORNEC.E COLOC. DE PORTA LISA (0,70X2,10M, ESP. 3CM), EM COMPENSADO DE 1ª QUALIDADE, TIPO EIDAI "MIOLO CHEIO" OU SIMILAR, INCLUINDO: 03 (TRÊS) DOBRADIÇAS DE LATÃO CROMADO DE 3" X 2.1/2" C/ ANEL E PARAFUSOS, E FECHADURA EXT., CROMADA, EMBUTIR, TIPO CILINDR</v>
          </cell>
          <cell r="C4378" t="str">
            <v>Un</v>
          </cell>
          <cell r="D4378">
            <v>236.36</v>
          </cell>
          <cell r="E4378">
            <v>181.82</v>
          </cell>
          <cell r="F4378" t="str">
            <v>SINAPI</v>
          </cell>
        </row>
        <row r="4379">
          <cell r="A4379" t="str">
            <v/>
          </cell>
        </row>
        <row r="4380">
          <cell r="A4380" t="str">
            <v>300901082</v>
          </cell>
          <cell r="B4380" t="str">
            <v>FORNEC.E COLOC. DE PORTA LISA (0,80X2,10M, ESP. 3CM), EM COMPENSADO DE 1ª QUALIDADE, TIPO EIDAI "MIOLO CHEIO" OU SIMILAR, INCLUINDO: 03 (TRÊS) DOBRADIÇAS DE LATÃO CROMADO DE 3" X 2.1/2" C/ ANEL E PARAFUSOS, E FECHADURA EXT., CROMADA, EMBUTIR, TIPO CILINDR</v>
          </cell>
          <cell r="C4380" t="str">
            <v>Un</v>
          </cell>
          <cell r="D4380">
            <v>249.7</v>
          </cell>
          <cell r="E4380">
            <v>192.08</v>
          </cell>
          <cell r="F4380" t="str">
            <v>SINAPI</v>
          </cell>
        </row>
        <row r="4381">
          <cell r="A4381" t="str">
            <v/>
          </cell>
        </row>
        <row r="4382">
          <cell r="A4382" t="str">
            <v>300901083</v>
          </cell>
          <cell r="B4382" t="str">
            <v>FORNEC.E COLOC. DE PORTA LISA (0,90X2,10M, ESP. 3CM), EM COMPENSADO DE 1ª QUALIDADE, TIPO EIDAI "MIOLO CHEIO" OU SIMILAR, INCLUINDO: 03 (TRÊS) DOBRADIÇAS DE LATÃO CROMADO DE 3" X 2.1/2" C/ ANEL E PARAFUSOS, E FECHADURA EXT., CROMADA, EMBUTIR, TIPO CILINDR</v>
          </cell>
          <cell r="C4382" t="str">
            <v>Un</v>
          </cell>
          <cell r="D4382">
            <v>265.47000000000003</v>
          </cell>
          <cell r="E4382">
            <v>204.21</v>
          </cell>
          <cell r="F4382" t="str">
            <v>SINAPI</v>
          </cell>
        </row>
        <row r="4383">
          <cell r="A4383" t="str">
            <v/>
          </cell>
        </row>
        <row r="4384">
          <cell r="A4384" t="str">
            <v>300901115</v>
          </cell>
          <cell r="B4384" t="str">
            <v>FORN.E COLOC.DE PORTA LISA C/01 FOLHA EM COMPENSADO DE 1ª QUALIDADE, TIPO EIDAI "MIOLO CHEIO" OU SIMILAR, INCL. 02 DOBRADIÇAS DE LATÃO CROMADO DE 3X2.1/2" C/ANEL E PARAFUSOS, FECHADURA LIVRE-OCUPADO,DE EMBUTIR, INTERNA, LATÃO CROMADO, LA FONTE REF. 719 OU</v>
          </cell>
          <cell r="C4384" t="str">
            <v>Un</v>
          </cell>
          <cell r="D4384">
            <v>206.58</v>
          </cell>
          <cell r="E4384">
            <v>158.91</v>
          </cell>
          <cell r="F4384" t="str">
            <v>SINAPI</v>
          </cell>
        </row>
        <row r="4385">
          <cell r="A4385" t="str">
            <v/>
          </cell>
        </row>
        <row r="4386">
          <cell r="A4386" t="str">
            <v>300901119</v>
          </cell>
          <cell r="B4386" t="str">
            <v xml:space="preserve">FORNECIMENTO E COLOCAÇÃO DE FECHADURA EXTERNA, CROMADA,  DE EMBUTIR TIPO CILINDRO, MARCA SILVANA REF. F1001/05 - EC - CR, COM ESPELHO OVAL E MAÇANETA TIPO ALAVANCA OU SIMILAR.  </v>
          </cell>
          <cell r="C4386" t="str">
            <v>Un</v>
          </cell>
          <cell r="D4386">
            <v>42.64</v>
          </cell>
          <cell r="E4386">
            <v>32.799999999999997</v>
          </cell>
          <cell r="F4386" t="str">
            <v>SINAPI</v>
          </cell>
        </row>
        <row r="4387">
          <cell r="A4387" t="str">
            <v/>
          </cell>
        </row>
        <row r="4388">
          <cell r="A4388" t="str">
            <v>300901126</v>
          </cell>
          <cell r="B4388" t="str">
            <v xml:space="preserve">FORNECIMENTO E COLOCAÇÃO DE FECHADURA INTERNA, CROMADA, INCLUINDO ESPELHO E MAÇANETA REDONDA, MODELO 813/02-EI, FAB:STAM, OU SIMILAR.  </v>
          </cell>
          <cell r="C4388" t="str">
            <v>Un</v>
          </cell>
          <cell r="D4388">
            <v>38.76</v>
          </cell>
          <cell r="E4388">
            <v>29.82</v>
          </cell>
          <cell r="F4388" t="str">
            <v>SINAPI</v>
          </cell>
        </row>
        <row r="4389">
          <cell r="A4389" t="str">
            <v/>
          </cell>
        </row>
        <row r="4390">
          <cell r="A4390" t="str">
            <v>300902010</v>
          </cell>
          <cell r="B4390" t="str">
            <v xml:space="preserve">ESQUADRIA DE FERRO, TIPO BASCULANTE, COM ASSENTAMENTO.  </v>
          </cell>
          <cell r="C4390" t="str">
            <v>m2</v>
          </cell>
          <cell r="D4390">
            <v>174.05</v>
          </cell>
          <cell r="E4390">
            <v>133.88999999999999</v>
          </cell>
          <cell r="F4390" t="str">
            <v>SINAPI</v>
          </cell>
        </row>
        <row r="4391">
          <cell r="A4391" t="str">
            <v/>
          </cell>
        </row>
        <row r="4392">
          <cell r="A4392" t="str">
            <v>300902015</v>
          </cell>
          <cell r="B4392" t="str">
            <v xml:space="preserve">ASSENTAMENTO DE ESQUADRIA DE FERRO COM ARGAMASSA DE CIMENTO E AREIA, INCLUSIVE ACABAMENTO.  </v>
          </cell>
          <cell r="C4392" t="str">
            <v>m2</v>
          </cell>
          <cell r="D4392">
            <v>27.36</v>
          </cell>
          <cell r="E4392">
            <v>21.05</v>
          </cell>
          <cell r="F4392" t="str">
            <v>SINAPI</v>
          </cell>
        </row>
        <row r="4393">
          <cell r="A4393" t="str">
            <v/>
          </cell>
        </row>
        <row r="4394">
          <cell r="A4394" t="str">
            <v>300902020</v>
          </cell>
          <cell r="B4394" t="str">
            <v xml:space="preserve">GRADE DE PROTECAO DE PORTA EM FERRO C/ VAROES DE 1/2", ESPAC=10CM E ACABAMENTO EM BARRA CHATA DE 1" X 1/4", INCLUSIVE FECHADURA DE SOBREPOR BRASIL OU SIMILAR E ASSENTAMENTO.  </v>
          </cell>
          <cell r="C4394" t="str">
            <v>m2</v>
          </cell>
          <cell r="D4394">
            <v>149.79</v>
          </cell>
          <cell r="E4394">
            <v>115.23</v>
          </cell>
          <cell r="F4394" t="str">
            <v>SINAPI</v>
          </cell>
        </row>
        <row r="4395">
          <cell r="A4395" t="str">
            <v/>
          </cell>
        </row>
        <row r="4396">
          <cell r="A4396" t="str">
            <v>300902022</v>
          </cell>
          <cell r="B4396" t="str">
            <v xml:space="preserve">GRADE DE PROTECAO DE JANELA EM FERRO COM VAROES DE 1/2", ESPAC=10CM E ACABAMENTO EM BARRA CHATA DE 1" X 1/4" INCLUSIVE ASSENTAMENTO.  </v>
          </cell>
          <cell r="C4396" t="str">
            <v>m2</v>
          </cell>
          <cell r="D4396">
            <v>149.79</v>
          </cell>
          <cell r="E4396">
            <v>115.23</v>
          </cell>
          <cell r="F4396" t="str">
            <v>SINAPI</v>
          </cell>
        </row>
        <row r="4397">
          <cell r="A4397" t="str">
            <v/>
          </cell>
        </row>
        <row r="4398">
          <cell r="A4398" t="str">
            <v>300903020</v>
          </cell>
          <cell r="B4398" t="str">
            <v xml:space="preserve">FORNECIMENTO DE ESQUADRIA DE ALUMINIO, TIPO CORRER COM BANDEIRA FIXA, COM CONTRAMARCO, INCLUSIVE ASSENTAMENTO.  </v>
          </cell>
          <cell r="C4398" t="str">
            <v>m2</v>
          </cell>
          <cell r="D4398">
            <v>306.87</v>
          </cell>
          <cell r="E4398">
            <v>236.06</v>
          </cell>
          <cell r="F4398" t="str">
            <v>SINAPI</v>
          </cell>
        </row>
        <row r="4399">
          <cell r="A4399" t="str">
            <v/>
          </cell>
        </row>
        <row r="4400">
          <cell r="A4400" t="str">
            <v>300903040</v>
          </cell>
          <cell r="B4400" t="str">
            <v xml:space="preserve">FORNECIMENTO DE ESQUADRIA DE ALUMINIO TIPO MAXIM-AR SEM BANDEIRA, COM CONTRAMARCO, INCLU SIVE ASSENTAMENTO.  </v>
          </cell>
          <cell r="C4400" t="str">
            <v>m2</v>
          </cell>
          <cell r="D4400">
            <v>306.87</v>
          </cell>
          <cell r="E4400">
            <v>236.06</v>
          </cell>
          <cell r="F4400" t="str">
            <v>SINAPI</v>
          </cell>
        </row>
        <row r="4401">
          <cell r="A4401" t="str">
            <v/>
          </cell>
        </row>
        <row r="4402">
          <cell r="A4402" t="str">
            <v>300905010</v>
          </cell>
          <cell r="B4402" t="str">
            <v xml:space="preserve">FORNECIMENTO E INSTALAÇÃO DE TELA DE AÇO GALVANIZADO, SIMPLES TORÇÃO, GALVANIZAÇÃO PESADA, SEM REVESTIMENTO EM PVC, MALHA 2"X2", FIO 12 BWG FIXADA COM ARAME GALVANIZADO FIO 14BWG.  </v>
          </cell>
          <cell r="C4402" t="str">
            <v>m2</v>
          </cell>
          <cell r="D4402">
            <v>29.25</v>
          </cell>
          <cell r="E4402">
            <v>22.5</v>
          </cell>
          <cell r="F4402" t="str">
            <v>SINAPI</v>
          </cell>
        </row>
        <row r="4403">
          <cell r="A4403" t="str">
            <v/>
          </cell>
        </row>
        <row r="4404">
          <cell r="A4404" t="str">
            <v>301001010</v>
          </cell>
          <cell r="B4404" t="str">
            <v xml:space="preserve">VIDRO PLANO, COMUM, LISO, TRANSPARENTE E COM 3 MM DE ESPESSURA - COLOCADO.  </v>
          </cell>
          <cell r="C4404" t="str">
            <v>m2</v>
          </cell>
          <cell r="D4404">
            <v>48.42</v>
          </cell>
          <cell r="E4404">
            <v>37.25</v>
          </cell>
          <cell r="F4404" t="str">
            <v>SINAPI</v>
          </cell>
        </row>
        <row r="4405">
          <cell r="A4405" t="str">
            <v/>
          </cell>
        </row>
        <row r="4406">
          <cell r="A4406" t="str">
            <v>301001020</v>
          </cell>
          <cell r="B4406" t="str">
            <v xml:space="preserve">VIDRO PLANO, COMUM, LISO, TRANSPARENTE E COM 4 MM DE ESPESSURA - COLOCADO.  </v>
          </cell>
          <cell r="C4406" t="str">
            <v>m2</v>
          </cell>
          <cell r="D4406">
            <v>64.33</v>
          </cell>
          <cell r="E4406">
            <v>49.49</v>
          </cell>
          <cell r="F4406" t="str">
            <v>SINAPI</v>
          </cell>
        </row>
        <row r="4407">
          <cell r="A4407" t="str">
            <v/>
          </cell>
        </row>
        <row r="4408">
          <cell r="A4408" t="str">
            <v>301001040</v>
          </cell>
          <cell r="B4408" t="str">
            <v xml:space="preserve">VIDRO PLANO, COMUM, LISO, TRANSPARENTE E COM 6 MM DE ESPESSURA - COLOCADO.  </v>
          </cell>
          <cell r="C4408" t="str">
            <v>m2</v>
          </cell>
          <cell r="D4408">
            <v>129.97</v>
          </cell>
          <cell r="E4408">
            <v>99.98</v>
          </cell>
          <cell r="F4408" t="str">
            <v>SINAPI</v>
          </cell>
        </row>
        <row r="4409">
          <cell r="A4409" t="str">
            <v/>
          </cell>
        </row>
        <row r="4410">
          <cell r="A4410" t="str">
            <v>301002010</v>
          </cell>
          <cell r="B4410" t="str">
            <v xml:space="preserve">VIDRO PLANO FANTASIA EM GERAL, EXCETO CANELADO - COLOCADO.  </v>
          </cell>
          <cell r="C4410" t="str">
            <v>m2</v>
          </cell>
          <cell r="D4410">
            <v>51.66</v>
          </cell>
          <cell r="E4410">
            <v>39.74</v>
          </cell>
          <cell r="F4410" t="str">
            <v>SINAPI</v>
          </cell>
        </row>
        <row r="4411">
          <cell r="A4411" t="str">
            <v/>
          </cell>
        </row>
        <row r="4412">
          <cell r="A4412" t="str">
            <v>301102010</v>
          </cell>
          <cell r="B4412" t="str">
            <v xml:space="preserve">CHAPISCO COM ARGAMASSA DE CIMENTO E AREIA NO TRACO 1:3.  </v>
          </cell>
          <cell r="C4412" t="str">
            <v>m2</v>
          </cell>
          <cell r="D4412">
            <v>4.5199999999999996</v>
          </cell>
          <cell r="E4412">
            <v>3.48</v>
          </cell>
          <cell r="F4412" t="str">
            <v>SINAPI</v>
          </cell>
        </row>
        <row r="4413">
          <cell r="A4413" t="str">
            <v/>
          </cell>
        </row>
        <row r="4414">
          <cell r="A4414" t="str">
            <v>301103020</v>
          </cell>
          <cell r="B4414" t="str">
            <v>EMBOÇO COM ARGAMASSA DE CIMENTO, SAIBRO E AREIA NO TRAÇO 1:4:4, COM 2,0CM DE ESPESSURA.</v>
          </cell>
          <cell r="C4414" t="str">
            <v>m2</v>
          </cell>
          <cell r="D4414">
            <v>14.76</v>
          </cell>
          <cell r="E4414">
            <v>11.36</v>
          </cell>
          <cell r="F4414" t="str">
            <v>SINAPI</v>
          </cell>
        </row>
        <row r="4415">
          <cell r="A4415" t="str">
            <v/>
          </cell>
        </row>
        <row r="4416">
          <cell r="A4416" t="str">
            <v>301103050</v>
          </cell>
          <cell r="B4416" t="str">
            <v xml:space="preserve">EMBOCO COM ARGAMASSA DE CIMENTO E AREIA NO TRACO 1:3, COM 2,0 CM DE ESPESSURA.  </v>
          </cell>
          <cell r="C4416" t="str">
            <v>m2</v>
          </cell>
          <cell r="D4416">
            <v>14.76</v>
          </cell>
          <cell r="E4416">
            <v>11.36</v>
          </cell>
          <cell r="F4416" t="str">
            <v>SINAPI</v>
          </cell>
        </row>
        <row r="4417">
          <cell r="A4417" t="str">
            <v/>
          </cell>
        </row>
        <row r="4418">
          <cell r="A4418" t="str">
            <v>301103060</v>
          </cell>
          <cell r="B4418" t="str">
            <v xml:space="preserve">EMBOCO COM ARGAMASSA DE CIMENTO E AREIA NO TRACO 1:4, COM 2,0 CM DE ESPESSURA.  </v>
          </cell>
          <cell r="C4418" t="str">
            <v>m2</v>
          </cell>
          <cell r="D4418">
            <v>16.440000000000001</v>
          </cell>
          <cell r="E4418">
            <v>12.65</v>
          </cell>
          <cell r="F4418" t="str">
            <v>SINAPI</v>
          </cell>
        </row>
        <row r="4419">
          <cell r="A4419" t="str">
            <v/>
          </cell>
        </row>
        <row r="4420">
          <cell r="A4420" t="str">
            <v>301103062</v>
          </cell>
          <cell r="B4420" t="str">
            <v xml:space="preserve">EMBOÇO COM ARGAMASSA DE CIMENTO, CAL HIDRATADA  E AREIA NO TRAÇO 1:2:6, COM 20 MM  DE ESPESSURA  </v>
          </cell>
          <cell r="C4420" t="str">
            <v>m2</v>
          </cell>
          <cell r="D4420">
            <v>15.79</v>
          </cell>
          <cell r="E4420">
            <v>12.15</v>
          </cell>
          <cell r="F4420" t="str">
            <v>SINAPI</v>
          </cell>
        </row>
        <row r="4421">
          <cell r="A4421" t="str">
            <v/>
          </cell>
        </row>
        <row r="4422">
          <cell r="A4422" t="str">
            <v>301105010</v>
          </cell>
          <cell r="B4422" t="str">
            <v xml:space="preserve">REVESTIMENTO COM ARGAMASSA DE CIMENTO E AREIA NO TRACO 1:3, COM 2,0 CM DE ESPESSURA.  </v>
          </cell>
          <cell r="C4422" t="str">
            <v>m2</v>
          </cell>
          <cell r="D4422">
            <v>19.260000000000002</v>
          </cell>
          <cell r="E4422">
            <v>14.82</v>
          </cell>
          <cell r="F4422" t="str">
            <v>SINAPI</v>
          </cell>
        </row>
        <row r="4423">
          <cell r="A4423" t="str">
            <v/>
          </cell>
        </row>
        <row r="4424">
          <cell r="A4424" t="str">
            <v>301105025</v>
          </cell>
          <cell r="B4424" t="str">
            <v xml:space="preserve">REVESTIMENTO COM ARGAMASSA DE CIMENTO E AREIA NO TRACO 1:6 COM 2,0 CM DE ESPESSURA.  </v>
          </cell>
          <cell r="C4424" t="str">
            <v>m2</v>
          </cell>
          <cell r="D4424">
            <v>18.13</v>
          </cell>
          <cell r="E4424">
            <v>13.95</v>
          </cell>
          <cell r="F4424" t="str">
            <v>SINAPI</v>
          </cell>
        </row>
        <row r="4425">
          <cell r="A4425" t="str">
            <v/>
          </cell>
        </row>
        <row r="4426">
          <cell r="A4426" t="str">
            <v>301105026</v>
          </cell>
          <cell r="B4426" t="str">
            <v xml:space="preserve">REVESTIMENTO COM ARGAMASSA DE CIMENTO E AREIA NO TRAÇO 1:6 COM 2,5CM DE ESPESSURA  </v>
          </cell>
          <cell r="C4426" t="str">
            <v>m2</v>
          </cell>
          <cell r="D4426">
            <v>18.13</v>
          </cell>
          <cell r="E4426">
            <v>13.95</v>
          </cell>
          <cell r="F4426" t="str">
            <v>SINAPI</v>
          </cell>
        </row>
        <row r="4427">
          <cell r="A4427" t="str">
            <v/>
          </cell>
        </row>
        <row r="4428">
          <cell r="A4428" t="str">
            <v>301105028</v>
          </cell>
          <cell r="B4428" t="str">
            <v xml:space="preserve">REVESTIMENTO COM ARGAMASSA DE CIMENTO, CAL HIDRATADA E AREIA TRAÇO 1:2:8, COM 20 MM DE ESPESSURA  </v>
          </cell>
          <cell r="C4428" t="str">
            <v>m2</v>
          </cell>
          <cell r="D4428">
            <v>16.82</v>
          </cell>
          <cell r="E4428">
            <v>12.94</v>
          </cell>
          <cell r="F4428" t="str">
            <v>SINAPI</v>
          </cell>
        </row>
        <row r="4429">
          <cell r="A4429" t="str">
            <v/>
          </cell>
        </row>
        <row r="4430">
          <cell r="A4430" t="str">
            <v>301105030</v>
          </cell>
          <cell r="B4430" t="str">
            <v xml:space="preserve">REVESTIMENTO COM ARGAMASSA DE CIMENTO, SAIBRO E AREIA NO TRACO 1:4:4 , COM 2,0 CM DE ESPESSURA.  </v>
          </cell>
          <cell r="C4430" t="str">
            <v>m2</v>
          </cell>
          <cell r="D4430">
            <v>16.84</v>
          </cell>
          <cell r="E4430">
            <v>12.96</v>
          </cell>
          <cell r="F4430" t="str">
            <v>SINAPI</v>
          </cell>
        </row>
        <row r="4431">
          <cell r="A4431" t="str">
            <v/>
          </cell>
        </row>
        <row r="4432">
          <cell r="A4432" t="str">
            <v>301106005</v>
          </cell>
          <cell r="B4432" t="str">
            <v xml:space="preserve">REVESTIMENTO DE AZULEJOS BRANCOS , CLASSE A , ASSENTADOS COM PASTA DE CIMENTO, SOBRE EMBOCO PRONTO.  </v>
          </cell>
          <cell r="C4432" t="str">
            <v>m2</v>
          </cell>
          <cell r="D4432">
            <v>55.77</v>
          </cell>
          <cell r="E4432">
            <v>42.9</v>
          </cell>
          <cell r="F4432" t="str">
            <v>SINAPI</v>
          </cell>
        </row>
        <row r="4433">
          <cell r="A4433" t="str">
            <v/>
          </cell>
        </row>
        <row r="4434">
          <cell r="A4434" t="str">
            <v>301106025</v>
          </cell>
          <cell r="B4434" t="str">
            <v xml:space="preserve">REVESTIMENTO DE AZULEJOS BRANCOS , CLASSE A, ASSENTADOS COM PASTA DE CIMENTO , INCLUSIVE EMBOCO COM ARGAMASSA DE CIMENTO, SAIBRO E AREIA, NO TRACO 1:4:4.  </v>
          </cell>
          <cell r="C4434" t="str">
            <v>m2</v>
          </cell>
          <cell r="D4434">
            <v>70.53</v>
          </cell>
          <cell r="E4434">
            <v>54.26</v>
          </cell>
          <cell r="F4434" t="str">
            <v>SINAPI</v>
          </cell>
        </row>
        <row r="4435">
          <cell r="A4435" t="str">
            <v/>
          </cell>
        </row>
        <row r="4436">
          <cell r="A4436" t="str">
            <v>301106050</v>
          </cell>
          <cell r="B4436" t="str">
            <v xml:space="preserve">REVESTIMENTO DE AZULEJOS BRANCOS, CLASSE A ASSENTADOS COM ARGAMASSA PRE-FABRICADA DE CIMENTO COLANTE, INCLUSIVE REJUNTE, SOBRE EMBOCO PRONTO.  </v>
          </cell>
          <cell r="C4436" t="str">
            <v>m2</v>
          </cell>
          <cell r="D4436">
            <v>33.369999999999997</v>
          </cell>
          <cell r="E4436">
            <v>25.67</v>
          </cell>
          <cell r="F4436" t="str">
            <v>SINAPI</v>
          </cell>
        </row>
        <row r="4437">
          <cell r="A4437" t="str">
            <v/>
          </cell>
        </row>
        <row r="4438">
          <cell r="A4438" t="str">
            <v>301201025</v>
          </cell>
          <cell r="B4438" t="str">
            <v xml:space="preserve">FORNECIMENTO E INSTALAÇÃO DE FORRO DE GESSO EM PLACAS, SUSPENSO POR ARAME GALVANIZADO Nº18, EM ESTRUTURA DE MADEIRA DE COBERTA.  </v>
          </cell>
          <cell r="C4438" t="str">
            <v>m2</v>
          </cell>
          <cell r="D4438">
            <v>15.6</v>
          </cell>
          <cell r="E4438">
            <v>12</v>
          </cell>
          <cell r="F4438" t="str">
            <v>SINAPI</v>
          </cell>
        </row>
        <row r="4439">
          <cell r="A4439" t="str">
            <v/>
          </cell>
        </row>
        <row r="4440">
          <cell r="A4440" t="str">
            <v>301203011</v>
          </cell>
          <cell r="B4440" t="str">
            <v xml:space="preserve">FORNECIMENTO E INSTALAÇÃO DE FORRO DE PVC COM RÉGUAS DE 100X6000MM, ENCAIXADOS ENTRE SI E FIXADOS COM ESTRUTURA AUXILIAR GALVANIZADA E ARAME GALVANIZADO, INCLUINDO ARREMATE EM PVC.  </v>
          </cell>
          <cell r="C4440" t="str">
            <v>m2</v>
          </cell>
          <cell r="D4440">
            <v>34.86</v>
          </cell>
          <cell r="E4440">
            <v>26.82</v>
          </cell>
          <cell r="F4440" t="str">
            <v>SINAPI</v>
          </cell>
        </row>
        <row r="4441">
          <cell r="A4441" t="str">
            <v/>
          </cell>
        </row>
        <row r="4442">
          <cell r="A4442" t="str">
            <v>301203013</v>
          </cell>
          <cell r="B4442" t="str">
            <v xml:space="preserve">FORNECIMENTO E INSTALAÇÃO DE FORRO DE PVC COM RÉGUAS DE 200MM DE LARGURA ENCAIXADOS ENTRE SI E FIXADOS COM ESTRUTURA AUXILIAR GALVANIZADA E ARAME GALVANIZADO, INCLUINDO ARREMATE PARA FORRO EM PVC.  </v>
          </cell>
          <cell r="C4442" t="str">
            <v>m2</v>
          </cell>
          <cell r="D4442">
            <v>34.549999999999997</v>
          </cell>
          <cell r="E4442">
            <v>26.58</v>
          </cell>
          <cell r="F4442" t="str">
            <v>SINAPI</v>
          </cell>
        </row>
        <row r="4443">
          <cell r="A4443" t="str">
            <v/>
          </cell>
        </row>
        <row r="4444">
          <cell r="A4444" t="str">
            <v>301301010</v>
          </cell>
          <cell r="B4444" t="str">
            <v xml:space="preserve">LASTRO DE PISO COM 10,0 CM DE ESPESSURA EM CONCRETO 1:4:8.  </v>
          </cell>
          <cell r="C4444" t="str">
            <v>m2</v>
          </cell>
          <cell r="D4444">
            <v>38.81</v>
          </cell>
          <cell r="E4444">
            <v>29.86</v>
          </cell>
          <cell r="F4444" t="str">
            <v>SINAPI</v>
          </cell>
        </row>
        <row r="4445">
          <cell r="A4445" t="str">
            <v/>
          </cell>
        </row>
        <row r="4446">
          <cell r="A4446" t="str">
            <v>301301030</v>
          </cell>
          <cell r="B4446" t="str">
            <v xml:space="preserve">LASTRO DE PISO COM 5,0 CM DE ESPESSURA EM CONCRETO 1:4:8.  </v>
          </cell>
          <cell r="C4446" t="str">
            <v>m2</v>
          </cell>
          <cell r="D4446">
            <v>20.89</v>
          </cell>
          <cell r="E4446">
            <v>16.07</v>
          </cell>
          <cell r="F4446" t="str">
            <v>SINAPI</v>
          </cell>
        </row>
        <row r="4447">
          <cell r="A4447" t="str">
            <v/>
          </cell>
        </row>
        <row r="4448">
          <cell r="A4448" t="str">
            <v>301301040</v>
          </cell>
          <cell r="B4448" t="str">
            <v xml:space="preserve">LASTRO DE PISO , COM A UTILIZACAO DE ADITIVO IMPERMEABILIZANTE - SIKA 1, COM 5,0 CM DE ESPESSURA EM CONCRETO 1:4:8.  </v>
          </cell>
          <cell r="C4448" t="str">
            <v>m2</v>
          </cell>
          <cell r="D4448">
            <v>24.5</v>
          </cell>
          <cell r="E4448">
            <v>18.850000000000001</v>
          </cell>
          <cell r="F4448" t="str">
            <v>SINAPI</v>
          </cell>
        </row>
        <row r="4449">
          <cell r="A4449" t="str">
            <v/>
          </cell>
        </row>
        <row r="4450">
          <cell r="A4450" t="str">
            <v>301303010</v>
          </cell>
          <cell r="B4450" t="str">
            <v xml:space="preserve">PISO CIMENTADO COM ARGAMASSA DE CIMENTO E AREIA NO TRACO 1:3, COM 2,0 CM DE ESPESSURA, E COM ACABAMENTO LISO.  </v>
          </cell>
          <cell r="C4450" t="str">
            <v>m2</v>
          </cell>
          <cell r="D4450">
            <v>21.04</v>
          </cell>
          <cell r="E4450">
            <v>16.190000000000001</v>
          </cell>
          <cell r="F4450" t="str">
            <v>SINAPI</v>
          </cell>
        </row>
        <row r="4451">
          <cell r="A4451" t="str">
            <v/>
          </cell>
        </row>
        <row r="4452">
          <cell r="A4452" t="str">
            <v>301303040</v>
          </cell>
          <cell r="B4452" t="str">
            <v xml:space="preserve">PISO CIMENTADO COM ARGAMASSA DE CIMENTO E AREIA NO TRACO 1:4 , COM 1,5 CM DE ESPESSURA E COM ACABAMENTO LISO.  </v>
          </cell>
          <cell r="C4452" t="str">
            <v>m2</v>
          </cell>
          <cell r="D4452">
            <v>18.82</v>
          </cell>
          <cell r="E4452">
            <v>14.48</v>
          </cell>
          <cell r="F4452" t="str">
            <v>SINAPI</v>
          </cell>
        </row>
        <row r="4453">
          <cell r="A4453" t="str">
            <v/>
          </cell>
        </row>
        <row r="4454">
          <cell r="A4454" t="str">
            <v>301303070</v>
          </cell>
          <cell r="B4454" t="str">
            <v xml:space="preserve"> PISO EM LENCOL DE GRANITO ARTIFICIAL ( MARMORITE ) COM JUNTAS DE VIDRO, FORMANDO QUADROS DE 1,0 X 1,0 M, NA COR CINZA. (OBS. DA SE: PREÇO INCLUSIVE COM REGULARIZAÇÃO)   </v>
          </cell>
          <cell r="C4454" t="str">
            <v>m2</v>
          </cell>
          <cell r="D4454">
            <v>52.79</v>
          </cell>
          <cell r="E4454">
            <v>40.61</v>
          </cell>
          <cell r="F4454" t="str">
            <v>SINAPI</v>
          </cell>
        </row>
        <row r="4455">
          <cell r="A4455" t="str">
            <v/>
          </cell>
        </row>
        <row r="4456">
          <cell r="A4456" t="str">
            <v>301303100</v>
          </cell>
          <cell r="B4456" t="str">
            <v xml:space="preserve">PISO EM LENCOL DE GRANITO ARTIFICIAL ( MARMORITE ) COM JUNTAS DE PLASTICO , FORMANDO QUADROS DE 1,0 X 1,0 M, NA COR CINZA. (OBS. DA SE: PREÇO INCLUSIVE COM REGULARIZAÇÃO)  </v>
          </cell>
          <cell r="C4456" t="str">
            <v>m</v>
          </cell>
          <cell r="D4456">
            <v>54</v>
          </cell>
          <cell r="E4456">
            <v>41.54</v>
          </cell>
          <cell r="F4456" t="str">
            <v>SINAPI</v>
          </cell>
        </row>
        <row r="4457">
          <cell r="A4457" t="str">
            <v/>
          </cell>
        </row>
        <row r="4458">
          <cell r="A4458" t="str">
            <v>301402030</v>
          </cell>
          <cell r="B4458" t="str">
            <v xml:space="preserve">SOLEIRA DE GRANITO ARTIFICIAL (MARMORITE) COM 15 CM DE LARGURA, NA COR CINZA.  </v>
          </cell>
          <cell r="C4458" t="str">
            <v>m</v>
          </cell>
          <cell r="D4458">
            <v>15.91</v>
          </cell>
          <cell r="E4458">
            <v>12.24</v>
          </cell>
          <cell r="F4458" t="str">
            <v>SINAPI</v>
          </cell>
        </row>
        <row r="4459">
          <cell r="A4459" t="str">
            <v/>
          </cell>
        </row>
        <row r="4460">
          <cell r="A4460" t="str">
            <v>301603010</v>
          </cell>
          <cell r="B4460" t="str">
            <v xml:space="preserve"> PINTURA LATEX EM PAREDES INTERNAS, CORALAR OU SIMILAR, DUAS DEMAOS, SEM MASSA CORRIDA,INCLUSIVE APLICACAO DE UMA DEMAO DE LIQUIDO SELADOR DE PAREDE.   </v>
          </cell>
          <cell r="C4460" t="str">
            <v>m2</v>
          </cell>
          <cell r="D4460">
            <v>8.39</v>
          </cell>
          <cell r="E4460">
            <v>6.46</v>
          </cell>
          <cell r="F4460" t="str">
            <v>SINAPI</v>
          </cell>
        </row>
        <row r="4461">
          <cell r="A4461" t="str">
            <v/>
          </cell>
        </row>
        <row r="4462">
          <cell r="A4462" t="str">
            <v>301603011</v>
          </cell>
          <cell r="B4462" t="str">
            <v xml:space="preserve">PINTURA LATÉX EM PAREDES INTERNAS, CORALAR OU SIMILAR - DUAS DEMÃOS - SEM MASSA CORRIDA,SEM APLICAÇÃO DE LÍQUIDO SELADOR PARA PAREDE .  </v>
          </cell>
          <cell r="C4462" t="str">
            <v>m2</v>
          </cell>
          <cell r="D4462">
            <v>4.7300000000000004</v>
          </cell>
          <cell r="E4462">
            <v>3.64</v>
          </cell>
          <cell r="F4462" t="str">
            <v>SINAPI</v>
          </cell>
        </row>
        <row r="4463">
          <cell r="A4463" t="str">
            <v/>
          </cell>
        </row>
        <row r="4464">
          <cell r="A4464" t="str">
            <v>301603032</v>
          </cell>
          <cell r="B4464" t="str">
            <v xml:space="preserve">PINTURA LATÉX EM PAREDES EXTERNAS, CORALMUR OU SIMILAR - DUAS DEMÃOS - SEM MASSA  ACRÍLICA,SEM APLICAÇÃO DE FUNDO PREPARADOR.  </v>
          </cell>
          <cell r="C4464" t="str">
            <v>m2</v>
          </cell>
          <cell r="D4464">
            <v>6.4</v>
          </cell>
          <cell r="E4464">
            <v>4.93</v>
          </cell>
          <cell r="F4464" t="str">
            <v>SINAPI</v>
          </cell>
        </row>
        <row r="4465">
          <cell r="A4465" t="str">
            <v/>
          </cell>
        </row>
        <row r="4466">
          <cell r="A4466" t="str">
            <v>301604030</v>
          </cell>
          <cell r="B4466" t="str">
            <v xml:space="preserve">PINTURA A OLEO EM PAREDES INTERNAS, DUAS DEMAOS, COM EMASSAMENTO, INCLUSIVE APLICACAO DE LIQUIDO PREPARADOR.  </v>
          </cell>
          <cell r="C4466" t="str">
            <v>m2</v>
          </cell>
          <cell r="D4466">
            <v>19.649999999999999</v>
          </cell>
          <cell r="E4466">
            <v>15.12</v>
          </cell>
          <cell r="F4466" t="str">
            <v>SINAPI</v>
          </cell>
        </row>
        <row r="4467">
          <cell r="A4467" t="str">
            <v/>
          </cell>
        </row>
        <row r="4468">
          <cell r="A4468" t="str">
            <v>301604050</v>
          </cell>
          <cell r="B4468" t="str">
            <v xml:space="preserve">PINTURA A OLEO EM ESQUADRIAS DE MADEIRA, DUAS DEMAOS, COM APARELHAMENTO E SEM EMASSAMENTO, INCLUSIVE APLICACAO DE FUNDO SINTETICO NIVELADOR BRANCO FOSCO, UMA DEMAO.  </v>
          </cell>
          <cell r="C4468" t="str">
            <v>m2</v>
          </cell>
          <cell r="D4468">
            <v>11.62</v>
          </cell>
          <cell r="E4468">
            <v>8.94</v>
          </cell>
          <cell r="F4468" t="str">
            <v>SINAPI</v>
          </cell>
        </row>
        <row r="4469">
          <cell r="A4469" t="str">
            <v/>
          </cell>
        </row>
        <row r="4470">
          <cell r="A4470" t="str">
            <v>301604051</v>
          </cell>
          <cell r="B4470" t="str">
            <v xml:space="preserve">PINTURA A ÓLEO EM ESQUADRIAS DE MADEIRA, DUAS DEMÃOS, COM APARELHAMENTO, SEM EMASSAMENTO E SEM APLICAÇÃO DE FUNDO BRANCO FOSCO. INCLUSO LIXAMENTO.   </v>
          </cell>
          <cell r="C4470" t="str">
            <v>m2</v>
          </cell>
          <cell r="D4470">
            <v>6.63</v>
          </cell>
          <cell r="E4470">
            <v>5.0999999999999996</v>
          </cell>
          <cell r="F4470" t="str">
            <v>SINAPI</v>
          </cell>
        </row>
        <row r="4471">
          <cell r="A4471" t="str">
            <v/>
          </cell>
        </row>
        <row r="4472">
          <cell r="A4472" t="str">
            <v>301604090</v>
          </cell>
          <cell r="B4472" t="str">
            <v xml:space="preserve">PINTURA COM ESMALTE SINTETICO EM ESQUADRIA DE FERRO, DUAS DEMAOS, SEM RASPAGEM E SEM APARELHAMENTO.  </v>
          </cell>
          <cell r="C4472" t="str">
            <v>m2</v>
          </cell>
          <cell r="D4472">
            <v>9.56</v>
          </cell>
          <cell r="E4472">
            <v>7.36</v>
          </cell>
          <cell r="F4472" t="str">
            <v>SINAPI</v>
          </cell>
        </row>
        <row r="4473">
          <cell r="A4473" t="str">
            <v/>
          </cell>
        </row>
        <row r="4474">
          <cell r="A4474" t="str">
            <v>301605050</v>
          </cell>
          <cell r="B4474" t="str">
            <v xml:space="preserve">PINTURA PARA TRATAMENTO EM MADEIRA COM IMUNIZANTE,TIPO PENETROL CUPIM,DA VEDACIT OU SIMILAR, DUAS DEMAOS.  </v>
          </cell>
          <cell r="C4474" t="str">
            <v>m2</v>
          </cell>
          <cell r="D4474">
            <v>10.029999999999999</v>
          </cell>
          <cell r="E4474">
            <v>7.72</v>
          </cell>
          <cell r="F4474" t="str">
            <v>SINAPI</v>
          </cell>
        </row>
        <row r="4475">
          <cell r="A4475" t="str">
            <v/>
          </cell>
        </row>
        <row r="4476">
          <cell r="A4476" t="str">
            <v>301701114</v>
          </cell>
          <cell r="B447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76" t="str">
            <v>m</v>
          </cell>
          <cell r="D4476">
            <v>49.21</v>
          </cell>
          <cell r="E4476">
            <v>37.86</v>
          </cell>
          <cell r="F4476" t="str">
            <v>SINAPI</v>
          </cell>
        </row>
        <row r="4477">
          <cell r="A4477" t="str">
            <v/>
          </cell>
        </row>
        <row r="4478">
          <cell r="A4478" t="str">
            <v>301701120</v>
          </cell>
          <cell r="B4478" t="str">
            <v xml:space="preserve">PASSEIO EM LAJOTA DE CONCRETO 50 X 50, APLICADO SOBRE LASTRO DE CONCRETO 1:4:8 DE 5 CM DE ESPESSURA, INCLUSIVE EXECUCAO DO LASTRO.  </v>
          </cell>
          <cell r="C4478" t="str">
            <v>m2</v>
          </cell>
          <cell r="D4478">
            <v>54.88</v>
          </cell>
          <cell r="E4478">
            <v>42.22</v>
          </cell>
          <cell r="F4478" t="str">
            <v>SINAPI</v>
          </cell>
        </row>
        <row r="4479">
          <cell r="A4479" t="str">
            <v/>
          </cell>
        </row>
        <row r="4480">
          <cell r="A4480" t="str">
            <v>301701170</v>
          </cell>
          <cell r="B4480" t="str">
            <v xml:space="preserve">FORNECIMENTO E EXECUÇÃO DE PISO TÁTIL, DIMENSÕES 0,50X0,50M COM ESP.3CM, ASSENTADA COM ARGAMASSA DE CIMENTO E AREIA 1:6 (ESP:2,5CM) E REJUNTADA COM ARGAMASSA DE CIMENTO E AREIA 1:4, SOBRE LASTRO DE CONCRETO PRONTO.  </v>
          </cell>
          <cell r="C4480" t="str">
            <v>m2</v>
          </cell>
          <cell r="D4480">
            <v>35.85</v>
          </cell>
          <cell r="E4480">
            <v>27.58</v>
          </cell>
          <cell r="F4480" t="str">
            <v>SINAPI</v>
          </cell>
        </row>
        <row r="4481">
          <cell r="A4481" t="str">
            <v/>
          </cell>
        </row>
        <row r="4482">
          <cell r="A4482" t="str">
            <v>301702010</v>
          </cell>
          <cell r="B4482" t="str">
            <v xml:space="preserve">FORNECIMENTO DE BARRO DE JARDIM (POSTO OBRA NA PRACA DO RECIFE).  </v>
          </cell>
          <cell r="C4482" t="str">
            <v>m3</v>
          </cell>
          <cell r="D4482">
            <v>33.799999999999997</v>
          </cell>
          <cell r="E4482">
            <v>26</v>
          </cell>
          <cell r="F4482" t="str">
            <v>SINAPI</v>
          </cell>
        </row>
        <row r="4483">
          <cell r="A4483" t="str">
            <v/>
          </cell>
        </row>
        <row r="4484">
          <cell r="A4484" t="str">
            <v>301703040</v>
          </cell>
          <cell r="B4484" t="str">
            <v xml:space="preserve">FORNECIMENTO E PLANTIO DE GRAMA INGLESA (STENOTAPHUM).  </v>
          </cell>
          <cell r="C4484" t="str">
            <v>m2</v>
          </cell>
          <cell r="D4484">
            <v>7.86</v>
          </cell>
          <cell r="E4484">
            <v>6.05</v>
          </cell>
          <cell r="F4484" t="str">
            <v>SINAPI</v>
          </cell>
        </row>
        <row r="4485">
          <cell r="A4485" t="str">
            <v/>
          </cell>
        </row>
        <row r="4486">
          <cell r="A4486" t="str">
            <v>301703150</v>
          </cell>
          <cell r="B4486" t="str">
            <v xml:space="preserve">FORNECIMENTO E PLANTIO DE COQUEIRO (ALTURA DO FUSTE DE 0,60 M),INCLUINDO A PREPARACAO DE COVA DE 40,0 X 40,0 X 40,0 CM, COM BARRO DE JARDIM E ESTRUME BOVINO CURTIDO.  </v>
          </cell>
          <cell r="C4486" t="str">
            <v>UD</v>
          </cell>
          <cell r="D4486">
            <v>10.43</v>
          </cell>
          <cell r="E4486">
            <v>8.0299999999999994</v>
          </cell>
          <cell r="F4486" t="str">
            <v>SINAPI</v>
          </cell>
        </row>
        <row r="4487">
          <cell r="A4487" t="str">
            <v/>
          </cell>
        </row>
        <row r="4488">
          <cell r="A4488" t="str">
            <v>301708020</v>
          </cell>
          <cell r="B4488" t="str">
            <v xml:space="preserve">FORNECIMENTO E ASSENTAMENTO DE CAIXA PRE-MOLDADA PARA AR CONDICIONADO, CAPACIDADE 10000/ 12000 BTU, TIPO PADRAO (ABERTA).  </v>
          </cell>
          <cell r="C4488" t="str">
            <v>Un</v>
          </cell>
          <cell r="D4488">
            <v>81.819999999999993</v>
          </cell>
          <cell r="E4488">
            <v>62.94</v>
          </cell>
          <cell r="F4488" t="str">
            <v>SINAPI</v>
          </cell>
        </row>
        <row r="4489">
          <cell r="A4489" t="str">
            <v/>
          </cell>
        </row>
        <row r="4490">
          <cell r="A4490" t="str">
            <v>301708030</v>
          </cell>
          <cell r="B4490" t="str">
            <v xml:space="preserve">FORNECIMENTO E ASSENTAMENTO DE CAIXA PRE-MOLDADA PARA AR CONDICIONADO, CAPACIDADE 21000 BTU TIPO PADRAO (ABERTA).  </v>
          </cell>
          <cell r="C4490" t="str">
            <v>Un</v>
          </cell>
          <cell r="D4490">
            <v>133.82</v>
          </cell>
          <cell r="E4490">
            <v>102.94</v>
          </cell>
          <cell r="F4490" t="str">
            <v>SINAPI</v>
          </cell>
        </row>
        <row r="4491">
          <cell r="A4491" t="str">
            <v/>
          </cell>
        </row>
        <row r="4492">
          <cell r="A4492" t="str">
            <v>301802030</v>
          </cell>
          <cell r="B4492" t="str">
            <v xml:space="preserve">POSTE DE CONCRETO SECCAO DUPLO T, 200/8, COM ENGASTAMENTO DIRETO NO SOLO DE 1,40 M, INCLUSIVE COLOCACAO.  </v>
          </cell>
          <cell r="C4492" t="str">
            <v>Un</v>
          </cell>
          <cell r="D4492">
            <v>439.47</v>
          </cell>
          <cell r="E4492">
            <v>338.06</v>
          </cell>
          <cell r="F4492" t="str">
            <v>SINAPI</v>
          </cell>
        </row>
        <row r="4493">
          <cell r="A4493" t="str">
            <v/>
          </cell>
        </row>
        <row r="4494">
          <cell r="A4494" t="str">
            <v>301803010</v>
          </cell>
          <cell r="B4494" t="str">
            <v xml:space="preserve">ESTRUTURA SECUNDARIA B1 COMPLETA, INCLUSIVE FIXACAO.  </v>
          </cell>
          <cell r="C4494" t="str">
            <v>Un</v>
          </cell>
          <cell r="D4494">
            <v>52.35</v>
          </cell>
          <cell r="E4494">
            <v>40.270000000000003</v>
          </cell>
          <cell r="F4494" t="str">
            <v>SINAPI</v>
          </cell>
        </row>
        <row r="4495">
          <cell r="A4495" t="str">
            <v/>
          </cell>
        </row>
        <row r="4496">
          <cell r="A4496" t="str">
            <v>301807080</v>
          </cell>
          <cell r="B4496" t="str">
            <v xml:space="preserve">JOGO DE BUCHA E ARRUELA DE ALUMINIO DE 4 POL. INCLUSIVE FIXACAO.  </v>
          </cell>
          <cell r="C4496" t="str">
            <v>Cj</v>
          </cell>
          <cell r="D4496">
            <v>12.33</v>
          </cell>
          <cell r="E4496">
            <v>9.49</v>
          </cell>
          <cell r="F4496" t="str">
            <v>SINAPI</v>
          </cell>
        </row>
        <row r="4497">
          <cell r="A4497" t="str">
            <v/>
          </cell>
        </row>
        <row r="4498">
          <cell r="A4498" t="str">
            <v>301809030</v>
          </cell>
          <cell r="B4498" t="str">
            <v xml:space="preserve">FORNECIMENTO E ASSENTAMENTO DE CAIXA PARA MEDICAO TRIFASICA E CAIXA PARA DISJUNTOR TRI-FASICO DE POLICARBONATO E NORYL CINZA, INCLUSIVE BUCHAS PLASTICAS E PARAFUSOS PARA INSTALACAO DAS CAIXAS EM PAREDE (PADRAO CELPE) SEM DISJUNTOR.  </v>
          </cell>
          <cell r="C4498" t="str">
            <v>UD</v>
          </cell>
          <cell r="D4498">
            <v>164.97</v>
          </cell>
          <cell r="E4498">
            <v>126.9</v>
          </cell>
          <cell r="F4498" t="str">
            <v>SINAPI</v>
          </cell>
        </row>
        <row r="4499">
          <cell r="A4499" t="str">
            <v/>
          </cell>
        </row>
        <row r="4500">
          <cell r="A4500" t="str">
            <v>301809075</v>
          </cell>
          <cell r="B4500" t="str">
            <v xml:space="preserve">FORNECIMENTO E INSTALAÇÃO DE ATERRAMENTO DO QUADRO DE MEDIÇÃO, COM 01 HASTE DE ATERRAMENTO TIPO COPPERWELD DE 5/8"X2,4M COM CONECTOR, CABO DE COBRE NÚ 25MM² E ELETRODUTO DE PVC RÍGIDO DE 3/4".  </v>
          </cell>
          <cell r="C4500" t="str">
            <v>Cj</v>
          </cell>
          <cell r="D4500">
            <v>58.69</v>
          </cell>
          <cell r="E4500">
            <v>45.15</v>
          </cell>
          <cell r="F4500" t="str">
            <v>SINAPI</v>
          </cell>
        </row>
        <row r="4501">
          <cell r="A4501" t="str">
            <v/>
          </cell>
        </row>
        <row r="4502">
          <cell r="A4502" t="str">
            <v>301809085</v>
          </cell>
          <cell r="B4502" t="str">
            <v xml:space="preserve">FORNECIMENTO E INSTALAÇÃO DE ATERRAMENTO DO NEUTRO COM 03 HASTES DE ATERRAMENTO TIPO COPPERWELD DE 5/8"X2,4M COM CONECTORES INTERLIGADAS EM TRIÂNGULO COM DISTÂNCIA ENTRE AS MESMAS DE 3m E CABO DE COBRE NÚ 25MM².  </v>
          </cell>
          <cell r="C4502" t="str">
            <v>Cj</v>
          </cell>
          <cell r="D4502">
            <v>283.92</v>
          </cell>
          <cell r="E4502">
            <v>218.4</v>
          </cell>
          <cell r="F4502" t="str">
            <v>SINAPI</v>
          </cell>
        </row>
        <row r="4503">
          <cell r="A4503" t="str">
            <v/>
          </cell>
        </row>
        <row r="4504">
          <cell r="A4504" t="str">
            <v>301813020</v>
          </cell>
          <cell r="B4504" t="str">
            <v xml:space="preserve">ELETRODUTO DE PVC RIGIDO ROSQUEAVEL DE 3/4 POL.,COM LUVA DE ROSCA INTERNA, INCLUSIVE ASSENTAMENTO EM LAJES.  </v>
          </cell>
          <cell r="C4504" t="str">
            <v>m</v>
          </cell>
          <cell r="D4504">
            <v>4.42</v>
          </cell>
          <cell r="E4504">
            <v>3.4</v>
          </cell>
          <cell r="F4504" t="str">
            <v>SINAPI</v>
          </cell>
        </row>
        <row r="4505">
          <cell r="A4505" t="str">
            <v/>
          </cell>
        </row>
        <row r="4506">
          <cell r="A4506" t="str">
            <v>301813030</v>
          </cell>
          <cell r="B4506" t="str">
            <v xml:space="preserve">ELETRODUTO DE PVC RIGIDO ROSQUEAVEL DE 1POL., COM LUVA DE ROSCA INTERNA,INCLUSIVE ASSENTAMENTO EM LAJES.  </v>
          </cell>
          <cell r="C4506" t="str">
            <v>m</v>
          </cell>
          <cell r="D4506">
            <v>7.9</v>
          </cell>
          <cell r="E4506">
            <v>6.08</v>
          </cell>
          <cell r="F4506" t="str">
            <v>SINAPI</v>
          </cell>
        </row>
        <row r="4507">
          <cell r="A4507" t="str">
            <v/>
          </cell>
        </row>
        <row r="4508">
          <cell r="A4508" t="str">
            <v>301813120</v>
          </cell>
          <cell r="B4508" t="str">
            <v xml:space="preserve">ELETRODUTO DE PVC RIGIDO ROSQUEAVEL DE 3/4 POL., COM LUVA DE ROSCA INTERNA, ASSENTADO EM VALAS COM PROFUNDIDADE DE 0,60M, INCLUSIVE ESCAVACAO E REATERRO.  </v>
          </cell>
          <cell r="C4508" t="str">
            <v>m</v>
          </cell>
          <cell r="D4508">
            <v>10.38</v>
          </cell>
          <cell r="E4508">
            <v>7.99</v>
          </cell>
          <cell r="F4508" t="str">
            <v>SINAPI</v>
          </cell>
        </row>
        <row r="4509">
          <cell r="A4509" t="str">
            <v/>
          </cell>
        </row>
        <row r="4510">
          <cell r="A4510" t="str">
            <v>301813130</v>
          </cell>
          <cell r="B4510" t="str">
            <v xml:space="preserve">ELETRODUTO DE PVC RIGIDO ROSQUEAVEL DE 1POL., COM LUVA DE ROSCA INTERNA, ASSENTADO EM VALAS COM PROFUNDIDADE DE 0,60M, INCLUSIVE ESCAVACAO E REATERRO.  </v>
          </cell>
          <cell r="C4510" t="str">
            <v>m</v>
          </cell>
          <cell r="D4510">
            <v>13.75</v>
          </cell>
          <cell r="E4510">
            <v>10.58</v>
          </cell>
          <cell r="F4510" t="str">
            <v>SINAPI</v>
          </cell>
        </row>
        <row r="4511">
          <cell r="A4511" t="str">
            <v/>
          </cell>
        </row>
        <row r="4512">
          <cell r="A4512" t="str">
            <v>301813140</v>
          </cell>
          <cell r="B4512" t="str">
            <v xml:space="preserve">ELETRODUTO DE PVC RIGIDO ROSQUEAVEL DE 1 1/2 POL., COM LUVA DE ROSCA INTERNA, ASSENTADO EM VALAS COM PROFUNDIDADE DE 0,60M, INCLUSIVE ESCAVACAO E REATERRO.  </v>
          </cell>
          <cell r="C4512" t="str">
            <v>m</v>
          </cell>
          <cell r="D4512">
            <v>17.03</v>
          </cell>
          <cell r="E4512">
            <v>13.1</v>
          </cell>
          <cell r="F4512" t="str">
            <v>SINAPI</v>
          </cell>
        </row>
        <row r="4513">
          <cell r="A4513" t="str">
            <v/>
          </cell>
        </row>
        <row r="4514">
          <cell r="A4514" t="str">
            <v>301813150</v>
          </cell>
          <cell r="B4514" t="str">
            <v xml:space="preserve">ELETRODUTO DE PVC RIGIDO ROSQUEAVEL DE 2POL., COM LUVA DE ROSCA INTERNA, ASSENTADO EM VALAS COM PROFUNDIDADE DE 0,60M, INCLUSIVE ESCAVACAO E REATERRO.  </v>
          </cell>
          <cell r="C4514" t="str">
            <v>m</v>
          </cell>
          <cell r="D4514">
            <v>20.72</v>
          </cell>
          <cell r="E4514">
            <v>15.94</v>
          </cell>
          <cell r="F4514" t="str">
            <v>SINAPI</v>
          </cell>
        </row>
        <row r="4515">
          <cell r="A4515" t="str">
            <v/>
          </cell>
        </row>
        <row r="4516">
          <cell r="A4516" t="str">
            <v>301813160</v>
          </cell>
          <cell r="B4516" t="str">
            <v xml:space="preserve">ELETRODUTO DE PVC RIGIDO ROSQUEAVEL DE 3POL., COM LUVA DE ROSCA INTERNA, ASSENTADO EM VALAS COM PROFUNDIDADE DE 0,60M, INCLUSIVE ESCAVACAO E REATERRO.  </v>
          </cell>
          <cell r="C4516" t="str">
            <v>m</v>
          </cell>
          <cell r="D4516">
            <v>37.229999999999997</v>
          </cell>
          <cell r="E4516">
            <v>28.64</v>
          </cell>
          <cell r="F4516" t="str">
            <v>SINAPI</v>
          </cell>
        </row>
        <row r="4517">
          <cell r="A4517" t="str">
            <v/>
          </cell>
        </row>
        <row r="4518">
          <cell r="A4518" t="str">
            <v>301813170</v>
          </cell>
          <cell r="B4518" t="str">
            <v xml:space="preserve">ELETRODUTO DE PVC RIGIDO ROSQUEAVEL DE 4POL., COM LUVA DE ROSCA INTERNA, ASSENTADO EM VALAS COM PROFUNDIDADE DE 0,60M, INCLUSIVE ESCAVACAO E REATERRO.  </v>
          </cell>
          <cell r="C4518" t="str">
            <v>m</v>
          </cell>
          <cell r="D4518">
            <v>39.97</v>
          </cell>
          <cell r="E4518">
            <v>30.75</v>
          </cell>
          <cell r="F4518" t="str">
            <v>SINAPI</v>
          </cell>
        </row>
        <row r="4519">
          <cell r="A4519" t="str">
            <v/>
          </cell>
        </row>
        <row r="4520">
          <cell r="A4520" t="str">
            <v>301814010</v>
          </cell>
          <cell r="B4520" t="str">
            <v xml:space="preserve">CURVA DE PVC RIGIDO ROSQUEAVEL DE 3/4 POL., COM LUVA DE ROSCA INTERNA, INCLUSIVE ASSENTAMENTO.  </v>
          </cell>
          <cell r="C4520" t="str">
            <v>Un</v>
          </cell>
          <cell r="D4520">
            <v>5.55</v>
          </cell>
          <cell r="E4520">
            <v>4.2699999999999996</v>
          </cell>
          <cell r="F4520" t="str">
            <v>SINAPI</v>
          </cell>
        </row>
        <row r="4521">
          <cell r="A4521" t="str">
            <v/>
          </cell>
        </row>
        <row r="4522">
          <cell r="A4522" t="str">
            <v>301814020</v>
          </cell>
          <cell r="B4522" t="str">
            <v xml:space="preserve">CURVA DE PVC RIGIDO ROSQUEAVEL DE 1 POL., COM LUVA DE ROSCA INTERNA, INCLUSIVE ASSENTAMENTO.  </v>
          </cell>
          <cell r="C4522" t="str">
            <v>Un</v>
          </cell>
          <cell r="D4522">
            <v>7.7</v>
          </cell>
          <cell r="E4522">
            <v>5.93</v>
          </cell>
          <cell r="F4522" t="str">
            <v>SINAPI</v>
          </cell>
        </row>
        <row r="4523">
          <cell r="A4523" t="str">
            <v/>
          </cell>
        </row>
        <row r="4524">
          <cell r="A4524" t="str">
            <v>301814050</v>
          </cell>
          <cell r="B4524" t="str">
            <v xml:space="preserve">CURVA DE PVC RIGIDO ROSQUEAVEL DE 2 POL., COM LUVA DE ROSCA INTERNA, INCLUSIVE ASSENTAMENTO.  </v>
          </cell>
          <cell r="C4524" t="str">
            <v>Un</v>
          </cell>
          <cell r="D4524">
            <v>22.5</v>
          </cell>
          <cell r="E4524">
            <v>17.309999999999999</v>
          </cell>
          <cell r="F4524" t="str">
            <v>SINAPI</v>
          </cell>
        </row>
        <row r="4525">
          <cell r="A4525" t="str">
            <v/>
          </cell>
        </row>
        <row r="4526">
          <cell r="A4526" t="str">
            <v>301815020</v>
          </cell>
          <cell r="B4526" t="str">
            <v xml:space="preserve">CAIXA 4 X 4 POL. TIGREFLEX OU SIMILAR, INCLUSIVE ASSENTAMENTO.  </v>
          </cell>
          <cell r="C4526" t="str">
            <v>Un</v>
          </cell>
          <cell r="D4526">
            <v>5.57</v>
          </cell>
          <cell r="E4526">
            <v>4.29</v>
          </cell>
          <cell r="F4526" t="str">
            <v>SINAPI</v>
          </cell>
        </row>
        <row r="4527">
          <cell r="A4527" t="str">
            <v/>
          </cell>
        </row>
        <row r="4528">
          <cell r="A4528" t="str">
            <v>301815021</v>
          </cell>
          <cell r="B4528" t="str">
            <v xml:space="preserve">FORNECIMENTO E COLOCAÇÃO DE CAIXA DE PASSAGEM ELÉTRICA 20X20CM  </v>
          </cell>
          <cell r="C4528" t="str">
            <v>Un</v>
          </cell>
          <cell r="D4528">
            <v>37.07</v>
          </cell>
          <cell r="E4528">
            <v>28.52</v>
          </cell>
          <cell r="F4528" t="str">
            <v>SINAPI</v>
          </cell>
        </row>
        <row r="4529">
          <cell r="A4529" t="str">
            <v/>
          </cell>
        </row>
        <row r="4530">
          <cell r="A4530" t="str">
            <v>301818050</v>
          </cell>
          <cell r="B4530" t="str">
            <v xml:space="preserve">INTERRUPTOR DE EMBUTIR DE DUAS SECCOES CONJUGADO COM TOMADA, PARA CAIXA DE 4 X 2 POL.,COM PLACA, 10A, 250V, PIAL (LINHA SILENTOQUE) OU SIMILAR, INCLUSIVE INSTALACAO.  </v>
          </cell>
          <cell r="C4530" t="str">
            <v>Un</v>
          </cell>
          <cell r="D4530">
            <v>18.05</v>
          </cell>
          <cell r="E4530">
            <v>13.89</v>
          </cell>
          <cell r="F4530" t="str">
            <v>SINAPI</v>
          </cell>
        </row>
        <row r="4531">
          <cell r="A4531" t="str">
            <v/>
          </cell>
        </row>
        <row r="4532">
          <cell r="A4532" t="str">
            <v>301819041</v>
          </cell>
          <cell r="B4532" t="str">
            <v xml:space="preserve">CABO DE COBRE,TEMPERA MOLE,ENCORDOAMENTO CLASSE 2, ISOLAMENTO DE PVC - 70 C, TIPO BWF,750V FOREPLAST OU SIMILAR, S.M. - 10MM2, INCLUSIVE INSTALACAO EM ELETRODUTO.  </v>
          </cell>
          <cell r="C4532" t="str">
            <v>m</v>
          </cell>
          <cell r="D4532">
            <v>6.26</v>
          </cell>
          <cell r="E4532">
            <v>4.82</v>
          </cell>
          <cell r="F4532" t="str">
            <v>SINAPI</v>
          </cell>
        </row>
        <row r="4533">
          <cell r="A4533" t="str">
            <v/>
          </cell>
        </row>
        <row r="4534">
          <cell r="A4534" t="str">
            <v>301819048</v>
          </cell>
          <cell r="B4534" t="str">
            <v xml:space="preserve">CABO DE COBRE (1 CONDUTOR), TEMPERA MOLE, ENCORDOAMENTO CLASSE 2,ISOLAMENTO DE PVC - FLAME RESISTANT - 70 C, 0,6/1 KV, COBERTURA DE PVC - ST1, FORENAX OU SIMILAR, S.M. - 4 MM2, INCLUSIVE INSTALACAO EM ELETRODUTO.  </v>
          </cell>
          <cell r="C4534" t="str">
            <v>m</v>
          </cell>
          <cell r="D4534">
            <v>4.5599999999999996</v>
          </cell>
          <cell r="E4534">
            <v>3.51</v>
          </cell>
          <cell r="F4534" t="str">
            <v>SINAPI</v>
          </cell>
        </row>
        <row r="4535">
          <cell r="A4535" t="str">
            <v/>
          </cell>
        </row>
        <row r="4536">
          <cell r="A4536" t="str">
            <v>301819049</v>
          </cell>
          <cell r="B4536" t="str">
            <v xml:space="preserve">CABO DE COBRE (1 CONDUTOR), TEMPERA MOLE, ENCORDOAMENTO CLASSE 2,ISOLAMENTO DE PVC - FLAME RESISTANT - 70 C, 0,6/1 KV, COBERTURA DE PVC - ST1, FORENAX OU SIMILAR, S.M. - 6 MM2, INCLUSIVE INSTALACAO EM ELETRODUTO.  </v>
          </cell>
          <cell r="C4536" t="str">
            <v>m</v>
          </cell>
          <cell r="D4536">
            <v>5.88</v>
          </cell>
          <cell r="E4536">
            <v>4.53</v>
          </cell>
          <cell r="F4536" t="str">
            <v>SINAPI</v>
          </cell>
        </row>
        <row r="4537">
          <cell r="A4537" t="str">
            <v/>
          </cell>
        </row>
        <row r="4538">
          <cell r="A4538" t="str">
            <v>301819050</v>
          </cell>
          <cell r="B4538" t="str">
            <v xml:space="preserve">CABO DE COBRE (1 CONDUTOR), TEMPERA MOLE, ENCORDOAMENTO CLASSE 2,ISOLAMENTO DE PVC - FLAME RESISTANT - 70 C, 0,6/1 KV, COBERTURA DE PVC - ST1, FORENAX OU SIMILAR, S.M. - 10 MM2, INCLUSIVE INSTALACAO EM ELETRODUTO.  </v>
          </cell>
          <cell r="C4538" t="str">
            <v>m</v>
          </cell>
          <cell r="D4538">
            <v>8.39</v>
          </cell>
          <cell r="E4538">
            <v>6.46</v>
          </cell>
          <cell r="F4538" t="str">
            <v>SINAPI</v>
          </cell>
        </row>
        <row r="4539">
          <cell r="A4539" t="str">
            <v/>
          </cell>
        </row>
        <row r="4540">
          <cell r="A4540" t="str">
            <v>301819060</v>
          </cell>
          <cell r="B4540" t="str">
            <v xml:space="preserve">CABO DE COBRE (1 CONDUTOR), TEMPERA MOLE, ENCORDOAMENTO CLASSE 2,ISOLAMENTO DE PVC - FLAME RESISTANT - 70 C, 0,6/1 KV, COBERTURA DE PVC - ST1, FORENAX OU SIMILAR, S.M. - 16 MM2, INCLUSIVE INSTALACAO EM ELETRODUTO.  </v>
          </cell>
          <cell r="C4540" t="str">
            <v>m</v>
          </cell>
          <cell r="D4540">
            <v>12.19</v>
          </cell>
          <cell r="E4540">
            <v>9.3800000000000008</v>
          </cell>
          <cell r="F4540" t="str">
            <v>SINAPI</v>
          </cell>
        </row>
        <row r="4541">
          <cell r="A4541" t="str">
            <v/>
          </cell>
        </row>
        <row r="4542">
          <cell r="A4542" t="str">
            <v>301819070</v>
          </cell>
          <cell r="B4542" t="str">
            <v xml:space="preserve">CABO DE COBRE (1 CONDUTOR), TEMPERA MOLE, ENCORDOAMENTO CLASSE 2,ISOLAMENTO DE PVC - FLAME RESISTANT - 70 C, 0,6/1 KV, COBERTURA DE PVC - ST1, FORENAX OU SIMILAR, S.M. - 25 MM2, INCLUSIVE INSTALACAO EM ELETRODUTO.  </v>
          </cell>
          <cell r="C4542" t="str">
            <v>m</v>
          </cell>
          <cell r="D4542">
            <v>17.899999999999999</v>
          </cell>
          <cell r="E4542">
            <v>13.77</v>
          </cell>
          <cell r="F4542" t="str">
            <v>SINAPI</v>
          </cell>
        </row>
        <row r="4543">
          <cell r="A4543" t="str">
            <v/>
          </cell>
        </row>
        <row r="4544">
          <cell r="A4544" t="str">
            <v>301820010</v>
          </cell>
          <cell r="B4544" t="str">
            <v xml:space="preserve">DISJUNTOR MONOPOLAR TERMOMAGNETICO ATE 30A, 220V, PIAL OU SIMILAR, INCLUSIVE INSTALACAO EM QUADRO DE DISTRIBUICAO.  </v>
          </cell>
          <cell r="C4544" t="str">
            <v>Un</v>
          </cell>
          <cell r="D4544">
            <v>12.31</v>
          </cell>
          <cell r="E4544">
            <v>9.4700000000000006</v>
          </cell>
          <cell r="F4544" t="str">
            <v>SINAPI</v>
          </cell>
        </row>
        <row r="4545">
          <cell r="A4545" t="str">
            <v/>
          </cell>
        </row>
        <row r="4546">
          <cell r="A4546" t="str">
            <v>301820030</v>
          </cell>
          <cell r="B4546" t="str">
            <v xml:space="preserve">DISJUNTOR TRIPOLAR TERMOMAGNETICO ATE 50A, 380V, PIAL OU SIMILAR, INCLUSIVE INSTALACAO EM QUADRO DE DISTRIBUICAO.  </v>
          </cell>
          <cell r="C4546" t="str">
            <v>UD</v>
          </cell>
          <cell r="D4546">
            <v>64.12</v>
          </cell>
          <cell r="E4546">
            <v>49.33</v>
          </cell>
          <cell r="F4546" t="str">
            <v>SINAPI</v>
          </cell>
        </row>
        <row r="4547">
          <cell r="A4547" t="str">
            <v/>
          </cell>
        </row>
        <row r="4548">
          <cell r="A4548" t="str">
            <v>301820040</v>
          </cell>
          <cell r="B4548" t="str">
            <v xml:space="preserve">DISJUNTOR TRIPOLAR TERMOMAGNETICO DE 60 A 100A, 380V, PIAL OU SIMILAR, INCLUSIVE INSTALACAO EM QUADRO DE DISTRIBUICAO.  </v>
          </cell>
          <cell r="C4548" t="str">
            <v>Un</v>
          </cell>
          <cell r="D4548">
            <v>86.72</v>
          </cell>
          <cell r="E4548">
            <v>66.709999999999994</v>
          </cell>
          <cell r="F4548" t="str">
            <v>SINAPI</v>
          </cell>
        </row>
        <row r="4549">
          <cell r="A4549" t="str">
            <v/>
          </cell>
        </row>
        <row r="4550">
          <cell r="A4550" t="str">
            <v>301821110</v>
          </cell>
          <cell r="B4550" t="str">
            <v xml:space="preserve">QUADRO DE DISTRIBUICAO EM RESINA TERMOPLASTICA DE EMBUTIR, COM PORTA, SEM BARRAMENTO PARA ATE 3 CIRCUITOS MONOPOLARES, REF. CDEC-3E, CEMAR OU SIMILAR, INCLUSIVE INSTALACAO.  </v>
          </cell>
          <cell r="C4550" t="str">
            <v>Un</v>
          </cell>
          <cell r="D4550">
            <v>40.53</v>
          </cell>
          <cell r="E4550">
            <v>31.18</v>
          </cell>
          <cell r="F4550" t="str">
            <v>SINAPI</v>
          </cell>
        </row>
        <row r="4551">
          <cell r="A4551" t="str">
            <v/>
          </cell>
        </row>
        <row r="4552">
          <cell r="A4552" t="str">
            <v>301821120</v>
          </cell>
          <cell r="B4552" t="str">
            <v xml:space="preserve">QUADRO DE DISTRIBUICAO EM RESINA TERMOPLASTICA DE EMBUTIR,COM PORTA, SEM BARRAMENTO, PARA ATE 6 CIRCUITOS MONOPOLARES, REF. CDEC-6E, CEMAR OU SIMILAR, INCLUSIVE INSTALACAO.  </v>
          </cell>
          <cell r="C4552" t="str">
            <v>Un</v>
          </cell>
          <cell r="D4552">
            <v>50.8</v>
          </cell>
          <cell r="E4552">
            <v>39.08</v>
          </cell>
          <cell r="F4552" t="str">
            <v>SINAPI</v>
          </cell>
        </row>
        <row r="4553">
          <cell r="A4553" t="str">
            <v/>
          </cell>
        </row>
        <row r="4554">
          <cell r="A4554" t="str">
            <v>301821150</v>
          </cell>
          <cell r="B4554" t="str">
            <v xml:space="preserve">QUADRO DE DISTRIBUICAO METALICO DE EMBUTIR,C/ PORTA, BARRAMENTO, CHAVE GERAL E PLACA DE NEUTRO PARA ATE 12 CIRCUITOS MONOPOLARES, REF. QDETN-12, CEMAR OU SIMILAR, INCLUSIVE INSTALACAO.  </v>
          </cell>
          <cell r="C4554" t="str">
            <v>UD</v>
          </cell>
          <cell r="D4554">
            <v>154.24</v>
          </cell>
          <cell r="E4554">
            <v>118.65</v>
          </cell>
          <cell r="F4554" t="str">
            <v>SINAPI</v>
          </cell>
        </row>
        <row r="4555">
          <cell r="A4555" t="str">
            <v/>
          </cell>
        </row>
        <row r="4556">
          <cell r="A4556" t="str">
            <v>301821160</v>
          </cell>
          <cell r="B4556" t="str">
            <v xml:space="preserve">QUADRO DE DISTRIBUICAO METALICO DE EMBUTIR,C/ PORTA, BARRAMENTO, CHAVE GERAL E PLACA DE NEUTRO PARA ATE 20 CIRCUITOS MONOPOLARES, REF. QDETN-20, CEMAR OU SIMILAR, INCLUSIVE INSTALACAO.  </v>
          </cell>
          <cell r="C4556" t="str">
            <v>Un</v>
          </cell>
          <cell r="D4556">
            <v>246.83</v>
          </cell>
          <cell r="E4556">
            <v>189.87</v>
          </cell>
          <cell r="F4556" t="str">
            <v>SINAPI</v>
          </cell>
        </row>
        <row r="4557">
          <cell r="A4557" t="str">
            <v/>
          </cell>
        </row>
        <row r="4558">
          <cell r="A4558" t="str">
            <v>301821170</v>
          </cell>
          <cell r="B4558" t="str">
            <v xml:space="preserve">QUADRO DE DISTRIBUICAO METALICO DE EMBUTIR,C/ PORTA, BARRAMENTO, CHAVE GERAL E PLACA DE NEUTRO PARA ATE 32 CIRCUITOS MONOPOLARES, REF. QDETN-32, CEMAR OU SIMILAR, INCLUSIVE INSTALACAO.  </v>
          </cell>
          <cell r="C4558" t="str">
            <v>Un</v>
          </cell>
          <cell r="D4558">
            <v>316.87</v>
          </cell>
          <cell r="E4558">
            <v>243.75</v>
          </cell>
          <cell r="F4558" t="str">
            <v>SINAPI</v>
          </cell>
        </row>
        <row r="4559">
          <cell r="A4559" t="str">
            <v/>
          </cell>
        </row>
        <row r="4560">
          <cell r="A4560" t="str">
            <v>301822010</v>
          </cell>
          <cell r="B4560" t="str">
            <v xml:space="preserve">PONTO DE LUZ EM TETO OU PAREDE, INCLUINDO CAIXA 4 X 4 POL. TIGREFLEX OU SIMILAR, TUBULACAO PVC RIGIDO E FIACAO, ATE O QUADRO DE DISTRIBUICAO.  </v>
          </cell>
          <cell r="C4560" t="str">
            <v>Pt</v>
          </cell>
          <cell r="D4560">
            <v>57</v>
          </cell>
          <cell r="E4560">
            <v>43.85</v>
          </cell>
          <cell r="F4560" t="str">
            <v>SINAPI</v>
          </cell>
        </row>
        <row r="4561">
          <cell r="A4561" t="str">
            <v/>
          </cell>
        </row>
        <row r="4562">
          <cell r="A4562" t="str">
            <v>301822020</v>
          </cell>
          <cell r="B4562" t="str">
            <v xml:space="preserve">PONTO DE INTERRUPTOR DE UMA SECCAO, PIAL OU SIMILAR,INCLUSIVE TUBULACAO PVC RIGIDO, FIACAO, CX. 4 X 2 POL. TIGREFLEX OU SIMILAR PLACA E DEMAIS ACESSORIOS, ATE O PONTO DE LUZ.  </v>
          </cell>
          <cell r="C4562" t="str">
            <v>Pt</v>
          </cell>
          <cell r="D4562">
            <v>50.06</v>
          </cell>
          <cell r="E4562">
            <v>38.51</v>
          </cell>
          <cell r="F4562" t="str">
            <v>SINAPI</v>
          </cell>
        </row>
        <row r="4563">
          <cell r="A4563" t="str">
            <v/>
          </cell>
        </row>
        <row r="4564">
          <cell r="A4564" t="str">
            <v>301822030</v>
          </cell>
          <cell r="B4564" t="str">
            <v xml:space="preserve">PONTO DE INTERRUPTOR DE 2 SECCOES, PIAL OU SIMILAR, INCLUSIVE TUBULACAO PVC RIGIDO, FIACAO CAIXA 4 X 2 POL. TIGREFLEX OU SIMILAR, PLACA E DEMAIS ACESSORIOS, ATE O PONTO DE LUZ.  </v>
          </cell>
          <cell r="C4564" t="str">
            <v>Pt</v>
          </cell>
          <cell r="D4564">
            <v>75.88</v>
          </cell>
          <cell r="E4564">
            <v>58.37</v>
          </cell>
          <cell r="F4564" t="str">
            <v>SINAPI</v>
          </cell>
        </row>
        <row r="4565">
          <cell r="A4565" t="str">
            <v/>
          </cell>
        </row>
        <row r="4566">
          <cell r="A4566" t="str">
            <v>301822040</v>
          </cell>
          <cell r="B4566" t="str">
            <v xml:space="preserve">PONTO DE INTERRUPTOR DE 3 SECCOES, PIAL OU SIMILAR, INCLUSIVE TUBULACAO PVC RIGIDO, FIACAO CAIXA 4 X 2 POL. TIGREFLEX OU SIMILAR, PLACA E DEMAIS ACESSORIOS, ATE O PONTO DE LUZ.  </v>
          </cell>
          <cell r="C4566" t="str">
            <v>Pt</v>
          </cell>
          <cell r="D4566">
            <v>94.04</v>
          </cell>
          <cell r="E4566">
            <v>72.34</v>
          </cell>
          <cell r="F4566" t="str">
            <v>SINAPI</v>
          </cell>
        </row>
        <row r="4567">
          <cell r="A4567" t="str">
            <v/>
          </cell>
        </row>
        <row r="4568">
          <cell r="A4568" t="str">
            <v>301822060</v>
          </cell>
          <cell r="B4568" t="str">
            <v xml:space="preserve">PONTO DE TOMADA UNIV.(2P+1 T) PIAL OU SIMILAR INCLUSIVE TUBULACAO PVC RIGIDO, FIACAO, CAIXA 4 X 2 POL. TIGREFLEX OU SIMILAR, PLACA E DEMAIS ACESSORIOS, ATE O PONTO DE LUZ OU QUADRO DE DISTRIBUICAO.  </v>
          </cell>
          <cell r="C4568" t="str">
            <v>Pt</v>
          </cell>
          <cell r="D4568">
            <v>94.91</v>
          </cell>
          <cell r="E4568">
            <v>73.010000000000005</v>
          </cell>
          <cell r="F4568" t="str">
            <v>SINAPI</v>
          </cell>
        </row>
        <row r="4569">
          <cell r="A4569" t="str">
            <v/>
          </cell>
        </row>
        <row r="4570">
          <cell r="A4570" t="str">
            <v>301822080</v>
          </cell>
          <cell r="B4570" t="str">
            <v>PONTO DE TOMADA P/AR CONDICIONADO C/CONJ. TIPO ARSTOP OU SIMILAR,EM CAIXA TIGREFLEX OU SIMILAR 4 X 4 POL.,C/PLACA, TOMADA TRIP. P/PINO CHATO E DISJ. TERMOMAG. DE 25A, INCLUSIVE TUBULACAO PVC RIGIDO, FIACAO, ATERRAMENTO E DEMAIS ACESS. ATE O QUADRO DE DIST</v>
          </cell>
          <cell r="C4570" t="str">
            <v>Pt</v>
          </cell>
          <cell r="D4570">
            <v>179.16</v>
          </cell>
          <cell r="E4570">
            <v>137.82</v>
          </cell>
          <cell r="F4570" t="str">
            <v>SINAPI</v>
          </cell>
        </row>
        <row r="4571">
          <cell r="A4571" t="str">
            <v/>
          </cell>
        </row>
        <row r="4572">
          <cell r="A4572" t="str">
            <v>301822100</v>
          </cell>
          <cell r="B4572" t="str">
            <v xml:space="preserve">PONTO DE CAMPAINHA, INCLUSIVE CAIXA, CIGARRA, BOTAO, ESPELHO, TUBULACAO PVC RIGIDO, FIACAO E DEMAIS ACESSORIOS, ATE QUADRO DE DISTRIBUICAO.  </v>
          </cell>
          <cell r="C4572" t="str">
            <v>Pt</v>
          </cell>
          <cell r="D4572">
            <v>134.71</v>
          </cell>
          <cell r="E4572">
            <v>103.63</v>
          </cell>
          <cell r="F4572" t="str">
            <v>SINAPI</v>
          </cell>
        </row>
        <row r="4573">
          <cell r="A4573" t="str">
            <v/>
          </cell>
        </row>
        <row r="4574">
          <cell r="A4574" t="str">
            <v>301822111</v>
          </cell>
          <cell r="B4574" t="str">
            <v xml:space="preserve">PONTO DE INTERRUPTOR DE UMA SEÇÃO COM TOMADA UNIVERSAL 2P, PIAL OU SIMILAR, INCLUSIVE TUBULAÇÃO DE PVC RÍGIDO, FIAÇÃO, CAIXA 4X2", TIGREFLEX OU SIMILAR, PLACA E DEMAIS ACESSÓRIOS, ATÉ O PONTO DE LUZ OU QUADRO DE DISTRIBUIÇÃO.  </v>
          </cell>
          <cell r="C4574" t="str">
            <v>Pt</v>
          </cell>
          <cell r="D4574">
            <v>64.239999999999995</v>
          </cell>
          <cell r="E4574">
            <v>49.42</v>
          </cell>
          <cell r="F4574" t="str">
            <v>SINAPI</v>
          </cell>
        </row>
        <row r="4575">
          <cell r="A4575" t="str">
            <v/>
          </cell>
        </row>
        <row r="4576">
          <cell r="A4576" t="str">
            <v>301823020</v>
          </cell>
          <cell r="B4576" t="str">
            <v>PONTO DE INTERRUPTOR C/  1 SEÇÃO SIMPLES, INSTALAÇÃO APARENTE EM CONDULETES "X" METÁLICOS, INCLUSIVE ELETRODUTOS DE PVC RÍGIDO ROSCÁVEL 3/4" C/ 3,00M, LUVAS E CURVAS LONGAS EM PVC, ABRAÇADEIRAS TIPO "D", BUCHAS E ARRUELAS DE ALUMÍNIO E FIO DE COBRE, TEMPE</v>
          </cell>
          <cell r="C4576" t="str">
            <v>Pt</v>
          </cell>
          <cell r="D4576">
            <v>86.89</v>
          </cell>
          <cell r="E4576">
            <v>66.84</v>
          </cell>
          <cell r="F4576" t="str">
            <v>SINAPI</v>
          </cell>
        </row>
        <row r="4577">
          <cell r="A4577" t="str">
            <v/>
          </cell>
        </row>
        <row r="4578">
          <cell r="A4578" t="str">
            <v>301823032</v>
          </cell>
          <cell r="B4578" t="str">
            <v>PONTO DE TOMADA DE COMPUTADOR 2P+T 15A/250V, INST. APARENTE, EM CONDULETES METÁL., INCL. ELET.DE PVC RIG.ROSCÁVEL 3/4" C/9,00M, LUVAS E CURVAS LONGAS EM PVC, ABRAÇADEIRAS TIPO "D", BUCHAS E ARRUELAS DE ALUMÍNIO, FIO DE COBRE, TEMPERA MOLE, CLASSE 1, ISOL.</v>
          </cell>
          <cell r="C4578" t="str">
            <v>Pt</v>
          </cell>
          <cell r="D4578">
            <v>156.35</v>
          </cell>
          <cell r="E4578">
            <v>120.27</v>
          </cell>
          <cell r="F4578" t="str">
            <v>SINAPI</v>
          </cell>
        </row>
        <row r="4579">
          <cell r="A4579" t="str">
            <v/>
          </cell>
        </row>
        <row r="4580">
          <cell r="A4580" t="str">
            <v>301823060</v>
          </cell>
          <cell r="B4580" t="str">
            <v xml:space="preserve">PONTO DE LÓGICA SECO, EM CONDULETES METÁLICOS, INCLUSIVE ELETRODUTOS DE PVC RÍGIDO ROSCÁVEL 3/4" COM 9,00M, LUVAS E CURVAS EM PVC, ABRAÇADEIRAS TIPO "D", BUCHAS E ARRUELAS DE ALUMÍNIO (INSTALAÇÃO APARENTE)  </v>
          </cell>
          <cell r="C4580" t="str">
            <v>Pt</v>
          </cell>
          <cell r="D4580">
            <v>92.7</v>
          </cell>
          <cell r="E4580">
            <v>71.31</v>
          </cell>
          <cell r="F4580" t="str">
            <v>SINAPI</v>
          </cell>
        </row>
        <row r="4581">
          <cell r="A4581" t="str">
            <v/>
          </cell>
        </row>
        <row r="4582">
          <cell r="A4582" t="str">
            <v>301823080</v>
          </cell>
          <cell r="B4582" t="str">
            <v>PONTO DE INTERRUPTOR DE DUAS SEÇÕES COM TOMADA UNIVERSAL (2P), LINHA PRATIS PIAL OU SIMILAR, INCLUSIVE TUBULAÇÃO EM ELETRODUTO DE PVC RÍGIDO ROSCÁVEL 3/4" , FIO COBRE, TEMPERA MOLE, CLASSE 1, ISOLAMENTO EM PVC DE 2,5MM2, CAIXA 4"X2"  FAB.TIGREFLEX OU SIMI</v>
          </cell>
          <cell r="C4582" t="str">
            <v>Pt</v>
          </cell>
          <cell r="D4582">
            <v>91.15</v>
          </cell>
          <cell r="E4582">
            <v>70.12</v>
          </cell>
          <cell r="F4582" t="str">
            <v>SINAPI</v>
          </cell>
        </row>
        <row r="4583">
          <cell r="A4583" t="str">
            <v/>
          </cell>
        </row>
        <row r="4584">
          <cell r="A4584" t="str">
            <v>301824010</v>
          </cell>
          <cell r="B4584" t="str">
            <v xml:space="preserve">CAIXA DE PASSAGEM SUBTERRANEA COM DIMENSOES INTERNAS 0,40 X 0,40 M, ALTURA 0,60 M, SOBRE CAMADA DE BRITA COM 0.10 M DE ESPESSURA, PAREDES EM ALVENARIA E LAJE DE TAMPA EM CONCRETO ARMADO, INCLUSIVE ESCAVACAO, REMOCAO E REATERRO.  </v>
          </cell>
          <cell r="C4584" t="str">
            <v>Un</v>
          </cell>
          <cell r="D4584">
            <v>66.099999999999994</v>
          </cell>
          <cell r="E4584">
            <v>50.85</v>
          </cell>
          <cell r="F4584" t="str">
            <v>SINAPI</v>
          </cell>
        </row>
        <row r="4585">
          <cell r="A4585" t="str">
            <v/>
          </cell>
        </row>
        <row r="4586">
          <cell r="A4586" t="str">
            <v>301824020</v>
          </cell>
          <cell r="B4586" t="str">
            <v xml:space="preserve">CAIXA DE PASSAGEM SUBTERRANEA PARA ENTRADA DE REDE TELEFONICA,TIPO R1 (ATE 35 PONTOS), COM DIMENSOES INTERNAS 0,60 X 0,35 M, ALTURA 0,50 M,PAREDES EM ALVENARIA, LAJE DE TAMPA E FUNDO EM CONCRETO,INCLUSIVE ESCAVACAO, REMOCAO E REATERRO.  </v>
          </cell>
          <cell r="C4586" t="str">
            <v>Un</v>
          </cell>
          <cell r="D4586">
            <v>72.63</v>
          </cell>
          <cell r="E4586">
            <v>55.87</v>
          </cell>
          <cell r="F4586" t="str">
            <v>SINAPI</v>
          </cell>
        </row>
        <row r="4587">
          <cell r="A4587" t="str">
            <v/>
          </cell>
        </row>
        <row r="4588">
          <cell r="A4588" t="str">
            <v>301824050</v>
          </cell>
          <cell r="B4588"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588" t="str">
            <v>Un</v>
          </cell>
          <cell r="D4588">
            <v>66.099999999999994</v>
          </cell>
          <cell r="E4588">
            <v>50.85</v>
          </cell>
          <cell r="F4588" t="str">
            <v>SINAPI</v>
          </cell>
        </row>
        <row r="4589">
          <cell r="A4589" t="str">
            <v/>
          </cell>
        </row>
        <row r="4590">
          <cell r="A4590" t="str">
            <v>301825020</v>
          </cell>
          <cell r="B4590" t="str">
            <v xml:space="preserve">LUMINARIA TIPO SOBREPOR,ABERTA, PARA 2 LAMPADAS FLUORES. DE 20W,REF. TMS-500 PHILLIPS OU SIM., INCLUSIVE REATOR ALTO FATOR DE POTENCIA LAMPADAS, DEMAIS ACESSORIOS E INSTALACAO.  </v>
          </cell>
          <cell r="C4590" t="str">
            <v>Cj</v>
          </cell>
          <cell r="D4590">
            <v>103.12</v>
          </cell>
          <cell r="E4590">
            <v>79.33</v>
          </cell>
          <cell r="F4590" t="str">
            <v>SINAPI</v>
          </cell>
        </row>
        <row r="4591">
          <cell r="A4591" t="str">
            <v/>
          </cell>
        </row>
        <row r="4592">
          <cell r="A4592" t="str">
            <v>301825030</v>
          </cell>
          <cell r="B4592" t="str">
            <v xml:space="preserve">LUMINARIA TIPO SOBREPOR, ABERTA, PARA 1 LAMPADA FLUORES. DE 40 W,REF. TMS-500 PHILLIPS OU SIM., INCLUSIVE REATOR ALTO FATOR DE POTENCIA LAMPADA, DEMAIS ACESSORIOS E INSTALACAO.  </v>
          </cell>
          <cell r="C4592" t="str">
            <v>Cj</v>
          </cell>
          <cell r="D4592">
            <v>76.12</v>
          </cell>
          <cell r="E4592">
            <v>58.56</v>
          </cell>
          <cell r="F4592" t="str">
            <v>SINAPI</v>
          </cell>
        </row>
        <row r="4593">
          <cell r="A4593" t="str">
            <v/>
          </cell>
        </row>
        <row r="4594">
          <cell r="A4594" t="str">
            <v>301825040</v>
          </cell>
          <cell r="B4594" t="str">
            <v xml:space="preserve">LUMINARIA TIPO SOBREPOR,ABERTA,PARA 02 LAMPADAS FLUORES. DE 40W,REF. TMS-500 PHILLIPS OU SIM., INCLUSIVE REATOR ALTO FATOR DE POTENCIA LAMPADAS, DEMAIS ACESSORIOS E INSTALACAO.  </v>
          </cell>
          <cell r="C4594" t="str">
            <v>Cj</v>
          </cell>
          <cell r="D4594">
            <v>107.56</v>
          </cell>
          <cell r="E4594">
            <v>82.74</v>
          </cell>
          <cell r="F4594" t="str">
            <v>SINAPI</v>
          </cell>
        </row>
        <row r="4595">
          <cell r="A4595" t="str">
            <v/>
          </cell>
        </row>
        <row r="4596">
          <cell r="A4596" t="str">
            <v>301825070</v>
          </cell>
          <cell r="B4596" t="str">
            <v xml:space="preserve">LUMINARIA TIPO SOBREPOR, ABERTA, PARA 01 LAMPADA FLUORES. DE 40 W,REF. 211-R A.B. LEAO OU SIM., INCLUSIVE REATOR ALTO FATOR DE POTENCIA LAMPADA, DEMAIS ACESSORIOS E INSTALACAO.  </v>
          </cell>
          <cell r="C4596" t="str">
            <v>Cj</v>
          </cell>
          <cell r="D4596">
            <v>70</v>
          </cell>
          <cell r="E4596">
            <v>53.85</v>
          </cell>
          <cell r="F4596" t="str">
            <v>SINAPI</v>
          </cell>
        </row>
        <row r="4597">
          <cell r="A4597" t="str">
            <v/>
          </cell>
        </row>
        <row r="4598">
          <cell r="A4598" t="str">
            <v>301825080</v>
          </cell>
          <cell r="B4598" t="str">
            <v xml:space="preserve">LUMINARIA TIPO SOBREPOR, ABERTA, PARA 02 LAMPADAS FLUORES. DE 40 W, REF. 211-R A. B. LEAO OU SIM., INCLUSIVE REATOR ALTO FATOR DE POTEN CIA, LAMPADAS, DEMAIS ACESSORIOS E INSTALACAO.  </v>
          </cell>
          <cell r="C4598" t="str">
            <v>Cj</v>
          </cell>
          <cell r="D4598">
            <v>106.21</v>
          </cell>
          <cell r="E4598">
            <v>81.7</v>
          </cell>
          <cell r="F4598" t="str">
            <v>SINAPI</v>
          </cell>
        </row>
        <row r="4599">
          <cell r="A4599" t="str">
            <v/>
          </cell>
        </row>
        <row r="4600">
          <cell r="A4600" t="str">
            <v>301825085</v>
          </cell>
          <cell r="B4600"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00" t="str">
            <v>Cj</v>
          </cell>
          <cell r="D4600">
            <v>144.91</v>
          </cell>
          <cell r="E4600">
            <v>111.47</v>
          </cell>
          <cell r="F4600" t="str">
            <v>SINAPI</v>
          </cell>
        </row>
        <row r="4601">
          <cell r="A4601" t="str">
            <v/>
          </cell>
        </row>
        <row r="4602">
          <cell r="A4602" t="str">
            <v>301825170</v>
          </cell>
          <cell r="B4602" t="str">
            <v xml:space="preserve">LUMINARIA PARA LAMPADA A VAPOR DE MERCURIO DE 125 W, REF. ABL 50/F A. B. LEAO OU SIMILAR, COMPLETA, INCLUSIVE BRACO, LAMPADA, REATOR ALTO FATOR DE POTENCIA E INSTALACAO.  </v>
          </cell>
          <cell r="C4602" t="str">
            <v>Cj</v>
          </cell>
          <cell r="D4602">
            <v>459.91</v>
          </cell>
          <cell r="E4602">
            <v>353.78</v>
          </cell>
          <cell r="F4602" t="str">
            <v>SINAPI</v>
          </cell>
        </row>
        <row r="4603">
          <cell r="A4603" t="str">
            <v/>
          </cell>
        </row>
        <row r="4604">
          <cell r="A4604" t="str">
            <v>301825943</v>
          </cell>
          <cell r="B4604" t="str">
            <v xml:space="preserve">FORNECIMENTO E INSTALAÇÃO DE LÂMPADA FLUORESCENTE DE 40W  </v>
          </cell>
          <cell r="C4604" t="str">
            <v>Un</v>
          </cell>
          <cell r="D4604">
            <v>4.8600000000000003</v>
          </cell>
          <cell r="E4604">
            <v>3.74</v>
          </cell>
          <cell r="F4604" t="str">
            <v>SINAPI</v>
          </cell>
        </row>
        <row r="4605">
          <cell r="A4605" t="str">
            <v/>
          </cell>
        </row>
        <row r="4606">
          <cell r="A4606" t="str">
            <v>301826024</v>
          </cell>
          <cell r="B4606" t="str">
            <v xml:space="preserve">FORNECIMENTO E INSTALAÇÃO DE BENGALA DE PVC RÍGIDO 2", FAB.: TIGRE OU SIMILAR, INCLUSIVE FITA AÇO INOX E FIVELA PARA FIXAÇÃO.  </v>
          </cell>
          <cell r="C4606" t="str">
            <v>Un</v>
          </cell>
          <cell r="D4606">
            <v>81</v>
          </cell>
          <cell r="E4606">
            <v>62.31</v>
          </cell>
          <cell r="F4606" t="str">
            <v>SINAPI</v>
          </cell>
        </row>
        <row r="4607">
          <cell r="A4607" t="str">
            <v/>
          </cell>
        </row>
        <row r="4608">
          <cell r="A4608" t="str">
            <v>301826030</v>
          </cell>
          <cell r="B4608" t="str">
            <v xml:space="preserve">ASSENTAMENTO DE CHAVE DE BOIA AUTOMATICA,15A, SUPERIOR OU INFERIOR MARCA LENZ OU SIMILAR(INCLUSIVE O FORNECIMENTO DO MATERIAL).  </v>
          </cell>
          <cell r="C4608" t="str">
            <v>Un</v>
          </cell>
          <cell r="D4608">
            <v>41.11</v>
          </cell>
          <cell r="E4608">
            <v>31.63</v>
          </cell>
          <cell r="F4608" t="str">
            <v>SINAPI</v>
          </cell>
        </row>
        <row r="4609">
          <cell r="A4609" t="str">
            <v/>
          </cell>
        </row>
        <row r="4610">
          <cell r="A4610" t="str">
            <v>301826045</v>
          </cell>
          <cell r="B4610" t="str">
            <v xml:space="preserve">ASSENTAMENTO DE CHAVE REVERSORA BLINDADA 30A, 250 V, ELETROMAR OU SIMILAR, INCLUSIVE FORNECIMENTO DO MATERIAL.  </v>
          </cell>
          <cell r="C4610" t="str">
            <v>Un</v>
          </cell>
          <cell r="D4610">
            <v>124.31</v>
          </cell>
          <cell r="E4610">
            <v>95.63</v>
          </cell>
          <cell r="F4610" t="str">
            <v>SINAPI</v>
          </cell>
        </row>
        <row r="4611">
          <cell r="A4611" t="str">
            <v/>
          </cell>
        </row>
        <row r="4612">
          <cell r="A4612" t="str">
            <v>301901010</v>
          </cell>
          <cell r="B4612" t="str">
            <v xml:space="preserve">PONTO DE ESGOTO PARA BACIA SANITARIA, INCLUSIVE TUBULACOES E CONEXOES EM PVC RIGIDO SOLDAVEIS, ATE A COLUNA OU O SUB-COLETOR.  </v>
          </cell>
          <cell r="C4612" t="str">
            <v>Pt</v>
          </cell>
          <cell r="D4612">
            <v>49.4</v>
          </cell>
          <cell r="E4612">
            <v>38</v>
          </cell>
          <cell r="F4612" t="str">
            <v>SINAPI</v>
          </cell>
        </row>
        <row r="4613">
          <cell r="A4613" t="str">
            <v/>
          </cell>
        </row>
        <row r="4614">
          <cell r="A4614" t="str">
            <v>301901020</v>
          </cell>
          <cell r="B4614" t="str">
            <v xml:space="preserve">PONTO DE ESGOTO PARA PIA OU LAVANDARIA,INCLUSIVE TUBULACOES E CONEXOES EM PVC RIGIDO SOLDAVEIS, ATE A COLUNA OU O SUB-COLETOR.  </v>
          </cell>
          <cell r="C4614" t="str">
            <v>Pt</v>
          </cell>
          <cell r="D4614">
            <v>50.31</v>
          </cell>
          <cell r="E4614">
            <v>38.700000000000003</v>
          </cell>
          <cell r="F4614" t="str">
            <v>SINAPI</v>
          </cell>
        </row>
        <row r="4615">
          <cell r="A4615" t="str">
            <v/>
          </cell>
        </row>
        <row r="4616">
          <cell r="A4616" t="str">
            <v>301901030</v>
          </cell>
          <cell r="B4616" t="str">
            <v xml:space="preserve"> PONTO DE ESGOTO PARA LAVATORIO OU MICTORIO, INCLUSIVE TUBULACOES E CONEXOES EM PVC RIGIDO SOLDAVEIS, ATE A COLUNA OU O SUB-COLETOR   </v>
          </cell>
          <cell r="C4616" t="str">
            <v>Pt</v>
          </cell>
          <cell r="D4616">
            <v>50.18</v>
          </cell>
          <cell r="E4616">
            <v>38.6</v>
          </cell>
          <cell r="F4616" t="str">
            <v>SINAPI</v>
          </cell>
        </row>
        <row r="4617">
          <cell r="A4617" t="str">
            <v/>
          </cell>
        </row>
        <row r="4618">
          <cell r="A4618" t="str">
            <v>301901040</v>
          </cell>
          <cell r="B4618" t="str">
            <v xml:space="preserve">PONTO DE ESGOTO PARA RALO SIFONADO, INCLUSIVE RALO, TUBULACOES E CONEXOES EM PVC RIGIDO SOLDAVEIS, ATE A COLUNA OU O SUB-COLETOR.  </v>
          </cell>
          <cell r="C4618" t="str">
            <v>Pt</v>
          </cell>
          <cell r="D4618">
            <v>55.62</v>
          </cell>
          <cell r="E4618">
            <v>42.79</v>
          </cell>
          <cell r="F4618" t="str">
            <v>SINAPI</v>
          </cell>
        </row>
        <row r="4619">
          <cell r="A4619" t="str">
            <v/>
          </cell>
        </row>
        <row r="4620">
          <cell r="A4620" t="str">
            <v>301902010</v>
          </cell>
          <cell r="B4620" t="str">
            <v xml:space="preserve">PONTO DE AGUA, INCLUSIVE TUBULACOES E CONEXOES DE PVC RIGIDO ROSQUEAVEL E ABERTURA DE RASGOS EM ALVENARIA,ATE O REGISTRO GERAL DO AMBIENTE.  </v>
          </cell>
          <cell r="C4620" t="str">
            <v>Pt</v>
          </cell>
          <cell r="D4620">
            <v>65.37</v>
          </cell>
          <cell r="E4620">
            <v>50.29</v>
          </cell>
          <cell r="F4620" t="str">
            <v>SINAPI</v>
          </cell>
        </row>
        <row r="4621">
          <cell r="A4621" t="str">
            <v/>
          </cell>
        </row>
        <row r="4622">
          <cell r="A4622" t="str">
            <v>301902020</v>
          </cell>
          <cell r="B4622" t="str">
            <v xml:space="preserve">PONTO DE AGUA, INCLUSIVE TUBULACOES E CONEXOES DE PVC RIGIDO SOLDAVEL E ABERTURA DE RASGOS EM ALVENARIA, ATE O REGISTRO GERAL DO AMBIENTE.  </v>
          </cell>
          <cell r="C4622" t="str">
            <v>Pt</v>
          </cell>
          <cell r="D4622">
            <v>38.94</v>
          </cell>
          <cell r="E4622">
            <v>29.96</v>
          </cell>
          <cell r="F4622" t="str">
            <v>SINAPI</v>
          </cell>
        </row>
        <row r="4623">
          <cell r="A4623" t="str">
            <v/>
          </cell>
        </row>
        <row r="4624">
          <cell r="A4624" t="str">
            <v>301903010</v>
          </cell>
          <cell r="B4624" t="str">
            <v xml:space="preserve">FORNECIMENTO E ASSENTAMENTO DE TUBOS DE PVC RIGIDO SOLDAVEIS, DIAM.40 MM, PARA VENTILACAO DE ESGOTO.  </v>
          </cell>
          <cell r="C4624" t="str">
            <v>m</v>
          </cell>
          <cell r="D4624">
            <v>7.54</v>
          </cell>
          <cell r="E4624">
            <v>5.8</v>
          </cell>
          <cell r="F4624" t="str">
            <v>SINAPI</v>
          </cell>
        </row>
        <row r="4625">
          <cell r="A4625" t="str">
            <v/>
          </cell>
        </row>
        <row r="4626">
          <cell r="A4626" t="str">
            <v>301903020</v>
          </cell>
          <cell r="B4626" t="str">
            <v xml:space="preserve">FORNECIMENTO E ASSENTAMENTO DE TUBOS DE PVC RIGIDO SOLDAVEIS, DIAM.50 MM, PARA VENTILACAO DE ESGOTO.  </v>
          </cell>
          <cell r="C4626" t="str">
            <v>m</v>
          </cell>
          <cell r="D4626">
            <v>10.55</v>
          </cell>
          <cell r="E4626">
            <v>8.1199999999999992</v>
          </cell>
          <cell r="F4626" t="str">
            <v>SINAPI</v>
          </cell>
        </row>
        <row r="4627">
          <cell r="A4627" t="str">
            <v/>
          </cell>
        </row>
        <row r="4628">
          <cell r="A4628" t="str">
            <v>301903030</v>
          </cell>
          <cell r="B4628" t="str">
            <v xml:space="preserve">FORNECIMENTO E ASSENTAMENTO DE TUBOS DE PVC RIGIDO SOLDAVEIS, DIAM.75 MM, PARA COLUNAS DE ESGOTO, VENTILACAO OU AGUAS PLUVIAIS.  </v>
          </cell>
          <cell r="C4628" t="str">
            <v>m</v>
          </cell>
          <cell r="D4628">
            <v>14.13</v>
          </cell>
          <cell r="E4628">
            <v>10.87</v>
          </cell>
          <cell r="F4628" t="str">
            <v>SINAPI</v>
          </cell>
        </row>
        <row r="4629">
          <cell r="A4629" t="str">
            <v/>
          </cell>
        </row>
        <row r="4630">
          <cell r="A4630" t="str">
            <v>301903040</v>
          </cell>
          <cell r="B4630" t="str">
            <v xml:space="preserve">FORNECIMENTO E ASSENTAMENTO DE TUBOS DE PVC RIGIDO SOLDAVEIS, DIAM.100 MM, PARA COLUNAS DE ESGOTO, VENTILACAO OU AGUAS PLUVIAIS.  </v>
          </cell>
          <cell r="C4630" t="str">
            <v>m</v>
          </cell>
          <cell r="D4630">
            <v>17.91</v>
          </cell>
          <cell r="E4630">
            <v>13.78</v>
          </cell>
          <cell r="F4630" t="str">
            <v>SINAPI</v>
          </cell>
        </row>
        <row r="4631">
          <cell r="A4631" t="str">
            <v/>
          </cell>
        </row>
        <row r="4632">
          <cell r="A4632" t="str">
            <v>301904040</v>
          </cell>
          <cell r="B4632" t="str">
            <v xml:space="preserve">FORNECIMENTO E ASSENTAMENTO DE TUBOS DE PVC RIGIDO SOLDAVEIS DIAM. 100 MM, PARA COLETORES E SUB-COLETORES DE ESGOTO OU AGUAS PLUVIAIS, INCLUSIVE ABERTURA E FECHAMENTO DE VALAS.  </v>
          </cell>
          <cell r="C4632" t="str">
            <v>m</v>
          </cell>
          <cell r="D4632">
            <v>19.04</v>
          </cell>
          <cell r="E4632">
            <v>14.65</v>
          </cell>
          <cell r="F4632" t="str">
            <v>SINAPI</v>
          </cell>
        </row>
        <row r="4633">
          <cell r="A4633" t="str">
            <v/>
          </cell>
        </row>
        <row r="4634">
          <cell r="A4634" t="str">
            <v>301905020</v>
          </cell>
          <cell r="B4634" t="str">
            <v xml:space="preserve">FORNECIMENTO E ASSENTAMENTO DE TUBOS SOLDAVEIS DE PVC RIGIDO DIAM. 25 MM, INCLUSIVE CONEXOES E ABERTURA DE RASGOS EM ALVENARIA, PARA COLUNAS DE AGUA.  </v>
          </cell>
          <cell r="C4634" t="str">
            <v>m</v>
          </cell>
          <cell r="D4634">
            <v>7.87</v>
          </cell>
          <cell r="E4634">
            <v>6.06</v>
          </cell>
          <cell r="F4634" t="str">
            <v>SINAPI</v>
          </cell>
        </row>
        <row r="4635">
          <cell r="A4635" t="str">
            <v/>
          </cell>
        </row>
        <row r="4636">
          <cell r="A4636" t="str">
            <v>301905030</v>
          </cell>
          <cell r="B4636" t="str">
            <v xml:space="preserve">FORNECIMENTO E ASSENTAMENTO DE TUBOS SOLDAVEIS DE PVC RIGIDO DIAM. 32 MM, INCLUSIVE CONEXOES E ABERTURA DE RASGOS EM ALVENARIA, PARA COLUNAS DE AGUA.  </v>
          </cell>
          <cell r="C4636" t="str">
            <v>m</v>
          </cell>
          <cell r="D4636">
            <v>12.32</v>
          </cell>
          <cell r="E4636">
            <v>9.48</v>
          </cell>
          <cell r="F4636" t="str">
            <v>SINAPI</v>
          </cell>
        </row>
        <row r="4637">
          <cell r="A4637" t="str">
            <v/>
          </cell>
        </row>
        <row r="4638">
          <cell r="A4638" t="str">
            <v>301905040</v>
          </cell>
          <cell r="B4638" t="str">
            <v xml:space="preserve">FORNECIMENTO E ASSENTAMENTO DE TUBOS SOLDAVEIS DE PVC RIGIDO DIAM. 40 MM, INCLUSIVE CONEXOES E ABERTURA DE RASGOS EM ALVENARIA, PARA COLUNAS DE AGUA.  </v>
          </cell>
          <cell r="C4638" t="str">
            <v>m</v>
          </cell>
          <cell r="D4638">
            <v>15.08</v>
          </cell>
          <cell r="E4638">
            <v>11.6</v>
          </cell>
          <cell r="F4638" t="str">
            <v>SINAPI</v>
          </cell>
        </row>
        <row r="4639">
          <cell r="A4639" t="str">
            <v/>
          </cell>
        </row>
        <row r="4640">
          <cell r="A4640" t="str">
            <v>301905050</v>
          </cell>
          <cell r="B4640" t="str">
            <v xml:space="preserve">FORNECIMENTO E ASSENTAMENTO DE TUBOS SOLDAVEIS DE PVC RIGIDO DIAM. 50 MM, INCLUSIVE CONEXOES E ABERTURA DE RASGOS EM ALVENARIA, PARA COLUNAS DE AGUA.  </v>
          </cell>
          <cell r="C4640" t="str">
            <v>m</v>
          </cell>
          <cell r="D4640">
            <v>17.03</v>
          </cell>
          <cell r="E4640">
            <v>13.1</v>
          </cell>
          <cell r="F4640" t="str">
            <v>SINAPI</v>
          </cell>
        </row>
        <row r="4641">
          <cell r="A4641" t="str">
            <v/>
          </cell>
        </row>
        <row r="4642">
          <cell r="A4642" t="str">
            <v>301905060</v>
          </cell>
          <cell r="B4642" t="str">
            <v xml:space="preserve">FORNECIMENTO E ASSENTAMENTO DE TUBOS SOLDAVEIS DE PVC RIGIDO DIAM. 60 MM, INCLUSIVE CONEXOES E ABERTURA DE RASGOS EM ALVENARIA, PARA COLUNAS DE AGUA.  </v>
          </cell>
          <cell r="C4642" t="str">
            <v>m</v>
          </cell>
          <cell r="D4642">
            <v>26.42</v>
          </cell>
          <cell r="E4642">
            <v>20.329999999999998</v>
          </cell>
          <cell r="F4642" t="str">
            <v>SINAPI</v>
          </cell>
        </row>
        <row r="4643">
          <cell r="A4643" t="str">
            <v/>
          </cell>
        </row>
        <row r="4644">
          <cell r="A4644" t="str">
            <v>301905070</v>
          </cell>
          <cell r="B4644" t="str">
            <v xml:space="preserve">FORNECIMENTO E ASSENTAMENTO DE TUBOS SOLDAVEIS DE PVC RIGIDO DIAM. 75 MM, INCLUSIVE CONEXOES E ABERTURA DE RASGOS EM ALVENARIA, PARA COLUNAS DE AGUA.  </v>
          </cell>
          <cell r="C4644" t="str">
            <v>m</v>
          </cell>
          <cell r="D4644">
            <v>37.6</v>
          </cell>
          <cell r="E4644">
            <v>28.93</v>
          </cell>
          <cell r="F4644" t="str">
            <v>SINAPI</v>
          </cell>
        </row>
        <row r="4645">
          <cell r="A4645" t="str">
            <v/>
          </cell>
        </row>
        <row r="4646">
          <cell r="A4646" t="str">
            <v>301906010</v>
          </cell>
          <cell r="B4646" t="str">
            <v xml:space="preserve">CAIXA COLETORA DE INSPECAO OU DE AREIA C/ PAREDES EM ALVENARIA , LAJE DE TAMPA E DE FUNDO EM CONCRETO, REVESTIDA INTERNAMENTE COM ARGAMASSA DE CIMENTO E AREIA 1:4,DIMENSOES INTERNAS 0,50 X 0,50 M, COM PROFUNDIDADE ATE 0,8M.  </v>
          </cell>
          <cell r="C4646" t="str">
            <v>Un</v>
          </cell>
          <cell r="D4646">
            <v>195.61</v>
          </cell>
          <cell r="E4646">
            <v>150.47</v>
          </cell>
          <cell r="F4646" t="str">
            <v>SINAPI</v>
          </cell>
        </row>
        <row r="4647">
          <cell r="A4647" t="str">
            <v/>
          </cell>
        </row>
        <row r="4648">
          <cell r="A4648" t="str">
            <v>301906020</v>
          </cell>
          <cell r="B4648" t="str">
            <v xml:space="preserve">CAIXA COLETORA DE INSPECAO OU DE AREIA C/ PAREDES EM ALVENARIA, LAJE DE TAMPA E DE FUNDO EM CONCRETO, REVESTIDA INTERNAMENTE COM ARGAMASSA DE CIMENTO E AREIA 1:4, DIMENSOES INTERNAS 0,60 X 0,60 M, COM PROFUNDIDADE ATE 1,0M.  </v>
          </cell>
          <cell r="C4648" t="str">
            <v>Un</v>
          </cell>
          <cell r="D4648">
            <v>275.77999999999997</v>
          </cell>
          <cell r="E4648">
            <v>212.14</v>
          </cell>
          <cell r="F4648" t="str">
            <v>SINAPI</v>
          </cell>
        </row>
        <row r="4649">
          <cell r="A4649" t="str">
            <v/>
          </cell>
        </row>
        <row r="4650">
          <cell r="A4650" t="str">
            <v>301906030</v>
          </cell>
          <cell r="B4650" t="str">
            <v xml:space="preserve">CAIXA DE GORDURA COM PAREDES EM ALVENARIA,LAJE DE TAMPA E DE FUNDO EM CONCRETO, REVESTIDA INTERNAMENTE COM ARGAMASSA DE CIMENTO E AREIA 1:4, DIMENSOES INTERNAS 0,50 X 0,50 X 0,50 M COM CHICANA DE CONCRETO.  </v>
          </cell>
          <cell r="C4650" t="str">
            <v>Un</v>
          </cell>
          <cell r="D4650">
            <v>177.32</v>
          </cell>
          <cell r="E4650">
            <v>136.4</v>
          </cell>
          <cell r="F4650" t="str">
            <v>SINAPI</v>
          </cell>
        </row>
        <row r="4651">
          <cell r="A4651" t="str">
            <v/>
          </cell>
        </row>
        <row r="4652">
          <cell r="A4652" t="str">
            <v>301907010</v>
          </cell>
          <cell r="B4652" t="str">
            <v xml:space="preserve">FORNECIMENTO E ASSENTAMENTO DE BACIA SANITARIA DE LOUCA BRANCA, CELITE, LINHA SAVEIRO OU SIMILAR, INCLUSIVE TAMPA E ACESSORIOS CORRESPONDENTES.  </v>
          </cell>
          <cell r="C4652" t="str">
            <v>Cj</v>
          </cell>
          <cell r="D4652">
            <v>118.02</v>
          </cell>
          <cell r="E4652">
            <v>90.79</v>
          </cell>
          <cell r="F4652" t="str">
            <v>SINAPI</v>
          </cell>
        </row>
        <row r="4653">
          <cell r="A4653" t="str">
            <v/>
          </cell>
        </row>
        <row r="4654">
          <cell r="A4654" t="str">
            <v>301907020</v>
          </cell>
          <cell r="B4654" t="str">
            <v xml:space="preserve">FORNECIMENTO E ASSENTAMENTO DE BACIA SANITARIA COM CAIXA ACOPLADA, LOUCA BRANCA, CELITE, LINHA SAVEIRO OU SIMILAR, INCLUSIVE TAMPA E ACESSORIOS CORRESPONDENTES.  </v>
          </cell>
          <cell r="C4654" t="str">
            <v>Cj</v>
          </cell>
          <cell r="D4654">
            <v>246.07</v>
          </cell>
          <cell r="E4654">
            <v>189.29</v>
          </cell>
          <cell r="F4654" t="str">
            <v>SINAPI</v>
          </cell>
        </row>
        <row r="4655">
          <cell r="A4655" t="str">
            <v/>
          </cell>
        </row>
        <row r="4656">
          <cell r="A4656" t="str">
            <v>301907028</v>
          </cell>
          <cell r="B4656" t="str">
            <v>ASSENTAMENTO DE BACIA SANITÁRIA DE LOUÇA DECA VOGUE PLUS LINHA CONFORT  MOD P51 (P/DEFICIENTES), ACESSÓRIOS (PARAFUSOS DE FIXAÇÃO, ANEL DE VEDAÇÃO, TUBO DE LIGAÇÃO DE PVC CROMADO ASTRA  OU SIMILAR ) E ASSSENTO SANITÁRIO EM MDF LAQUEADO BRANCO SICMOL OU SI</v>
          </cell>
          <cell r="C4656" t="str">
            <v>Un</v>
          </cell>
          <cell r="D4656">
            <v>468.66</v>
          </cell>
          <cell r="E4656">
            <v>360.51</v>
          </cell>
          <cell r="F4656" t="str">
            <v>SINAPI</v>
          </cell>
        </row>
        <row r="4657">
          <cell r="A4657" t="str">
            <v/>
          </cell>
        </row>
        <row r="4658">
          <cell r="A4658" t="str">
            <v>301907030</v>
          </cell>
          <cell r="B4658" t="str">
            <v xml:space="preserve">FORNECIMENTO E ASSENTAMENTO DE LAVATORIO SIMPLES, GRANDE, SEM COLUNA, DE LOUCA BRANCA, CELITE,LINHA SAVEIRO OU SIMILAR, INCLUSIVE ACESSORIOS CORRESPONDENTES.  </v>
          </cell>
          <cell r="C4658" t="str">
            <v>Cj</v>
          </cell>
          <cell r="D4658">
            <v>66.17</v>
          </cell>
          <cell r="E4658">
            <v>50.9</v>
          </cell>
          <cell r="F4658" t="str">
            <v>SINAPI</v>
          </cell>
        </row>
        <row r="4659">
          <cell r="A4659" t="str">
            <v/>
          </cell>
        </row>
        <row r="4660">
          <cell r="A4660" t="str">
            <v>301907034</v>
          </cell>
          <cell r="B4660" t="str">
            <v xml:space="preserve"> FORNECIMENTO E ASSENTAMENTO  DE SIFÃO COPO  PVC CROMADO 1"  </v>
          </cell>
          <cell r="C4660" t="str">
            <v>Un</v>
          </cell>
          <cell r="D4660">
            <v>31.61</v>
          </cell>
          <cell r="E4660">
            <v>24.32</v>
          </cell>
          <cell r="F4660" t="str">
            <v>SINAPI</v>
          </cell>
        </row>
        <row r="4661">
          <cell r="A4661" t="str">
            <v/>
          </cell>
        </row>
        <row r="4662">
          <cell r="A4662" t="str">
            <v>301907035</v>
          </cell>
          <cell r="B4662" t="str">
            <v xml:space="preserve"> FORNECIMENTO E ASSENTAMENTO DE CUBA DE LOUÇA DECA CÓD L-50 OU SIMILAR INCLUSIVE  E VÁLVULA DE PVC CROMADA.   </v>
          </cell>
          <cell r="C4662" t="str">
            <v>Un</v>
          </cell>
          <cell r="D4662">
            <v>86.81</v>
          </cell>
          <cell r="E4662">
            <v>66.78</v>
          </cell>
          <cell r="F4662" t="str">
            <v>SINAPI</v>
          </cell>
        </row>
        <row r="4663">
          <cell r="A4663" t="str">
            <v/>
          </cell>
        </row>
        <row r="4664">
          <cell r="A4664" t="str">
            <v>301907036</v>
          </cell>
          <cell r="B4664"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64" t="str">
            <v>Un</v>
          </cell>
          <cell r="D4664">
            <v>66.17</v>
          </cell>
          <cell r="E4664">
            <v>50.9</v>
          </cell>
          <cell r="F4664" t="str">
            <v>SINAPI</v>
          </cell>
        </row>
        <row r="4665">
          <cell r="A4665" t="str">
            <v/>
          </cell>
        </row>
        <row r="4666">
          <cell r="A4666" t="str">
            <v>301907037</v>
          </cell>
          <cell r="B4666" t="str">
            <v xml:space="preserve">FORNECIMENTO E INSTALAÇÃO DE TANQUE DE LOUÇA, COM COLUNA, 30 LITROS, COR BRANCA, FAB:CELITE OU SIMILAR,INCLUSIVE  SIFÃO COPO PARA TANQUE DE 1 1/4"X 1 1/2"EM PVC  E VÁLVULA DE ESCOAMENTO EM PVC, PARA TANQUE DE 1 1/4".  </v>
          </cell>
          <cell r="C4666" t="str">
            <v>Un</v>
          </cell>
          <cell r="D4666">
            <v>377.75</v>
          </cell>
          <cell r="E4666">
            <v>290.58</v>
          </cell>
          <cell r="F4666" t="str">
            <v>SINAPI</v>
          </cell>
        </row>
        <row r="4667">
          <cell r="A4667" t="str">
            <v/>
          </cell>
        </row>
        <row r="4668">
          <cell r="A4668" t="str">
            <v>301907060</v>
          </cell>
          <cell r="B4668" t="str">
            <v xml:space="preserve">FORNECIMENTO E ASSENTAMENTO DE MICTORIO SIFONADO PARA PAREDE DE LOUCA BRANCA CELITE LINHA INSTITUCIONAIS OU SIMILAR, INCLUSIVE ACESSORIOS CORRESPONDENTES.  </v>
          </cell>
          <cell r="C4668" t="str">
            <v>Cj</v>
          </cell>
          <cell r="D4668">
            <v>117.78</v>
          </cell>
          <cell r="E4668">
            <v>90.6</v>
          </cell>
          <cell r="F4668" t="str">
            <v>SINAPI</v>
          </cell>
        </row>
        <row r="4669">
          <cell r="A4669" t="str">
            <v/>
          </cell>
        </row>
        <row r="4670">
          <cell r="A4670" t="str">
            <v>301907070</v>
          </cell>
          <cell r="B4670" t="str">
            <v xml:space="preserve">FORNECIMENTO E ASSENTAMENTO DE SABONETEIRA DE LOUCA BRANCA,CELITE OU SIMILAR, NAS DIMENSOES 7.5 X 15 CM.  </v>
          </cell>
          <cell r="C4670" t="str">
            <v>Un</v>
          </cell>
          <cell r="D4670">
            <v>17.05</v>
          </cell>
          <cell r="E4670">
            <v>13.12</v>
          </cell>
          <cell r="F4670" t="str">
            <v>SINAPI</v>
          </cell>
        </row>
        <row r="4671">
          <cell r="A4671" t="str">
            <v/>
          </cell>
        </row>
        <row r="4672">
          <cell r="A4672" t="str">
            <v>301907080</v>
          </cell>
          <cell r="B4672" t="str">
            <v xml:space="preserve">FORNECIMENTO E ASSENTAMENTO DE CABIDE DE LOUCA BRANCA, CELITE OU SIMILAR, COM UM GANCHO.  </v>
          </cell>
          <cell r="C4672" t="str">
            <v>Un</v>
          </cell>
          <cell r="D4672">
            <v>12.35</v>
          </cell>
          <cell r="E4672">
            <v>9.5</v>
          </cell>
          <cell r="F4672" t="str">
            <v>SINAPI</v>
          </cell>
        </row>
        <row r="4673">
          <cell r="A4673" t="str">
            <v/>
          </cell>
        </row>
        <row r="4674">
          <cell r="A4674" t="str">
            <v>301907090</v>
          </cell>
          <cell r="B4674" t="str">
            <v xml:space="preserve">FORNECIMENTO E ASSENTAMENTO DE PAPELEIRA DE LOUCA BRANCA, CELITE OU SIMILAR,NAS DIMENSOES 15 X 15 CM.  </v>
          </cell>
          <cell r="C4674" t="str">
            <v>UD</v>
          </cell>
          <cell r="D4674">
            <v>20.41</v>
          </cell>
          <cell r="E4674">
            <v>15.7</v>
          </cell>
          <cell r="F4674" t="str">
            <v>SINAPI</v>
          </cell>
        </row>
        <row r="4675">
          <cell r="A4675" t="str">
            <v/>
          </cell>
        </row>
        <row r="4676">
          <cell r="A4676" t="str">
            <v>301907100</v>
          </cell>
          <cell r="B4676" t="str">
            <v xml:space="preserve">FORNECIMENTO ASSENTAMENTO DE PIA DE COZINHA COM CUBA SIMPLES DE ACO INOXIDAVEL, MEKAL OU SIMILAR,NAS DIMENSOES 0.40 X 0,34 X 0,15 M,INCLUSIVE ACESSORIOS CORRESPONDENTES.  </v>
          </cell>
          <cell r="C4676" t="str">
            <v>Cj</v>
          </cell>
          <cell r="D4676">
            <v>122.75</v>
          </cell>
          <cell r="E4676">
            <v>94.43</v>
          </cell>
          <cell r="F4676" t="str">
            <v>SINAPI</v>
          </cell>
        </row>
        <row r="4677">
          <cell r="A4677" t="str">
            <v/>
          </cell>
        </row>
        <row r="4678">
          <cell r="A4678" t="str">
            <v>301907170</v>
          </cell>
          <cell r="B4678" t="str">
            <v xml:space="preserve">FORNECIMENTO DE DUCHA MANUAL, ACQUA JET, REF. 2195 JR, FABRIMAR OU SIMILAR, INCLUSIVE FIXACAO.  </v>
          </cell>
          <cell r="C4678" t="str">
            <v>Un</v>
          </cell>
          <cell r="D4678">
            <v>69.13</v>
          </cell>
          <cell r="E4678">
            <v>53.18</v>
          </cell>
          <cell r="F4678" t="str">
            <v>SINAPI</v>
          </cell>
        </row>
        <row r="4679">
          <cell r="A4679" t="str">
            <v/>
          </cell>
        </row>
        <row r="4680">
          <cell r="A4680" t="str">
            <v>301907180</v>
          </cell>
          <cell r="B4680" t="str">
            <v xml:space="preserve">FORNECIMENTO DE CHUVEIRO COM ARTICULACAO, DIAMETRO DE 1/2 POL. COM ACABAMENTO CROMADO,REF. C 1991-FABRIMAR OU SIMILAR, INCLUSIVE FIXACAO  </v>
          </cell>
          <cell r="C4680" t="str">
            <v>Un</v>
          </cell>
          <cell r="D4680">
            <v>126.8</v>
          </cell>
          <cell r="E4680">
            <v>97.54</v>
          </cell>
          <cell r="F4680" t="str">
            <v>SINAPI</v>
          </cell>
        </row>
        <row r="4681">
          <cell r="A4681" t="str">
            <v/>
          </cell>
        </row>
        <row r="4682">
          <cell r="A4682" t="str">
            <v>301907200</v>
          </cell>
          <cell r="B4682" t="str">
            <v xml:space="preserve">FORNECIMENTO DE CHUVEIRO COM HASTE DE PLASTICO, DIAM. 1/2 POL. TIGRE OU SIMILAR, INCLUSIVE FIXACAO.  </v>
          </cell>
          <cell r="C4682" t="str">
            <v>UD</v>
          </cell>
          <cell r="D4682">
            <v>5.95</v>
          </cell>
          <cell r="E4682">
            <v>4.58</v>
          </cell>
          <cell r="F4682" t="str">
            <v>SINAPI</v>
          </cell>
        </row>
        <row r="4683">
          <cell r="A4683" t="str">
            <v/>
          </cell>
        </row>
        <row r="4684">
          <cell r="A4684" t="str">
            <v>301907210</v>
          </cell>
          <cell r="B4684" t="str">
            <v xml:space="preserve"> FORNECIMENTO DE CAIXA DE DESCARGA DE SOBREPOR (TUBO ALTO), DE PLASTICO ( AKROS) OU SIMILAR, INCLUSIVE FIXACAO E ACESSORIOS CORRESPONDENTES.   </v>
          </cell>
          <cell r="C4684" t="str">
            <v>Cj</v>
          </cell>
          <cell r="D4684">
            <v>102.62</v>
          </cell>
          <cell r="E4684">
            <v>78.94</v>
          </cell>
          <cell r="F4684" t="str">
            <v>SINAPI</v>
          </cell>
        </row>
        <row r="4685">
          <cell r="A4685" t="str">
            <v/>
          </cell>
        </row>
        <row r="4686">
          <cell r="A4686" t="str">
            <v>301907250</v>
          </cell>
          <cell r="B4686" t="str">
            <v xml:space="preserve">FORNECIMENTO DE VALVULA DE DESCARGA COM REGISTRO, DOCOL OU SIMILAR, INCLUSIVE FIXACAO.  </v>
          </cell>
          <cell r="C4686" t="str">
            <v>Un</v>
          </cell>
          <cell r="D4686">
            <v>182.8</v>
          </cell>
          <cell r="E4686">
            <v>140.62</v>
          </cell>
          <cell r="F4686" t="str">
            <v>SINAPI</v>
          </cell>
        </row>
        <row r="4687">
          <cell r="A4687" t="str">
            <v/>
          </cell>
        </row>
        <row r="4688">
          <cell r="A4688" t="str">
            <v>301907260</v>
          </cell>
          <cell r="B4688" t="str">
            <v xml:space="preserve">FORNECIMENTO DE TORNEIRA DE PRESSAO PARA PIA DIAMETRO 1/2, REF. 1159 C-39, DECA OU SIMILAR, INCLUSIVE FIXACAO.  </v>
          </cell>
          <cell r="C4688" t="str">
            <v>Un</v>
          </cell>
          <cell r="D4688">
            <v>96.39</v>
          </cell>
          <cell r="E4688">
            <v>74.150000000000006</v>
          </cell>
          <cell r="F4688" t="str">
            <v>SINAPI</v>
          </cell>
        </row>
        <row r="4689">
          <cell r="A4689" t="str">
            <v/>
          </cell>
        </row>
        <row r="4690">
          <cell r="A4690" t="str">
            <v>301907270</v>
          </cell>
          <cell r="B4690" t="str">
            <v xml:space="preserve">FORNECIMENTO DE TORNEIRA DE PRESSAO PARA PIA, COM ACABAMENTO CROMADO, DIAMETRO DE 1/2 POL., REF. 1158, JR FABRIMAR OU SIMILAR, INCLUSIVE FIXACAO.  </v>
          </cell>
          <cell r="C4690" t="str">
            <v>UD</v>
          </cell>
          <cell r="D4690">
            <v>34.299999999999997</v>
          </cell>
          <cell r="E4690">
            <v>26.39</v>
          </cell>
          <cell r="F4690" t="str">
            <v>SINAPI</v>
          </cell>
        </row>
        <row r="4691">
          <cell r="A4691" t="str">
            <v/>
          </cell>
        </row>
        <row r="4692">
          <cell r="A4692" t="str">
            <v>301907275</v>
          </cell>
          <cell r="B4692" t="str">
            <v xml:space="preserve">FORNECIMENTO DE TORNEIRA DE PRESSAO PARA PIA, COM ACABAMENTO CROMADO, DIAM. DE 1/2 POL., COM AREJADOR, REF.1158, LINHA C-33 SIGMA OU SIMILAR, INCLUSIVE FIXACAO.  </v>
          </cell>
          <cell r="C4692" t="str">
            <v>Un</v>
          </cell>
          <cell r="D4692">
            <v>34.299999999999997</v>
          </cell>
          <cell r="E4692">
            <v>26.39</v>
          </cell>
          <cell r="F4692" t="str">
            <v>SINAPI</v>
          </cell>
        </row>
        <row r="4693">
          <cell r="A4693" t="str">
            <v/>
          </cell>
        </row>
        <row r="4694">
          <cell r="A4694" t="str">
            <v>301907280</v>
          </cell>
          <cell r="B4694" t="str">
            <v xml:space="preserve">FORNECIMENTO DE TORNEIRA DE PRESSAO PARA LAVATORIO, COM ACABAMENTO CROMADO, DIAM.1/2" REF. 1193 C-39 DECA OU SIMILAR, INCLUSIVE FIXACAO.  </v>
          </cell>
          <cell r="C4694" t="str">
            <v>Un</v>
          </cell>
          <cell r="D4694">
            <v>107.34</v>
          </cell>
          <cell r="E4694">
            <v>82.57</v>
          </cell>
          <cell r="F4694" t="str">
            <v>SINAPI</v>
          </cell>
        </row>
        <row r="4695">
          <cell r="A4695" t="str">
            <v/>
          </cell>
        </row>
        <row r="4696">
          <cell r="A4696" t="str">
            <v>301907285</v>
          </cell>
          <cell r="B4696" t="str">
            <v xml:space="preserve">FORNECIMENTO DE TORNEIRA DE PRESSAO PARA LAVATORIO, COM ACABAMENTO CROMADO, DIAM.1/2 POL., REF.1190 DL, FABRIMAR OU SIMILAR, INCLUSIVE FIXACAO.  </v>
          </cell>
          <cell r="C4696" t="str">
            <v>Un</v>
          </cell>
          <cell r="D4696">
            <v>105.84</v>
          </cell>
          <cell r="E4696">
            <v>81.42</v>
          </cell>
          <cell r="F4696" t="str">
            <v>SINAPI</v>
          </cell>
        </row>
        <row r="4697">
          <cell r="A4697" t="str">
            <v/>
          </cell>
        </row>
        <row r="4698">
          <cell r="A4698" t="str">
            <v>301907290</v>
          </cell>
          <cell r="B4698" t="str">
            <v xml:space="preserve">FORNECIMENTO DE TORNEIRA DE PRESSAO PARA LAVATORIO, COM ACABAMENTO CROMADO,DIAMETRO DE 1/2 POL., REF.1193, LINHA C-33, SIGMA OU SIMILAR, INCLUSIVE FIXACAO.  </v>
          </cell>
          <cell r="C4698" t="str">
            <v>UD</v>
          </cell>
          <cell r="D4698">
            <v>31.98</v>
          </cell>
          <cell r="E4698">
            <v>24.6</v>
          </cell>
          <cell r="F4698" t="str">
            <v>SINAPI</v>
          </cell>
        </row>
        <row r="4699">
          <cell r="A4699" t="str">
            <v/>
          </cell>
        </row>
        <row r="4700">
          <cell r="A4700" t="str">
            <v>301907300</v>
          </cell>
          <cell r="B4700" t="str">
            <v xml:space="preserve">FORNECIMENTO DE TORNEIRA DE PRESSAO PARA LAVANDARIA, COM ACABAMENTO CROMADO,DIAMETRO DE 1/2 POL., REF.1152, FABRIMAR OU SIMILAR,LINHA JUNIOR, INCLUSIVE FIXACAO.  </v>
          </cell>
          <cell r="C4700" t="str">
            <v>Un</v>
          </cell>
          <cell r="D4700">
            <v>23.85</v>
          </cell>
          <cell r="E4700">
            <v>18.350000000000001</v>
          </cell>
          <cell r="F4700" t="str">
            <v>SINAPI</v>
          </cell>
        </row>
        <row r="4701">
          <cell r="A4701" t="str">
            <v/>
          </cell>
        </row>
        <row r="4702">
          <cell r="A4702" t="str">
            <v>301907310</v>
          </cell>
          <cell r="B4702" t="str">
            <v xml:space="preserve">FORNECIMENTO DE TORNEIRA DE PRESSAO PARA LAVANDARIA, COM ACABAMENTO CROMADO, DIAMETRO DE 1/2 POL. REF.1153, LINHA C-33, SIGMA OU SIMILAR.  </v>
          </cell>
          <cell r="C4702" t="str">
            <v>UD</v>
          </cell>
          <cell r="D4702">
            <v>23.85</v>
          </cell>
          <cell r="E4702">
            <v>18.350000000000001</v>
          </cell>
          <cell r="F4702" t="str">
            <v>SINAPI</v>
          </cell>
        </row>
        <row r="4703">
          <cell r="A4703" t="str">
            <v/>
          </cell>
        </row>
        <row r="4704">
          <cell r="A4704" t="str">
            <v>301907350</v>
          </cell>
          <cell r="B4704" t="str">
            <v xml:space="preserve">FORNECIMENTO DE REGISTRO DE PRESSAO COM CANOPLA ACABAMENTO CROMADO, REF.1416, DECA 50 OU SIMILAR, LINHA PRATA, DIAMETRO DE 3/4 POL.,INCLUSIVE FIXACAO.  </v>
          </cell>
          <cell r="C4704" t="str">
            <v>Un</v>
          </cell>
          <cell r="D4704">
            <v>90.85</v>
          </cell>
          <cell r="E4704">
            <v>69.89</v>
          </cell>
          <cell r="F4704" t="str">
            <v>SINAPI</v>
          </cell>
        </row>
        <row r="4705">
          <cell r="A4705" t="str">
            <v/>
          </cell>
        </row>
        <row r="4706">
          <cell r="A4706" t="str">
            <v>301907360</v>
          </cell>
          <cell r="B4706" t="str">
            <v xml:space="preserve">FORNECIMENTO DE REGISTRO DE PRESSAO COM CANOPLA, ACABAMENTO CROMADO, REF.1416, FABRIMAR OU SIMILAR, DIAMETRO DE 3/4 POL., INCLUSIVE FIXACAO.  </v>
          </cell>
          <cell r="C4706" t="str">
            <v>Un</v>
          </cell>
          <cell r="D4706">
            <v>64.400000000000006</v>
          </cell>
          <cell r="E4706">
            <v>49.54</v>
          </cell>
          <cell r="F4706" t="str">
            <v>SINAPI</v>
          </cell>
        </row>
        <row r="4707">
          <cell r="A4707" t="str">
            <v/>
          </cell>
        </row>
        <row r="4708">
          <cell r="A4708" t="str">
            <v>301907390</v>
          </cell>
          <cell r="B4708" t="str">
            <v xml:space="preserve">FORNECIMENTO DE REGISTRO DE GAVETA COM CANOPLA, ACABAMENTO CROMADO, REF.1509-C39,DECA OU SIMILAR, LINHA PRATA, DIAMETRO DE 3/4 POL.,INCLUSIVE FIXACAO.  </v>
          </cell>
          <cell r="C4708" t="str">
            <v>Un</v>
          </cell>
          <cell r="D4708">
            <v>71.42</v>
          </cell>
          <cell r="E4708">
            <v>54.94</v>
          </cell>
          <cell r="F4708" t="str">
            <v>SINAPI</v>
          </cell>
        </row>
        <row r="4709">
          <cell r="A4709" t="str">
            <v/>
          </cell>
        </row>
        <row r="4710">
          <cell r="A4710" t="str">
            <v>301907450</v>
          </cell>
          <cell r="B4710" t="str">
            <v xml:space="preserve">FORNECIMENTO DE REGISTRO DE GAVETA BRUTO, REF 1502, DECA OU SIMILAR, DIAMETRO DE 3/4 POL., INCLUSIVE FIXACAO.  </v>
          </cell>
          <cell r="C4710" t="str">
            <v>Un</v>
          </cell>
          <cell r="D4710">
            <v>33.99</v>
          </cell>
          <cell r="E4710">
            <v>26.15</v>
          </cell>
          <cell r="F4710" t="str">
            <v>SINAPI</v>
          </cell>
        </row>
        <row r="4711">
          <cell r="A4711" t="str">
            <v/>
          </cell>
        </row>
        <row r="4712">
          <cell r="A4712" t="str">
            <v>301907460</v>
          </cell>
          <cell r="B4712" t="str">
            <v xml:space="preserve">FORNECIMENTO DE REGISTRO DE GAVETA BRUTO, REF 1502, DECA OU SIMILAR, DIAMETRO DE 1 POL., IN CLUSIVE FIXACAO.  </v>
          </cell>
          <cell r="C4712" t="str">
            <v>Un</v>
          </cell>
          <cell r="D4712">
            <v>45.85</v>
          </cell>
          <cell r="E4712">
            <v>35.270000000000003</v>
          </cell>
          <cell r="F4712" t="str">
            <v>SINAPI</v>
          </cell>
        </row>
        <row r="4713">
          <cell r="A4713" t="str">
            <v/>
          </cell>
        </row>
        <row r="4714">
          <cell r="A4714" t="str">
            <v>301907470</v>
          </cell>
          <cell r="B4714" t="str">
            <v xml:space="preserve">FORNECIMENTO DE REGISTRO DE GAVETA BRUTO, REF 1502, DECA OU SIMILAR, DIAMETRO DE 1.1/4 POL. INCLUSIVE FIXACAO.  </v>
          </cell>
          <cell r="C4714" t="str">
            <v>Un</v>
          </cell>
          <cell r="D4714">
            <v>63.06</v>
          </cell>
          <cell r="E4714">
            <v>48.51</v>
          </cell>
          <cell r="F4714" t="str">
            <v>SINAPI</v>
          </cell>
        </row>
        <row r="4715">
          <cell r="A4715" t="str">
            <v/>
          </cell>
        </row>
        <row r="4716">
          <cell r="A4716" t="str">
            <v>301907480</v>
          </cell>
          <cell r="B4716" t="str">
            <v xml:space="preserve">FORNECIMENTO DE REGISTRO DE GAVETA BRUTO, REF 1502, DECA OU SIMILAR, DIAMETRO DE 1.1/2 POL. INCLUSIVE FIXACAO.  </v>
          </cell>
          <cell r="C4716" t="str">
            <v>UD</v>
          </cell>
          <cell r="D4716">
            <v>70.489999999999995</v>
          </cell>
          <cell r="E4716">
            <v>54.23</v>
          </cell>
          <cell r="F4716" t="str">
            <v>SINAPI</v>
          </cell>
        </row>
        <row r="4717">
          <cell r="A4717" t="str">
            <v/>
          </cell>
        </row>
        <row r="4718">
          <cell r="A4718" t="str">
            <v>301907500</v>
          </cell>
          <cell r="B4718" t="str">
            <v xml:space="preserve">FORNECIMENTO DE REGISTRO DE GAVETA BRUTO, REF 1502, DECA OU SIMILAR, DIAM. 2. 1/2 POL., INCLUSIVE FIXACAO.  </v>
          </cell>
          <cell r="C4718" t="str">
            <v>UD</v>
          </cell>
          <cell r="D4718">
            <v>235.8</v>
          </cell>
          <cell r="E4718">
            <v>181.39</v>
          </cell>
          <cell r="F4718" t="str">
            <v>SINAPI</v>
          </cell>
        </row>
        <row r="4719">
          <cell r="A4719" t="str">
            <v/>
          </cell>
        </row>
        <row r="4720">
          <cell r="A4720" t="str">
            <v>301907525</v>
          </cell>
          <cell r="B4720" t="str">
            <v xml:space="preserve">FORNECIMENTO DE BOMBA 3/4 HP, INCLUSIVE ACESSORIOS, FIXACAO E INSTALACAO.  </v>
          </cell>
          <cell r="C4720" t="str">
            <v>Cj</v>
          </cell>
          <cell r="D4720">
            <v>548.84</v>
          </cell>
          <cell r="E4720">
            <v>422.19</v>
          </cell>
          <cell r="F4720" t="str">
            <v>SINAPI</v>
          </cell>
        </row>
        <row r="4721">
          <cell r="A4721" t="str">
            <v/>
          </cell>
        </row>
        <row r="4722">
          <cell r="A4722" t="str">
            <v>301907530</v>
          </cell>
          <cell r="B4722" t="str">
            <v xml:space="preserve">FORNECIMENTO DE VALVULA DE RETENCAO HORIZONTAL, DIAM. 1 POL., INCLUSIVE INSTALACAO.  </v>
          </cell>
          <cell r="C4722" t="str">
            <v>UD</v>
          </cell>
          <cell r="D4722">
            <v>44.22</v>
          </cell>
          <cell r="E4722">
            <v>34.020000000000003</v>
          </cell>
          <cell r="F4722" t="str">
            <v>SINAPI</v>
          </cell>
        </row>
        <row r="4723">
          <cell r="A4723" t="str">
            <v/>
          </cell>
        </row>
        <row r="4724">
          <cell r="A4724" t="str">
            <v>301907540</v>
          </cell>
          <cell r="B4724" t="str">
            <v xml:space="preserve">FORNECIMENTO DE VALVULA DE RETENCAO VERTICAL, DIAMETRO DE 1 POLEGADA, INCLUSIVE INSTALACAO.  </v>
          </cell>
          <cell r="C4724" t="str">
            <v>UD</v>
          </cell>
          <cell r="D4724">
            <v>30.13</v>
          </cell>
          <cell r="E4724">
            <v>23.18</v>
          </cell>
          <cell r="F4724" t="str">
            <v>SINAPI</v>
          </cell>
        </row>
        <row r="4725">
          <cell r="A4725" t="str">
            <v/>
          </cell>
        </row>
        <row r="4726">
          <cell r="A4726" t="str">
            <v>301907570</v>
          </cell>
          <cell r="B4726" t="str">
            <v xml:space="preserve">INSTALACAO DE TORNEIRA DE BOIA DIAM.3/4 POL., INCLUSIVE O FORNECIMENTO DA MESMA.  </v>
          </cell>
          <cell r="C4726" t="str">
            <v>UD</v>
          </cell>
          <cell r="D4726">
            <v>8.7200000000000006</v>
          </cell>
          <cell r="E4726">
            <v>6.71</v>
          </cell>
          <cell r="F4726" t="str">
            <v>SINAPI</v>
          </cell>
        </row>
        <row r="4727">
          <cell r="A4727" t="str">
            <v/>
          </cell>
        </row>
        <row r="4728">
          <cell r="A4728" t="str">
            <v>301908071</v>
          </cell>
          <cell r="B4728" t="str">
            <v xml:space="preserve">FORNECIMENTO E EXECUÇÃO DE CAMADA DE BRITA 50 EM SUMIDOURO E/OU FILTRO ANAERÓBICO  </v>
          </cell>
          <cell r="C4728" t="str">
            <v>m3</v>
          </cell>
          <cell r="D4728">
            <v>79.91</v>
          </cell>
          <cell r="E4728">
            <v>61.47</v>
          </cell>
          <cell r="F4728" t="str">
            <v>SINAPI</v>
          </cell>
        </row>
        <row r="4729">
          <cell r="A4729" t="str">
            <v/>
          </cell>
        </row>
        <row r="4730">
          <cell r="A4730" t="str">
            <v>302110028</v>
          </cell>
          <cell r="B4730" t="str">
            <v xml:space="preserve">EXECUCAO DE CAMADA DRENANTE COM BRITA 25MM, INCLUSIVE O FORNECIMENTO DA MESMA.  </v>
          </cell>
          <cell r="C4730" t="str">
            <v>m3</v>
          </cell>
          <cell r="D4730">
            <v>78.94</v>
          </cell>
          <cell r="E4730">
            <v>60.73</v>
          </cell>
          <cell r="F4730" t="str">
            <v>SINAPI</v>
          </cell>
        </row>
        <row r="4731">
          <cell r="A4731" t="str">
            <v/>
          </cell>
        </row>
        <row r="4732">
          <cell r="A4732" t="str">
            <v>302111010</v>
          </cell>
          <cell r="B4732" t="str">
            <v xml:space="preserve">COLOCACAO DE CALHA DE CONCRETO DE 0,30 M DE DIAMETRO, INCLUINDO CORTE DO TUBO, ESCAVACAO ATE 1,50M DE PROFUNDIDADE,REATERRO COMPACTADO E FORNECIMENTO DA MESMA.  </v>
          </cell>
          <cell r="C4732" t="str">
            <v>Un</v>
          </cell>
          <cell r="D4732">
            <v>74.63</v>
          </cell>
          <cell r="E4732">
            <v>57.41</v>
          </cell>
          <cell r="F4732" t="str">
            <v>SINAPI</v>
          </cell>
        </row>
        <row r="4733">
          <cell r="A4733" t="str">
            <v/>
          </cell>
        </row>
        <row r="4734">
          <cell r="A4734" t="str">
            <v>302501071</v>
          </cell>
          <cell r="B4734" t="str">
            <v xml:space="preserve">LIMPEZA GERAL DA OBRA (POR METRO QUADRADO DE CONSTRUÇÃO)  </v>
          </cell>
          <cell r="C4734" t="str">
            <v>m2</v>
          </cell>
          <cell r="D4734">
            <v>0.94</v>
          </cell>
          <cell r="E4734">
            <v>0.73</v>
          </cell>
          <cell r="F4734" t="str">
            <v>SINAPI</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F - SECTMA-SEC"/>
    </sheetNames>
    <definedNames>
      <definedName name="PassaExtenso"/>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CONTROLE DE MEDIÇÕES"/>
      <sheetName val="CAIC"/>
      <sheetName val="COMPOSIÇÕES"/>
      <sheetName val="Com_custo"/>
      <sheetName val="CRONOGRAMA"/>
      <sheetName val="Insumos sinapi"/>
      <sheetName val="MAO DE OBRA"/>
      <sheetName val="MEMORIA "/>
      <sheetName val="COMPOSIÇÕES ORGAO"/>
    </sheetNames>
    <sheetDataSet>
      <sheetData sheetId="0"/>
      <sheetData sheetId="1"/>
      <sheetData sheetId="2">
        <row r="12">
          <cell r="A12" t="str">
            <v>1.00</v>
          </cell>
          <cell r="C12" t="str">
            <v>SERVIÇOS PRELIMINARES</v>
          </cell>
        </row>
        <row r="13">
          <cell r="A13" t="str">
            <v>1.01</v>
          </cell>
          <cell r="B13">
            <v>72897</v>
          </cell>
          <cell r="C13" t="str">
            <v>CARGA MANUAL DE ENTULHO EM CAMINHAO BASCULANTE 6 M3</v>
          </cell>
          <cell r="D13" t="str">
            <v>M³</v>
          </cell>
        </row>
        <row r="14">
          <cell r="A14" t="str">
            <v>1.02</v>
          </cell>
          <cell r="B14">
            <v>85334</v>
          </cell>
          <cell r="C14" t="str">
            <v>RETIRADA DE ESQUADRIAS METALICAS</v>
          </cell>
          <cell r="D14" t="str">
            <v>M²</v>
          </cell>
        </row>
        <row r="15">
          <cell r="A15" t="str">
            <v>1.03</v>
          </cell>
          <cell r="B15" t="str">
            <v>COMP 1</v>
          </cell>
          <cell r="C15" t="str">
            <v>ADMINISTRAÇÃO LOCAL</v>
          </cell>
          <cell r="D15" t="str">
            <v>mês</v>
          </cell>
        </row>
        <row r="16">
          <cell r="A16" t="str">
            <v>1.04</v>
          </cell>
          <cell r="B16" t="str">
            <v>00062/ORSE</v>
          </cell>
          <cell r="C16" t="str">
            <v>Barracão fechado porte pequeno para depósito de cimento e almoxarifado (s=38,72 m2) com materiais novos</v>
          </cell>
          <cell r="D16" t="str">
            <v>unid</v>
          </cell>
        </row>
        <row r="17">
          <cell r="A17" t="str">
            <v>1.05</v>
          </cell>
          <cell r="B17" t="str">
            <v>0056/ORSE</v>
          </cell>
          <cell r="C17" t="str">
            <v>Barracão para escritório de obra porte pequeno s=25,41m2 com materiais novos</v>
          </cell>
          <cell r="D17" t="str">
            <v>unid</v>
          </cell>
        </row>
        <row r="19">
          <cell r="A19" t="str">
            <v>2.00</v>
          </cell>
          <cell r="C19" t="str">
            <v>ALVENARIA</v>
          </cell>
        </row>
        <row r="20">
          <cell r="A20" t="str">
            <v>2.01</v>
          </cell>
          <cell r="B20">
            <v>95465</v>
          </cell>
          <cell r="C20" t="str">
            <v>COBOGO CERAMICO (ELEMENTO VAZADO), 9X20X20CM, ASSENTADO COM ARGAMASSA TRACO 1:4 DE CIMENTO E AREIA</v>
          </cell>
          <cell r="D20" t="str">
            <v>M²</v>
          </cell>
        </row>
        <row r="21">
          <cell r="A21" t="str">
            <v>2.02</v>
          </cell>
          <cell r="B21" t="str">
            <v>10410/ORSE</v>
          </cell>
          <cell r="C21" t="str">
            <v>Parede de gesso acartonado - dry - wall d 95/70/60 1 st/1st 12,5mm sistemas lafarge gypsum ou similar</v>
          </cell>
          <cell r="D21" t="str">
            <v>M²</v>
          </cell>
        </row>
        <row r="22">
          <cell r="A22" t="str">
            <v>2.03</v>
          </cell>
          <cell r="B22">
            <v>87496</v>
          </cell>
          <cell r="C22" t="str">
            <v>ALVENARIA DE VEDAÇÃO DE BLOCOS CERÂMICOS FURADOS NA HORIZONTAL DE 9X19X19CM (ESPESSURA 9CM) DE PAREDES COM PREPARO MANUAL</v>
          </cell>
          <cell r="D22" t="str">
            <v>M²</v>
          </cell>
        </row>
        <row r="24">
          <cell r="A24" t="str">
            <v>3.00</v>
          </cell>
          <cell r="C24" t="str">
            <v>CONCRETO</v>
          </cell>
        </row>
        <row r="25">
          <cell r="A25" t="str">
            <v>3.01</v>
          </cell>
          <cell r="B25">
            <v>95953</v>
          </cell>
          <cell r="C25" t="str">
            <v>EXECUÇÃO DE ESTRUTURAS DE CONCRETO ARMADO, PARA EDIFICAÇÃO HABITACIONAL UNIFAMILIAR COM DOIS PAVIMENTOS. FCK = 25 MPA. INCLUSIVE FORMA E LANÇAMENTO.</v>
          </cell>
          <cell r="D25" t="str">
            <v>M³</v>
          </cell>
        </row>
        <row r="26">
          <cell r="A26" t="str">
            <v>3.02</v>
          </cell>
          <cell r="B26">
            <v>95240</v>
          </cell>
          <cell r="C26" t="str">
            <v>LASTRO DE CONCRETO, E = 3 CM, PREPARO MECÂNICO, INCLUSOS LANÇAMENTO E ADENSAMENTO.</v>
          </cell>
          <cell r="D26" t="str">
            <v>M²</v>
          </cell>
        </row>
        <row r="27">
          <cell r="A27" t="str">
            <v>3.03</v>
          </cell>
          <cell r="B27" t="str">
            <v>08742/ORSE</v>
          </cell>
          <cell r="C27" t="str">
            <v>Restauro - Recuperação de armaduras de concreto armado, inclusive lixamento e proteção com tinta Nitoprimer</v>
          </cell>
          <cell r="D27" t="str">
            <v>M</v>
          </cell>
        </row>
        <row r="28">
          <cell r="A28" t="str">
            <v>3.04</v>
          </cell>
          <cell r="B28" t="str">
            <v>08395/ORSE</v>
          </cell>
          <cell r="C28" t="str">
            <v>Execução de Revestimento de Proteção com Grout espessura de até 1,5 cm</v>
          </cell>
          <cell r="D28" t="str">
            <v>M²</v>
          </cell>
        </row>
        <row r="29">
          <cell r="A29" t="str">
            <v>3.05</v>
          </cell>
          <cell r="B29" t="str">
            <v>08953/ORSE</v>
          </cell>
          <cell r="C29" t="str">
            <v xml:space="preserve"> Impermeabilização com argamassa polimerica (3 demãos) tipo Denvertec 100 e aplicação de tela de poliester resinada, malha 2x2mm, ref: Denvertela Poliester R ou similar</v>
          </cell>
          <cell r="D29" t="str">
            <v>M²</v>
          </cell>
        </row>
        <row r="31">
          <cell r="A31" t="str">
            <v>4.00</v>
          </cell>
          <cell r="C31" t="str">
            <v>IMPERMEABILIZAÇÃO</v>
          </cell>
        </row>
        <row r="32">
          <cell r="A32" t="str">
            <v>4.01</v>
          </cell>
          <cell r="B32">
            <v>6225</v>
          </cell>
          <cell r="C32" t="str">
            <v>IMPERMEABILIZACAO DE CALHAS/LAJES DESCOBERTAS, COM EMULSAO ASFALTICA COM ELASTOMEROS, 3 DEMAOS</v>
          </cell>
          <cell r="D32" t="str">
            <v>M²</v>
          </cell>
        </row>
        <row r="33">
          <cell r="A33" t="str">
            <v>4.02</v>
          </cell>
          <cell r="B33" t="str">
            <v>73948/002</v>
          </cell>
          <cell r="C33" t="str">
            <v>LIMPEZA/PREPARO SUPERFICIE CONCRETO P/PINTURA</v>
          </cell>
          <cell r="D33" t="str">
            <v>M²</v>
          </cell>
        </row>
        <row r="34">
          <cell r="A34" t="str">
            <v>4.03</v>
          </cell>
          <cell r="B34">
            <v>83732</v>
          </cell>
          <cell r="C34" t="str">
            <v>IMPERMEABILIZACAO DE SUPERFICIE COM ARGAMASSA DE CIMENTO E AREIA, TRACO 1:3, COM ADITIVO IMPERMEABILIZANTE, E=1,5 CM</v>
          </cell>
          <cell r="D34" t="str">
            <v>M²</v>
          </cell>
        </row>
        <row r="36">
          <cell r="A36" t="str">
            <v>5.00</v>
          </cell>
          <cell r="C36" t="str">
            <v>ESQUADRIAS</v>
          </cell>
        </row>
        <row r="37">
          <cell r="A37" t="str">
            <v>5.01</v>
          </cell>
          <cell r="B37">
            <v>91299</v>
          </cell>
          <cell r="C37" t="str">
            <v>PORTA DE MADEIRA MACICA REGIONAL 1A, MEXICANA, 80X210X3,5CM, COM ADUELA E ALIZAR DE 1A, COM DOBRADICAS DE LATAO CROMADO COM ANEIS</v>
          </cell>
          <cell r="D37" t="str">
            <v>Un</v>
          </cell>
        </row>
        <row r="38">
          <cell r="A38" t="str">
            <v>5.02</v>
          </cell>
          <cell r="B38">
            <v>94582</v>
          </cell>
          <cell r="C38" t="str">
            <v>JANELA DE ALUMÍNIO DE CORRER, 2 FOLHAS, FIXAÇÃO COM ARGAMASSA, COM VIDROS, PADRONIZADA.</v>
          </cell>
          <cell r="D38" t="str">
            <v>M²</v>
          </cell>
        </row>
        <row r="39">
          <cell r="A39" t="str">
            <v>5.03</v>
          </cell>
          <cell r="B39" t="str">
            <v>73933/4</v>
          </cell>
          <cell r="C39" t="str">
            <v>Porta de ferro de abrir tipo barra chata, com requadro e guarnicao completa</v>
          </cell>
          <cell r="D39" t="str">
            <v>M²</v>
          </cell>
        </row>
        <row r="40">
          <cell r="A40" t="str">
            <v>5.04</v>
          </cell>
          <cell r="B40">
            <v>72144</v>
          </cell>
          <cell r="C40" t="str">
            <v>RECOLOCACAO DE FOLHAS DE PORTA DE PASSAGEM OU JANELA, CONSIDERANDO REAPROVEITAMENTO DO MATERIAL</v>
          </cell>
          <cell r="D40" t="str">
            <v>Un</v>
          </cell>
        </row>
        <row r="41">
          <cell r="A41" t="str">
            <v>5.05</v>
          </cell>
          <cell r="B41" t="str">
            <v>08506/ORSE</v>
          </cell>
          <cell r="C41" t="str">
            <v>Grade em ferro, c/ quadro em barra chata 2" x 3/8", barras redondas 3/4" nas verticais, barras chatas 2" x1/4" nas horizontais, chapa em aço esp=3mm na horizontal e tubo quadrado 50 x 50mm, inclusive porta, ferrolho e dobradiças</v>
          </cell>
          <cell r="D41" t="str">
            <v>M2</v>
          </cell>
        </row>
        <row r="42">
          <cell r="A42" t="str">
            <v>5.06</v>
          </cell>
          <cell r="B42" t="str">
            <v>10843/ORSE</v>
          </cell>
          <cell r="C42" t="str">
            <v>Grade fixa em barra de ferro quadrada de 1/2" na vertical, barra chata 3/4"x1/4" (dupla) na horizontal (central) e requadro em barra de ferro quadrada de 1 1/2"</v>
          </cell>
          <cell r="D42" t="str">
            <v>M2</v>
          </cell>
        </row>
        <row r="43">
          <cell r="A43" t="str">
            <v>5.07</v>
          </cell>
          <cell r="B43" t="str">
            <v>04407/ORSE</v>
          </cell>
          <cell r="C43" t="str">
            <v>Porta ou portão em perfil ou tubo metálico com acabamento em chapa galvanizada, 02 faces</v>
          </cell>
          <cell r="D43" t="str">
            <v>M2</v>
          </cell>
        </row>
        <row r="45">
          <cell r="A45" t="str">
            <v>6.00</v>
          </cell>
          <cell r="C45" t="str">
            <v>REVESTIMENTO PAREDE E TETO</v>
          </cell>
        </row>
        <row r="46">
          <cell r="A46" t="str">
            <v>6.01</v>
          </cell>
          <cell r="B46">
            <v>87879</v>
          </cell>
          <cell r="C46" t="str">
            <v>CHAPISCO APLICADO EM ALVENARIAS E ESTRUTURAS DE CONCRETO INTERNAS, COM COLHER DE PEDREIRO. ARGAMASSA TRAÇO 1:3 COM PREPARO EM BETONEIRA 400</v>
          </cell>
          <cell r="D46" t="str">
            <v>M2</v>
          </cell>
        </row>
        <row r="47">
          <cell r="A47" t="str">
            <v>6.02</v>
          </cell>
          <cell r="B47">
            <v>87794</v>
          </cell>
          <cell r="C47" t="str">
            <v>Emboço ou massa única em argamassa traço 1:2:8, preparo manual, aplicada manualmente em panos cegos de fachada, espessura de 25 mm</v>
          </cell>
          <cell r="D47" t="str">
            <v>M2</v>
          </cell>
        </row>
        <row r="48">
          <cell r="A48" t="str">
            <v>6.03</v>
          </cell>
          <cell r="B48" t="str">
            <v>03318/ORSE</v>
          </cell>
          <cell r="C48" t="str">
            <v>Reboco especial de parede 2cm com argamassa traço t3 - 1:3 cimento / areia / vedacit</v>
          </cell>
          <cell r="D48" t="str">
            <v>M2</v>
          </cell>
        </row>
        <row r="50">
          <cell r="A50" t="str">
            <v>7.00</v>
          </cell>
          <cell r="C50" t="str">
            <v>PINTURA</v>
          </cell>
        </row>
        <row r="51">
          <cell r="A51" t="str">
            <v>7.01</v>
          </cell>
          <cell r="B51">
            <v>73445</v>
          </cell>
          <cell r="C51" t="str">
            <v>Caiacao int ou ext sobre revestimento liso c/adocao de fixador com com duas demaos</v>
          </cell>
          <cell r="D51" t="str">
            <v>M2</v>
          </cell>
        </row>
        <row r="52">
          <cell r="A52" t="str">
            <v>7.02</v>
          </cell>
          <cell r="B52">
            <v>88487</v>
          </cell>
          <cell r="C52" t="str">
            <v>APLICAÇÃO MANUAL DE PINTURA COM TINTA LÁTEX PVA EM PAREDES, DUAS DEMÃOS. AF_06/2014</v>
          </cell>
          <cell r="D52" t="str">
            <v>M2</v>
          </cell>
        </row>
        <row r="53">
          <cell r="A53" t="str">
            <v>7.03</v>
          </cell>
          <cell r="B53" t="str">
            <v>74064/1</v>
          </cell>
          <cell r="C53" t="str">
            <v>Fundo anticorrosivo a base de oxido de ferro (zarcao), duas demaos</v>
          </cell>
          <cell r="D53" t="str">
            <v>M2</v>
          </cell>
        </row>
        <row r="54">
          <cell r="A54" t="str">
            <v>7.04</v>
          </cell>
          <cell r="B54">
            <v>79464</v>
          </cell>
          <cell r="C54" t="str">
            <v>PINTURA A OLEO, 2 DEMAOS</v>
          </cell>
          <cell r="D54" t="str">
            <v>m2</v>
          </cell>
        </row>
        <row r="56">
          <cell r="A56" t="str">
            <v>8.00</v>
          </cell>
          <cell r="C56" t="str">
            <v>INSTALAÇÕES ELÉTRICAS</v>
          </cell>
        </row>
        <row r="57">
          <cell r="A57" t="str">
            <v>8.01</v>
          </cell>
          <cell r="B57" t="str">
            <v>00715/ORSE</v>
          </cell>
          <cell r="C57" t="str">
            <v xml:space="preserve">Fornecimento e instalação de espelho para caixa 4" x 2" </v>
          </cell>
          <cell r="D57" t="str">
            <v>Un</v>
          </cell>
        </row>
        <row r="58">
          <cell r="A58" t="str">
            <v>8.02</v>
          </cell>
          <cell r="B58" t="str">
            <v>73953/6</v>
          </cell>
          <cell r="C58" t="str">
            <v>LUMINARIA TIPO CALHA, DE SOBREPOR, COM REATOR DE PARTIDA RAPIDA E LAMPADA FLUORESCENTE 2X40W, COMPLETA, FORNECIMENTO E INSTALACAO</v>
          </cell>
          <cell r="D58" t="str">
            <v>Un</v>
          </cell>
        </row>
        <row r="59">
          <cell r="A59" t="str">
            <v>8.03</v>
          </cell>
          <cell r="B59">
            <v>91863</v>
          </cell>
          <cell r="C59" t="str">
            <v>ELETRODUTO DE PVC RIGIDO ROSCAVEL DN 20MM (3/4") INCL CONEXOES, FORNECIMENTO E INSTALACAO</v>
          </cell>
          <cell r="D59" t="str">
            <v>M</v>
          </cell>
        </row>
        <row r="60">
          <cell r="A60" t="str">
            <v>8.04</v>
          </cell>
          <cell r="B60">
            <v>91926</v>
          </cell>
          <cell r="C60" t="str">
            <v>CABO DE COBRE ISOLADO PVC RESISTENTE A CHAMA 450/750 V 2,5 MM2 FORNECIMENTO E INSTALACAO</v>
          </cell>
          <cell r="D60" t="str">
            <v>M</v>
          </cell>
        </row>
        <row r="61">
          <cell r="A61" t="str">
            <v>8.05</v>
          </cell>
          <cell r="B61">
            <v>91928</v>
          </cell>
          <cell r="C61" t="str">
            <v xml:space="preserve">CABO DE COBRE ISOLADO PVC 450/750V 4MM2 RESISTENTE A CHAMA - FORNECIMENTO E INSTALACAO
</v>
          </cell>
          <cell r="D61" t="str">
            <v>M</v>
          </cell>
        </row>
        <row r="62">
          <cell r="A62" t="str">
            <v>8.06</v>
          </cell>
          <cell r="B62">
            <v>92016</v>
          </cell>
          <cell r="C62" t="str">
            <v>TOMADA BAIXA DE EMBUTIR (3 MÓDULOS), 2P+T 10 A, INCLUINDO SUPORTE E PLACA - FORNECIMENTO E INSTALAÇÃO. AF_12/2015</v>
          </cell>
          <cell r="D62" t="str">
            <v>UNID</v>
          </cell>
        </row>
        <row r="63">
          <cell r="A63" t="str">
            <v>8.07</v>
          </cell>
          <cell r="B63">
            <v>92008</v>
          </cell>
          <cell r="C63" t="str">
            <v>TOMADA BAIXA DE EMBUTIR (2 MÓDULOS), 2P+T 10 A, INCLUINDO SUPORTE E PLACA - FORNECIMENTO E INSTALAÇÃO. AF_12/2015</v>
          </cell>
          <cell r="D63" t="str">
            <v>UNID</v>
          </cell>
        </row>
        <row r="64">
          <cell r="A64" t="str">
            <v>8.08</v>
          </cell>
          <cell r="B64">
            <v>93141</v>
          </cell>
          <cell r="C64" t="str">
            <v>PONTO DE TOMADA RESIDENCIAL INCLUINDO TOMADA 10A/250V, CAIXA ELÉTRICA, ELETRODUTO, CABO, RASGO, QUEBRA E CHUMBAMENTO. ATÉ QUADRO DE DISTRIBUIÇÃO</v>
          </cell>
          <cell r="D64" t="str">
            <v>Un</v>
          </cell>
        </row>
        <row r="65">
          <cell r="A65" t="str">
            <v>8.09</v>
          </cell>
          <cell r="B65">
            <v>93137</v>
          </cell>
          <cell r="C65" t="str">
            <v xml:space="preserve">PONTO DE ILUMINAÇÃO RESIDENCIAL INCLUINDO INTERRUPTOR SIMPLES (2 MÓDULOS), CAIXA ELÉTRICA, ELETRODUTO, CABO, RASGO, QUEBRA E CHUMBAMENTO (EXCLUINDO LUMINÁRIA E LÂMPADA) </v>
          </cell>
          <cell r="D65" t="str">
            <v>Pt</v>
          </cell>
        </row>
        <row r="66">
          <cell r="A66" t="str">
            <v>8.10</v>
          </cell>
          <cell r="B66" t="str">
            <v>03294/ORSE</v>
          </cell>
          <cell r="C66" t="str">
            <v>Ponto de tomada 3p para ar condicionado até 3000 va, com canaleta plastica c/divisoria 20x10mm, aparente,incluindo centro astop/30a-220v, inclusive aterramento</v>
          </cell>
          <cell r="D66" t="str">
            <v>Pt</v>
          </cell>
        </row>
        <row r="67">
          <cell r="A67" t="str">
            <v>8.11</v>
          </cell>
          <cell r="B67" t="str">
            <v>74130/1</v>
          </cell>
          <cell r="C67" t="str">
            <v>DISJUNTOR TERMOMAGNETICO MONOPOLAR PADRAO NEMA (AMERICANO) 10 A 30A 240V, FORNECIMENTO E INSTALACAO</v>
          </cell>
          <cell r="D67" t="str">
            <v>Un</v>
          </cell>
        </row>
        <row r="68">
          <cell r="A68" t="str">
            <v>8.12</v>
          </cell>
          <cell r="B68" t="str">
            <v>74130/4</v>
          </cell>
          <cell r="C68" t="str">
            <v>DISJUNTOR TERMOMAGNETICO TRIPOLAR PADRAO NEMA (AMERICANO) 10 A 50A 240V, FORNECIMENTO E INSTALACAO</v>
          </cell>
          <cell r="D68" t="str">
            <v>Un</v>
          </cell>
        </row>
        <row r="69">
          <cell r="A69" t="str">
            <v>8.13</v>
          </cell>
          <cell r="B69" t="str">
            <v>09971/ORSE</v>
          </cell>
          <cell r="C69" t="str">
            <v>Quadro de distribuição de embutir, com barramento, para até 14 disjuntores padrão europeu (linha branca), exclusive disjuntores</v>
          </cell>
          <cell r="D69" t="str">
            <v>Un</v>
          </cell>
        </row>
        <row r="71">
          <cell r="A71" t="str">
            <v>9.00</v>
          </cell>
          <cell r="C71" t="str">
            <v>INSTALAÇÕES HIDRO-SANITÁRIAS</v>
          </cell>
        </row>
        <row r="72">
          <cell r="A72" t="str">
            <v>9.01</v>
          </cell>
          <cell r="B72">
            <v>89707</v>
          </cell>
          <cell r="C72" t="str">
            <v>CAIXA SIFONADA, PVC, DN 100 X 100 X 50 MM, JUNTA ELÁSTICA, FORNECIDA E INSTALADA EM RAMAL DE DESCARGA OU EM RAMAL DE ESGOTO SANITÁRIO.</v>
          </cell>
          <cell r="D72" t="str">
            <v>Un</v>
          </cell>
        </row>
        <row r="73">
          <cell r="A73" t="str">
            <v>9.02</v>
          </cell>
          <cell r="B73">
            <v>95469</v>
          </cell>
          <cell r="C73" t="str">
            <v>VASO SANITARIO SIFONADO CONVENCIONAL COM LOUÇA BRANCA - FORNECIMENTO E INSTALAÇÃO.</v>
          </cell>
          <cell r="D73" t="str">
            <v>Un</v>
          </cell>
        </row>
        <row r="74">
          <cell r="A74" t="str">
            <v>9.03</v>
          </cell>
          <cell r="B74">
            <v>72739</v>
          </cell>
          <cell r="C74" t="str">
            <v>VASO SANITARIO INFANTIL SIFONADO, PARA VALVULA DE DESCARGA, EM LOUCA BRANCA, COM ACESSORIOS, INCLUSIVE ASSENTO PLASTICO, BOLSA DE BORRACHA PARA LIGACAO, TUBO PVC LIGACAO - FORNECIMENTO E INSTALACAO</v>
          </cell>
          <cell r="D74" t="str">
            <v>Un</v>
          </cell>
        </row>
        <row r="75">
          <cell r="A75" t="str">
            <v>9.04</v>
          </cell>
          <cell r="B75">
            <v>86903</v>
          </cell>
          <cell r="C75" t="str">
            <v>LAVATÓRIO LOUÇA BRANCA COM COLUNA, 45 X 55CM OU EQUIVALENTE, PADRÃO MÉDIO - FORNECIMENTO E INSTALAÇÃO. AF_12/2013_P</v>
          </cell>
          <cell r="D75" t="str">
            <v>Un</v>
          </cell>
        </row>
        <row r="76">
          <cell r="A76" t="str">
            <v>9.05</v>
          </cell>
          <cell r="B76" t="str">
            <v>74234/1</v>
          </cell>
          <cell r="C76" t="str">
            <v>MICTORIO SINFONADO DE LOUCA BRANCA COM PERTENCES, COM REGISTRO DE PRESSAO 1/2" COM CANOPLA CROMADA ACABAMENTO SIMPLES E CONJUNTO PARA FIXACAO - FORNECIMENTO E INSTALACAO</v>
          </cell>
          <cell r="D76" t="str">
            <v>Un</v>
          </cell>
        </row>
        <row r="77">
          <cell r="A77" t="str">
            <v>9.06</v>
          </cell>
          <cell r="B77" t="str">
            <v>02052/ORSE</v>
          </cell>
          <cell r="C77" t="str">
            <v xml:space="preserve">  Caixa de descarga de sobrepor completa akros ou similar</v>
          </cell>
          <cell r="D77" t="str">
            <v>Un</v>
          </cell>
        </row>
        <row r="78">
          <cell r="A78" t="str">
            <v>9.07</v>
          </cell>
          <cell r="B78">
            <v>11761</v>
          </cell>
          <cell r="C78" t="str">
            <v>FORNECIMENTO E INSTALAÇÃO DE ASSENTO PLÁSTICO PARA VASO SANITÁRIO INFANTIL INCLUSIVE ACESSÓRIOS CORRESPONDENTES.</v>
          </cell>
          <cell r="D78" t="str">
            <v>Un</v>
          </cell>
        </row>
        <row r="79">
          <cell r="A79" t="str">
            <v>9.08</v>
          </cell>
          <cell r="B79" t="str">
            <v>02022/ORSE</v>
          </cell>
          <cell r="C79" t="str">
            <v>Chuveiro simples de plástico (herc ref 1980 ou similar), c/ registro de pressão de pvc</v>
          </cell>
          <cell r="D79" t="str">
            <v>Un</v>
          </cell>
        </row>
        <row r="80">
          <cell r="A80" t="str">
            <v>9.09</v>
          </cell>
          <cell r="B80" t="str">
            <v>01031/ORSE</v>
          </cell>
          <cell r="C80" t="str">
            <v>Tubo pvc rígido soldável marrom p/ água, d = 50 mm (1 1/2")</v>
          </cell>
          <cell r="D80" t="str">
            <v xml:space="preserve">M </v>
          </cell>
        </row>
        <row r="81">
          <cell r="A81" t="str">
            <v>9.10</v>
          </cell>
          <cell r="B81" t="str">
            <v>01030/ORSE</v>
          </cell>
          <cell r="C81" t="str">
            <v>Tubo pvc rígido soldável marrom p/ água, d = 40 mm (1 1/4")</v>
          </cell>
          <cell r="D81" t="str">
            <v xml:space="preserve">M </v>
          </cell>
        </row>
        <row r="82">
          <cell r="A82" t="str">
            <v>9.11</v>
          </cell>
          <cell r="B82" t="str">
            <v>01028/ORSE</v>
          </cell>
          <cell r="C82" t="str">
            <v>Tubo pvc rígido soldável marrom p/ água, d = 25 mm (3/4")</v>
          </cell>
          <cell r="D82" t="str">
            <v xml:space="preserve">M </v>
          </cell>
        </row>
        <row r="83">
          <cell r="A83" t="str">
            <v>9.12</v>
          </cell>
          <cell r="B83" t="str">
            <v>09377/ORSE</v>
          </cell>
          <cell r="C83" t="str">
            <v>Tubo pvc rigido soldavel, serie reforçada, p/esgoto e aguas pluviais, d= 100mm</v>
          </cell>
          <cell r="D83" t="str">
            <v xml:space="preserve">M </v>
          </cell>
        </row>
        <row r="84">
          <cell r="A84" t="str">
            <v>9.13</v>
          </cell>
          <cell r="B84" t="str">
            <v>01578/ORSE</v>
          </cell>
          <cell r="C84" t="str">
            <v>Luva de correr em pvc rígido soldável, para esgoto primário, diâm = 100mm</v>
          </cell>
          <cell r="D84" t="str">
            <v>UNID</v>
          </cell>
        </row>
        <row r="85">
          <cell r="A85" t="str">
            <v>9.14</v>
          </cell>
          <cell r="B85">
            <v>86906</v>
          </cell>
          <cell r="C85" t="str">
            <v>TORNEIRA CROMADA DE MESA, 1/2" OU 3/4", PARA LAVATÓRIO, PADRÃO POPULAR - FORNECIMENTO E INSTALAÇÃO. AF_12/2013</v>
          </cell>
          <cell r="D85" t="str">
            <v>Un</v>
          </cell>
        </row>
        <row r="86">
          <cell r="A86" t="str">
            <v>9.15</v>
          </cell>
          <cell r="B86">
            <v>86885</v>
          </cell>
          <cell r="C86" t="str">
            <v>ENGATE FLEXÍVEL EM PLÁSTICO BRANCO, 1/2" X 40CM - FORNECIMENTO E INSTALAÇÃO</v>
          </cell>
          <cell r="D86" t="str">
            <v>Un</v>
          </cell>
        </row>
        <row r="87">
          <cell r="A87" t="str">
            <v>9.16</v>
          </cell>
          <cell r="B87">
            <v>86883</v>
          </cell>
          <cell r="C87" t="str">
            <v>SIFÃO DO TIPO FLEXÍVEL EM PVC 1 X 1.1/2 - FORNECIMENTO E INSTALAÇÃO</v>
          </cell>
          <cell r="D87" t="str">
            <v>Un</v>
          </cell>
        </row>
        <row r="88">
          <cell r="A88" t="str">
            <v>9.17</v>
          </cell>
          <cell r="B88" t="str">
            <v>74104/1</v>
          </cell>
          <cell r="C88" t="str">
            <v>CAIXA DE INSPEÇÃO EM ALVENARIA DE TIJOLO MACIÇO 60X60X60CM, REVESTIDA INTERNAMENTO COM BARRA LISA (CIMENTO E AREIA, TRAÇO 1:4) E=2,0CM, COM TAMPA PRÉ-MOLDADA DE CONCRETO E FUNDO DE CONCRETO 15MPA TIPO C - ESCAVAÇÃO E CONFECÇÃO</v>
          </cell>
          <cell r="D88" t="str">
            <v>UNID</v>
          </cell>
        </row>
        <row r="89">
          <cell r="A89" t="str">
            <v>9.18</v>
          </cell>
          <cell r="B89">
            <v>89957</v>
          </cell>
          <cell r="C89" t="str">
            <v>PONTO DE CONSUMO TERMINAL DE ÁGUA FRIA (SUBRAMAL) COM TUBULAÇÃO DE PVC, DN 25 MM, INSTALADO EM RAMAL DE ÁGUA, INCLUSOS RASGO E CHUMBAMENTO EM ALVENARIA.</v>
          </cell>
          <cell r="D89" t="str">
            <v>Un</v>
          </cell>
        </row>
        <row r="90">
          <cell r="A90" t="str">
            <v>9.19</v>
          </cell>
          <cell r="B90">
            <v>89985</v>
          </cell>
          <cell r="C90" t="str">
            <v>REGISTRO DE PRESSÃO BRUTO, LATÃO, ROSCÁVEL, 3/4", COM ACABAMENTO E CANOPLA CROMADOS. FORNECIDO E INSTALADO EM RAMAL DE ÁGUA.</v>
          </cell>
          <cell r="D90" t="str">
            <v>Un</v>
          </cell>
        </row>
        <row r="91">
          <cell r="A91" t="str">
            <v>9.20</v>
          </cell>
          <cell r="B91">
            <v>94230</v>
          </cell>
          <cell r="C91" t="str">
            <v>CALHA DE BEIRAL, SEMICIRCULAR DE PVC, DIAMETRO 125 MM, INCLUINDO CABECEIRAS, EMENDAS, BOCAIS, SUPORTES E VEDAÇÕES, INCLUSO TRANSPORTE VERTICAL.</v>
          </cell>
          <cell r="D91" t="str">
            <v>M</v>
          </cell>
        </row>
        <row r="92">
          <cell r="A92" t="str">
            <v>9.21</v>
          </cell>
          <cell r="B92">
            <v>89578</v>
          </cell>
          <cell r="C92" t="str">
            <v>TUBO PVC, SÉRIE R, ÁGUA PLUVIAL, DN 100 MM, FORNECIDO E INSTALADO EM CONDUTORES VERTICAIS DE ÁGUAS PLUVIAIS</v>
          </cell>
          <cell r="D92" t="str">
            <v>M</v>
          </cell>
        </row>
        <row r="94">
          <cell r="A94" t="str">
            <v>10.00</v>
          </cell>
          <cell r="C94" t="str">
            <v>OUTROS SERVIÇOS</v>
          </cell>
        </row>
        <row r="95">
          <cell r="A95" t="str">
            <v>10.01</v>
          </cell>
          <cell r="B95" t="str">
            <v>09834/ORSE</v>
          </cell>
          <cell r="C95" t="str">
            <v>Compensado resinado 20mm (utilizado em quadro escolar para colar a fórmica)</v>
          </cell>
          <cell r="D95" t="str">
            <v>m²</v>
          </cell>
        </row>
        <row r="96">
          <cell r="A96" t="str">
            <v>10.02</v>
          </cell>
          <cell r="B96" t="str">
            <v>01924/ORSE</v>
          </cell>
          <cell r="C96" t="str">
            <v>Revestimento com chapa em fórmica brilhante, esp. = 1,3 mm, colada c/ formicola ou similar</v>
          </cell>
          <cell r="D96" t="str">
            <v>m²</v>
          </cell>
        </row>
        <row r="97">
          <cell r="A97" t="str">
            <v>10.03</v>
          </cell>
          <cell r="B97" t="str">
            <v xml:space="preserve">74244/1 </v>
          </cell>
          <cell r="C97" t="str">
            <v>ALAMBRADO PARA QUADRA POLIESPORTIVA, ESTRUTURADO POR TUBOS DE ACO GALVANIZADO, COM COSTURA, DIN 2440, DIAMETRO 2", COM TELA DE ARAME GALVANIZADO, FIO 14 BWG E MALHA QUADRADA 5X5CM</v>
          </cell>
          <cell r="D97" t="str">
            <v>m2</v>
          </cell>
        </row>
        <row r="98">
          <cell r="A98" t="str">
            <v>10.04</v>
          </cell>
          <cell r="B98" t="str">
            <v>10069/ORSE</v>
          </cell>
          <cell r="C98" t="str">
            <v>Traves oficial para futebol de salão 3x2m em aço galv.3", com requadro e redes de polietileno fio 4mm (conjunto p/futsal) (par)</v>
          </cell>
          <cell r="D98" t="str">
            <v>par</v>
          </cell>
        </row>
        <row r="99">
          <cell r="A99" t="str">
            <v>10.05</v>
          </cell>
          <cell r="B99" t="str">
            <v>02330/ORSE</v>
          </cell>
          <cell r="C99" t="str">
            <v>Marcacao de quadra de esporte com tinta epóxi (Medida pela área efetiva de pintura)</v>
          </cell>
          <cell r="D99" t="str">
            <v>M²</v>
          </cell>
        </row>
        <row r="100">
          <cell r="A100" t="str">
            <v>10.06</v>
          </cell>
          <cell r="B100" t="str">
            <v>74236/1</v>
          </cell>
          <cell r="C100" t="str">
            <v>PLANTIO DE GRAMA BATATAIS EM PLACAS</v>
          </cell>
          <cell r="D100" t="str">
            <v>M²</v>
          </cell>
        </row>
        <row r="101">
          <cell r="A101" t="str">
            <v>10.07</v>
          </cell>
          <cell r="B101" t="str">
            <v>04555/ORSE</v>
          </cell>
          <cell r="C101" t="str">
            <v>Meio-fio de concreto simples, rejuntado com argamassa de cimento e areia no traço 1:3</v>
          </cell>
          <cell r="D101" t="str">
            <v>M</v>
          </cell>
        </row>
        <row r="102">
          <cell r="A102" t="str">
            <v>10.08</v>
          </cell>
          <cell r="B102">
            <v>9537</v>
          </cell>
          <cell r="C102" t="str">
            <v>LIMPEZA FINAL DA OBRA</v>
          </cell>
          <cell r="D102" t="str">
            <v>M²</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Programações"/>
    </sheetNames>
    <sheetDataSet>
      <sheetData sheetId="0" refreshError="1"/>
      <sheetData sheetId="1" refreshError="1"/>
      <sheetData sheetId="2" refreshError="1"/>
      <sheetData sheetId="3" refreshError="1">
        <row r="4">
          <cell r="J4" t="str">
            <v>Locação dos Marcos Centrais</v>
          </cell>
          <cell r="K4">
            <v>14</v>
          </cell>
        </row>
        <row r="5">
          <cell r="J5" t="str">
            <v>Seção Diagonal</v>
          </cell>
          <cell r="K5">
            <v>15</v>
          </cell>
        </row>
        <row r="6">
          <cell r="J6" t="str">
            <v>Resistividade</v>
          </cell>
          <cell r="K6">
            <v>16</v>
          </cell>
        </row>
        <row r="7">
          <cell r="J7" t="str">
            <v>Densidade</v>
          </cell>
          <cell r="K7">
            <v>17</v>
          </cell>
        </row>
        <row r="8">
          <cell r="J8" t="str">
            <v>Sondagem a Percussão - SPT</v>
          </cell>
          <cell r="K8">
            <v>18</v>
          </cell>
        </row>
        <row r="9">
          <cell r="J9" t="str">
            <v>Sondagem a Trado</v>
          </cell>
          <cell r="K9">
            <v>19</v>
          </cell>
        </row>
        <row r="10">
          <cell r="J10" t="str">
            <v>Conferencia de perfil</v>
          </cell>
          <cell r="K10">
            <v>20</v>
          </cell>
        </row>
        <row r="11">
          <cell r="J11" t="str">
            <v>Instal. de Placas e Acessos</v>
          </cell>
          <cell r="K11">
            <v>21</v>
          </cell>
        </row>
        <row r="12">
          <cell r="J12" t="str">
            <v>Estrada de Acesso</v>
          </cell>
          <cell r="K12">
            <v>22</v>
          </cell>
        </row>
        <row r="13">
          <cell r="J13" t="str">
            <v>Limpeza de Faixa</v>
          </cell>
          <cell r="K13">
            <v>23</v>
          </cell>
        </row>
        <row r="14">
          <cell r="J14" t="str">
            <v>Limpeza de Area de Torre</v>
          </cell>
          <cell r="K14">
            <v>24</v>
          </cell>
        </row>
        <row r="15">
          <cell r="J15" t="str">
            <v>Locação de Cavas</v>
          </cell>
          <cell r="K15">
            <v>25</v>
          </cell>
        </row>
        <row r="16">
          <cell r="J16" t="str">
            <v>Escavação - Mastro Central</v>
          </cell>
          <cell r="K16">
            <v>26</v>
          </cell>
        </row>
        <row r="17">
          <cell r="J17" t="str">
            <v>Escavação - Estais</v>
          </cell>
          <cell r="K17">
            <v>27</v>
          </cell>
        </row>
        <row r="18">
          <cell r="J18" t="str">
            <v>Forma e Armação em Campo</v>
          </cell>
          <cell r="K18">
            <v>28</v>
          </cell>
        </row>
        <row r="19">
          <cell r="J19" t="str">
            <v>Encapsulamento</v>
          </cell>
          <cell r="K19">
            <v>29</v>
          </cell>
        </row>
        <row r="20">
          <cell r="J20" t="str">
            <v>Transp. Pré-Moldado - Mastro</v>
          </cell>
          <cell r="K20">
            <v>30</v>
          </cell>
        </row>
        <row r="21">
          <cell r="J21" t="str">
            <v>Corte e Armação no Pátio</v>
          </cell>
          <cell r="K21">
            <v>31</v>
          </cell>
        </row>
        <row r="22">
          <cell r="J22" t="str">
            <v>Concretagem / Inst. Estai</v>
          </cell>
          <cell r="K22">
            <v>32</v>
          </cell>
        </row>
        <row r="23">
          <cell r="J23" t="str">
            <v>Concretagem - Autoportante</v>
          </cell>
          <cell r="K23">
            <v>33</v>
          </cell>
        </row>
        <row r="24">
          <cell r="J24" t="str">
            <v>Reaterro</v>
          </cell>
          <cell r="K24">
            <v>34</v>
          </cell>
        </row>
        <row r="25">
          <cell r="J25" t="str">
            <v>Instalação Contra-Peso</v>
          </cell>
          <cell r="K25">
            <v>35</v>
          </cell>
        </row>
        <row r="26">
          <cell r="J26" t="str">
            <v>Transporte de Torres</v>
          </cell>
          <cell r="K26">
            <v>36</v>
          </cell>
        </row>
        <row r="27">
          <cell r="J27" t="str">
            <v>Pré-Montagem de Torres</v>
          </cell>
          <cell r="K27">
            <v>37</v>
          </cell>
        </row>
        <row r="28">
          <cell r="J28" t="str">
            <v>Montagem de Est. Estaiadas</v>
          </cell>
          <cell r="K28">
            <v>38</v>
          </cell>
        </row>
        <row r="29">
          <cell r="J29" t="str">
            <v>Mont. De Est. Autoportante</v>
          </cell>
          <cell r="K29">
            <v>39</v>
          </cell>
        </row>
        <row r="30">
          <cell r="J30" t="str">
            <v>Revisão de Mont. De Estrut.</v>
          </cell>
          <cell r="K30">
            <v>40</v>
          </cell>
        </row>
        <row r="31">
          <cell r="J31" t="str">
            <v>Icamento de Estruturas</v>
          </cell>
          <cell r="K31">
            <v>41</v>
          </cell>
        </row>
        <row r="32">
          <cell r="J32" t="str">
            <v>Instalação de Cavaletes</v>
          </cell>
          <cell r="K32">
            <v>42</v>
          </cell>
        </row>
        <row r="33">
          <cell r="J33" t="str">
            <v>Lançamento do Para-Raio</v>
          </cell>
          <cell r="K33">
            <v>43</v>
          </cell>
        </row>
        <row r="34">
          <cell r="J34" t="str">
            <v>Niv. E Grampeação Para-Raio</v>
          </cell>
          <cell r="K34">
            <v>44</v>
          </cell>
        </row>
        <row r="35">
          <cell r="J35" t="str">
            <v>Inst. de Cadeias e Bandolas</v>
          </cell>
          <cell r="K35">
            <v>45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BÁSICA"/>
      <sheetName val="PL REAL ENERGY"/>
      <sheetName val="AGEU MAGALHÃES"/>
      <sheetName val="MEMÓRIA"/>
    </sheetNames>
    <sheetDataSet>
      <sheetData sheetId="0"/>
      <sheetData sheetId="1"/>
      <sheetData sheetId="2">
        <row r="1">
          <cell r="A1">
            <v>0</v>
          </cell>
          <cell r="B1">
            <v>0</v>
          </cell>
          <cell r="D1">
            <v>0</v>
          </cell>
          <cell r="E1">
            <v>0</v>
          </cell>
          <cell r="F1">
            <v>0</v>
          </cell>
          <cell r="G1">
            <v>0</v>
          </cell>
        </row>
        <row r="2">
          <cell r="A2" t="str">
            <v>PREFEITURA MUNICIPAL DE OLINDA</v>
          </cell>
          <cell r="B2">
            <v>0</v>
          </cell>
          <cell r="C2">
            <v>0</v>
          </cell>
          <cell r="D2">
            <v>0</v>
          </cell>
          <cell r="E2">
            <v>0</v>
          </cell>
          <cell r="F2">
            <v>0</v>
          </cell>
          <cell r="G2">
            <v>0</v>
          </cell>
        </row>
        <row r="3">
          <cell r="A3" t="str">
            <v>SECRETARIA DE EDUCAÇÃO</v>
          </cell>
          <cell r="B3">
            <v>0</v>
          </cell>
          <cell r="C3">
            <v>0</v>
          </cell>
          <cell r="D3">
            <v>0</v>
          </cell>
          <cell r="E3">
            <v>0</v>
          </cell>
          <cell r="F3">
            <v>0</v>
          </cell>
          <cell r="G3">
            <v>0</v>
          </cell>
        </row>
        <row r="4">
          <cell r="A4" t="str">
            <v>Dir. de Expansão e Manutenção da Rede Escolar</v>
          </cell>
          <cell r="B4">
            <v>0</v>
          </cell>
          <cell r="C4">
            <v>0</v>
          </cell>
          <cell r="D4">
            <v>0</v>
          </cell>
          <cell r="E4">
            <v>0</v>
          </cell>
          <cell r="F4">
            <v>0</v>
          </cell>
          <cell r="G4">
            <v>0</v>
          </cell>
        </row>
        <row r="5">
          <cell r="A5" t="str">
            <v xml:space="preserve"> Dep. Manutenção dos Espaços Educacionais</v>
          </cell>
          <cell r="B5">
            <v>0</v>
          </cell>
          <cell r="C5">
            <v>0</v>
          </cell>
          <cell r="D5">
            <v>0</v>
          </cell>
          <cell r="E5">
            <v>0</v>
          </cell>
          <cell r="F5">
            <v>0</v>
          </cell>
          <cell r="G5">
            <v>0</v>
          </cell>
        </row>
        <row r="6">
          <cell r="A6" t="str">
            <v>Contratada :</v>
          </cell>
          <cell r="B6">
            <v>0</v>
          </cell>
          <cell r="C6" t="str">
            <v>REAL ENERGY LTDA</v>
          </cell>
          <cell r="D6">
            <v>0</v>
          </cell>
          <cell r="E6" t="str">
            <v>Ordem de Serviço:</v>
          </cell>
          <cell r="F6">
            <v>0</v>
          </cell>
          <cell r="G6" t="str">
            <v>/2015</v>
          </cell>
        </row>
        <row r="7">
          <cell r="A7" t="str">
            <v>Cnpj nº :</v>
          </cell>
          <cell r="B7">
            <v>0</v>
          </cell>
          <cell r="C7" t="str">
            <v>026.890.914-88</v>
          </cell>
          <cell r="D7">
            <v>0</v>
          </cell>
          <cell r="E7">
            <v>0</v>
          </cell>
          <cell r="F7">
            <v>0</v>
          </cell>
          <cell r="G7">
            <v>0</v>
          </cell>
        </row>
        <row r="8">
          <cell r="A8" t="str">
            <v>Contrato nº :</v>
          </cell>
          <cell r="B8">
            <v>0</v>
          </cell>
          <cell r="C8" t="str">
            <v>220/2013</v>
          </cell>
          <cell r="D8">
            <v>0</v>
          </cell>
          <cell r="E8" t="str">
            <v>Tomada de preço:</v>
          </cell>
          <cell r="F8">
            <v>0</v>
          </cell>
          <cell r="G8" t="str">
            <v>007/2014</v>
          </cell>
        </row>
        <row r="9">
          <cell r="A9" t="str">
            <v>Natureza do Serviço:</v>
          </cell>
          <cell r="B9">
            <v>0</v>
          </cell>
          <cell r="C9" t="str">
            <v xml:space="preserve">EXECUÇÃO DE SERVIÇOS TÉCNICOS DE MANUTENÇÃO PREVENTIVA E CORRETIVA COMPREENDENDO: A EXECUÇÃO DE SERVIÇOS DE MANUTENÇÃO PREDIAL: INFRA ESTRUTURA FÍSICA EM GERAL, INSTALAÇÕES ELÉTRICAS E HIDROSANITÁRIAS , IMPERMEABILIZAÇÃO, ESQUADRIAS - MADEIRA E FERRO NAS </v>
          </cell>
          <cell r="D9">
            <v>0</v>
          </cell>
          <cell r="E9">
            <v>0</v>
          </cell>
          <cell r="F9">
            <v>0</v>
          </cell>
          <cell r="G9">
            <v>0</v>
          </cell>
        </row>
        <row r="10">
          <cell r="A10" t="str">
            <v>Unidade Escolar:</v>
          </cell>
          <cell r="B10">
            <v>0</v>
          </cell>
          <cell r="C10" t="str">
            <v>AGEU MAGALHÃES</v>
          </cell>
          <cell r="D10">
            <v>0</v>
          </cell>
          <cell r="E10">
            <v>0</v>
          </cell>
          <cell r="F10" t="str">
            <v>Data:</v>
          </cell>
          <cell r="G10">
            <v>0</v>
          </cell>
        </row>
        <row r="11">
          <cell r="A11" t="str">
            <v>PLANILHA DE SERVIÇOS A EXECUTAR</v>
          </cell>
          <cell r="B11">
            <v>0</v>
          </cell>
          <cell r="C11">
            <v>0</v>
          </cell>
          <cell r="D11">
            <v>0</v>
          </cell>
          <cell r="E11" t="str">
            <v>O.E.S. Nº:</v>
          </cell>
          <cell r="F11">
            <v>0</v>
          </cell>
          <cell r="G11" t="str">
            <v>/2015</v>
          </cell>
        </row>
        <row r="12">
          <cell r="A12" t="str">
            <v>Item</v>
          </cell>
          <cell r="B12" t="str">
            <v>Cód.</v>
          </cell>
          <cell r="C12" t="str">
            <v>Descriminação dos Serviços</v>
          </cell>
          <cell r="D12" t="str">
            <v>Unid.</v>
          </cell>
          <cell r="E12" t="str">
            <v>QUANT.</v>
          </cell>
          <cell r="F12" t="str">
            <v>VALOR UNITÁRIO</v>
          </cell>
          <cell r="G12" t="str">
            <v>VALOR TOTAL</v>
          </cell>
        </row>
        <row r="13">
          <cell r="A13">
            <v>0</v>
          </cell>
          <cell r="B13">
            <v>0</v>
          </cell>
          <cell r="C13">
            <v>0</v>
          </cell>
          <cell r="D13">
            <v>0</v>
          </cell>
          <cell r="E13">
            <v>0</v>
          </cell>
          <cell r="F13">
            <v>0</v>
          </cell>
          <cell r="G13">
            <v>0</v>
          </cell>
        </row>
        <row r="14">
          <cell r="A14" t="str">
            <v>1.00</v>
          </cell>
          <cell r="B14">
            <v>0</v>
          </cell>
          <cell r="C14" t="str">
            <v>SERVIÇOS PRELIMINARES</v>
          </cell>
          <cell r="D14">
            <v>0</v>
          </cell>
          <cell r="E14">
            <v>0</v>
          </cell>
          <cell r="F14">
            <v>0</v>
          </cell>
          <cell r="G14">
            <v>0</v>
          </cell>
        </row>
        <row r="15">
          <cell r="A15" t="str">
            <v>1.01</v>
          </cell>
          <cell r="B15" t="str">
            <v>72230-SNP</v>
          </cell>
          <cell r="C15" t="str">
            <v>RETIRADA DE TELHAS DE CERAMICAS OU DE VIDRO</v>
          </cell>
          <cell r="D15" t="str">
            <v>M2</v>
          </cell>
          <cell r="E15">
            <v>0</v>
          </cell>
          <cell r="F15">
            <v>6.11</v>
          </cell>
          <cell r="G15">
            <v>0</v>
          </cell>
        </row>
        <row r="16">
          <cell r="A16" t="str">
            <v>1.02</v>
          </cell>
          <cell r="B16" t="str">
            <v>72231-SNP</v>
          </cell>
          <cell r="C16" t="str">
            <v>RETIRADA DE TELHAS ONDULADAS</v>
          </cell>
          <cell r="D16" t="str">
            <v>M2</v>
          </cell>
          <cell r="E16">
            <v>0</v>
          </cell>
          <cell r="F16">
            <v>4.2699999999999996</v>
          </cell>
          <cell r="G16">
            <v>0</v>
          </cell>
        </row>
        <row r="17">
          <cell r="A17" t="str">
            <v>1.03</v>
          </cell>
          <cell r="B17" t="str">
            <v>72232-SNP</v>
          </cell>
          <cell r="C17" t="str">
            <v>RETIRADA DE CUMEEIRAS CERAMICAS</v>
          </cell>
          <cell r="D17" t="str">
            <v>M</v>
          </cell>
          <cell r="E17">
            <v>0</v>
          </cell>
          <cell r="F17">
            <v>3.66</v>
          </cell>
          <cell r="G17">
            <v>0</v>
          </cell>
        </row>
        <row r="18">
          <cell r="A18" t="str">
            <v>1.04</v>
          </cell>
          <cell r="B18" t="str">
            <v>72238-SNP</v>
          </cell>
          <cell r="C18" t="str">
            <v>RETIRADA DE FORRO EM REGUAS DE PVC, INCLUSIVE RETIRADA DE PERFIS</v>
          </cell>
          <cell r="D18" t="str">
            <v>M2</v>
          </cell>
          <cell r="E18">
            <v>0</v>
          </cell>
          <cell r="F18">
            <v>5.38</v>
          </cell>
          <cell r="G18">
            <v>0</v>
          </cell>
        </row>
        <row r="19">
          <cell r="A19" t="str">
            <v>1.05</v>
          </cell>
          <cell r="B19" t="str">
            <v>03.01.042-EML</v>
          </cell>
          <cell r="C19" t="str">
            <v>DEMOLICAO DE FORRO EM PLACAS DE GESSO APLICADAS EM ESTRUTURA DE MADEIRA OU LAJE.</v>
          </cell>
          <cell r="D19" t="str">
            <v>M²</v>
          </cell>
          <cell r="E19">
            <v>0</v>
          </cell>
          <cell r="F19">
            <v>4.13</v>
          </cell>
          <cell r="G19">
            <v>0</v>
          </cell>
        </row>
        <row r="20">
          <cell r="A20" t="str">
            <v>1.06</v>
          </cell>
          <cell r="B20" t="str">
            <v>72142-SNP</v>
          </cell>
          <cell r="C20" t="str">
            <v>RETIRADA DE FOLHAS DE PORTA DE PASSAGEM OU JANELA</v>
          </cell>
          <cell r="D20" t="str">
            <v>Un</v>
          </cell>
          <cell r="E20">
            <v>0</v>
          </cell>
          <cell r="F20">
            <v>7.34</v>
          </cell>
          <cell r="G20">
            <v>0</v>
          </cell>
        </row>
        <row r="21">
          <cell r="A21" t="str">
            <v>1.07</v>
          </cell>
          <cell r="B21" t="str">
            <v>03.01.050-EML</v>
          </cell>
          <cell r="C21" t="str">
            <v>RETIRADA DE ESQUADRIA DE MADEIRA OU METALICA</v>
          </cell>
          <cell r="D21" t="str">
            <v>Un</v>
          </cell>
          <cell r="E21">
            <v>0</v>
          </cell>
          <cell r="F21">
            <v>7.14</v>
          </cell>
          <cell r="G21">
            <v>0</v>
          </cell>
        </row>
        <row r="22">
          <cell r="A22" t="str">
            <v>1.08</v>
          </cell>
          <cell r="B22" t="str">
            <v>85186-SNP</v>
          </cell>
          <cell r="C22" t="str">
            <v>PODA DE ARVORES, COM LIMPEZA DE GALHOS SECOS E RETIRADA DE PARASITAS, INCLUINDO REMOCAO DE ENTULHO</v>
          </cell>
          <cell r="D22" t="str">
            <v>Un</v>
          </cell>
          <cell r="E22">
            <v>0</v>
          </cell>
          <cell r="F22">
            <v>63.12</v>
          </cell>
          <cell r="G22">
            <v>0</v>
          </cell>
        </row>
        <row r="23">
          <cell r="A23" t="str">
            <v>1.09</v>
          </cell>
          <cell r="B23" t="str">
            <v>72227-SNP</v>
          </cell>
          <cell r="C23" t="str">
            <v>RETIRADA DE ESTRUTURA DE MADEIRA PONTALETEADA PARA TELHAS ONDULADAS</v>
          </cell>
          <cell r="D23" t="str">
            <v>M2</v>
          </cell>
          <cell r="E23">
            <v>0</v>
          </cell>
          <cell r="F23">
            <v>5.38</v>
          </cell>
          <cell r="G23">
            <v>0</v>
          </cell>
        </row>
        <row r="24">
          <cell r="A24" t="str">
            <v>1.10</v>
          </cell>
          <cell r="B24" t="str">
            <v>72226-SNP</v>
          </cell>
          <cell r="C24" t="str">
            <v>RETIRADA DE ESTRUTURA DE MADEIRA PONTALETEADA PARA TELHAS CERAMICAS OU DE VIDRO</v>
          </cell>
          <cell r="D24" t="str">
            <v>M2</v>
          </cell>
          <cell r="E24">
            <v>0</v>
          </cell>
          <cell r="F24">
            <v>8.07</v>
          </cell>
          <cell r="G24">
            <v>0</v>
          </cell>
        </row>
        <row r="25">
          <cell r="A25" t="str">
            <v>1.11</v>
          </cell>
          <cell r="B25" t="str">
            <v>03.01.06 -EML</v>
          </cell>
          <cell r="C25" t="str">
            <v>DEMOLICAO DE REVESTIMENTO DE PISO EM CIMENTADO.</v>
          </cell>
          <cell r="D25" t="str">
            <v>M2</v>
          </cell>
          <cell r="E25">
            <v>0</v>
          </cell>
          <cell r="F25">
            <v>5.61</v>
          </cell>
          <cell r="G25">
            <v>0</v>
          </cell>
        </row>
        <row r="26">
          <cell r="A26" t="str">
            <v>1.12</v>
          </cell>
          <cell r="B26" t="str">
            <v>03.01.070-EML</v>
          </cell>
          <cell r="C26" t="str">
            <v>DEMOLICAO DE REVESTIMENTO DE PISO EM CIMENTADO INCLUSIVE LASTRO DE CONCRETO</v>
          </cell>
          <cell r="D26" t="str">
            <v>M2</v>
          </cell>
          <cell r="E26">
            <v>0</v>
          </cell>
          <cell r="F26">
            <v>12.15</v>
          </cell>
          <cell r="G26">
            <v>0</v>
          </cell>
        </row>
        <row r="27">
          <cell r="A27" t="str">
            <v>1.13</v>
          </cell>
          <cell r="B27" t="str">
            <v>03.01.080-EML</v>
          </cell>
          <cell r="C27" t="str">
            <v>DEMOLICAO DE REVESTIMENTO DE PISO COM LADRILHO HIDRAULICO OU CERAMICO.</v>
          </cell>
          <cell r="D27" t="str">
            <v>M2</v>
          </cell>
          <cell r="E27">
            <v>0</v>
          </cell>
          <cell r="F27">
            <v>6.55</v>
          </cell>
          <cell r="G27">
            <v>0</v>
          </cell>
        </row>
        <row r="28">
          <cell r="A28" t="str">
            <v>1.14</v>
          </cell>
          <cell r="B28" t="str">
            <v>03.01.120-EML</v>
          </cell>
          <cell r="C28" t="str">
            <v>DEMOLICAO DE REVESTIMENTO COM AZULEJOS OU CERAMICAS.</v>
          </cell>
          <cell r="D28" t="str">
            <v>M2</v>
          </cell>
          <cell r="E28">
            <v>0</v>
          </cell>
          <cell r="F28">
            <v>13.51</v>
          </cell>
          <cell r="G28">
            <v>0</v>
          </cell>
        </row>
        <row r="29">
          <cell r="A29" t="str">
            <v>1.15</v>
          </cell>
          <cell r="B29" t="str">
            <v>03.01.140-EML</v>
          </cell>
          <cell r="C29" t="str">
            <v>DEMOLICAO DE REVESTIMENTO COM ARGAMASSA DE CIMENTO E AREIA.</v>
          </cell>
          <cell r="D29" t="str">
            <v>M2</v>
          </cell>
          <cell r="E29">
            <v>0</v>
          </cell>
          <cell r="F29">
            <v>8.41</v>
          </cell>
          <cell r="G29">
            <v>0</v>
          </cell>
        </row>
        <row r="30">
          <cell r="A30" t="str">
            <v>1.16</v>
          </cell>
          <cell r="B30" t="str">
            <v>03.01.150-EML</v>
          </cell>
          <cell r="C30" t="str">
            <v>DEMOLICAO DE ALVENARIA DE 1/2 VEZ COM PREPARO PARA REMOCAO.</v>
          </cell>
          <cell r="D30" t="str">
            <v>M2</v>
          </cell>
          <cell r="E30">
            <v>0</v>
          </cell>
          <cell r="F30">
            <v>9.9</v>
          </cell>
          <cell r="G30">
            <v>0</v>
          </cell>
        </row>
        <row r="31">
          <cell r="A31" t="str">
            <v>1.17</v>
          </cell>
          <cell r="B31" t="str">
            <v>85333-SNP</v>
          </cell>
          <cell r="C31" t="str">
            <v>RETIRADA DE APARELHOS SANITARIOS (TANQUE LAVANDERIA, VASOS, LAVATÓRIOS, MICTÓRIOS, AÇO INOXIDÁVEL, MÁRMORITE, CIMENTO, PIA DE COZINHA: MARMORITE, CIMENTO, AÇO INOXIDÁVEL, BANCADAS DE GRANITO)</v>
          </cell>
          <cell r="D31" t="str">
            <v>Un</v>
          </cell>
          <cell r="E31">
            <v>0</v>
          </cell>
          <cell r="F31">
            <v>13.52</v>
          </cell>
          <cell r="G31">
            <v>0</v>
          </cell>
        </row>
        <row r="32">
          <cell r="A32" t="str">
            <v>1.18</v>
          </cell>
          <cell r="B32" t="str">
            <v>COMPOSIÇÃO 32</v>
          </cell>
          <cell r="C32" t="str">
            <v>RETIRADA DE METAIS E ACESSÓRIOS SANITÁRIOS - TORNEIRA, DESCARGA, SIFÃO, DUCHA, ACESSÓRIOS (PAPELEIRA, SABONETEIRA, CABIDES), CHUVEIRO, PEÇAS DE APOIO PARA DEFICIENTES(CJ) OU SIMILARES.</v>
          </cell>
          <cell r="D32" t="str">
            <v>Un</v>
          </cell>
          <cell r="E32">
            <v>0</v>
          </cell>
          <cell r="F32">
            <v>8.33</v>
          </cell>
          <cell r="G32">
            <v>0</v>
          </cell>
        </row>
        <row r="33">
          <cell r="A33" t="str">
            <v>1.19</v>
          </cell>
          <cell r="B33" t="str">
            <v>COMPOSIÇÃO 33</v>
          </cell>
          <cell r="C33" t="str">
            <v>RETIRADA DE BOMBA CENTRIFUGA OU BOMBA SUBMERSA</v>
          </cell>
          <cell r="D33" t="str">
            <v>Un</v>
          </cell>
          <cell r="E33">
            <v>0</v>
          </cell>
          <cell r="F33">
            <v>8.33</v>
          </cell>
          <cell r="G33">
            <v>0</v>
          </cell>
        </row>
        <row r="34">
          <cell r="A34" t="str">
            <v>1.20</v>
          </cell>
          <cell r="B34" t="str">
            <v>COMPOSIÇÃO 34</v>
          </cell>
          <cell r="C34" t="str">
            <v>RETIRADA DE METAIS SANITÁRIOS - REGISTROS DE GAVETA, REGISTROS DE PRESSÃO, VÁLVULA HIDRA, VÁLVULAS DE CAIXAS DE DESCARGAS ACOPLADAS OU SIMILARES.</v>
          </cell>
          <cell r="D34" t="str">
            <v>Un</v>
          </cell>
          <cell r="E34">
            <v>0</v>
          </cell>
          <cell r="F34">
            <v>13.89</v>
          </cell>
          <cell r="G34">
            <v>0</v>
          </cell>
        </row>
        <row r="35">
          <cell r="A35" t="str">
            <v>1.21</v>
          </cell>
          <cell r="B35" t="str">
            <v>COMPOSIÇÃO 29</v>
          </cell>
          <cell r="C35" t="str">
            <v>RETIRADA DE VENTILADOR DE  DE TETO OU DE PAREDE</v>
          </cell>
          <cell r="D35" t="str">
            <v>Un</v>
          </cell>
          <cell r="E35">
            <v>0</v>
          </cell>
          <cell r="F35">
            <v>7.6</v>
          </cell>
          <cell r="G35">
            <v>0</v>
          </cell>
        </row>
        <row r="36">
          <cell r="A36" t="str">
            <v>1.22</v>
          </cell>
          <cell r="B36" t="str">
            <v>85332-SNP</v>
          </cell>
          <cell r="C36" t="str">
            <v>RETIRADA DE APARELHOS DE ILUMINACAO C/ REAPROVEITAMENTO DE LAMPADAS</v>
          </cell>
          <cell r="D36" t="str">
            <v>Un</v>
          </cell>
          <cell r="E36">
            <v>0</v>
          </cell>
          <cell r="F36">
            <v>3.7</v>
          </cell>
          <cell r="G36">
            <v>0</v>
          </cell>
        </row>
        <row r="37">
          <cell r="A37" t="str">
            <v>1.23</v>
          </cell>
          <cell r="B37" t="str">
            <v>73948/016-SNP</v>
          </cell>
          <cell r="C37" t="str">
            <v>LIMPEZA MANUAL DO TERRENO (C/ RASPAGEM SUPERFICIAL)</v>
          </cell>
          <cell r="D37" t="str">
            <v>M2</v>
          </cell>
          <cell r="E37">
            <v>0</v>
          </cell>
          <cell r="F37">
            <v>3.05</v>
          </cell>
          <cell r="G37">
            <v>0</v>
          </cell>
        </row>
        <row r="38">
          <cell r="A38" t="str">
            <v>1.24</v>
          </cell>
          <cell r="B38" t="str">
            <v>COMPOSIÇÃO 51</v>
          </cell>
          <cell r="C38" t="str">
            <v>LIMPEZA E DESOBSTRUÇÃO DE REDE PRIMÁRIA DE ESGOTO (VASOS SANITÁRIOS, LAVATÓRIOS, PIAS, TANQUES, RALOS)</v>
          </cell>
          <cell r="D38" t="str">
            <v>Un</v>
          </cell>
          <cell r="E38">
            <v>0</v>
          </cell>
          <cell r="F38">
            <v>20.27</v>
          </cell>
          <cell r="G38">
            <v>0</v>
          </cell>
        </row>
        <row r="39">
          <cell r="A39" t="str">
            <v>1.25</v>
          </cell>
          <cell r="B39" t="str">
            <v>19.08.020-EML</v>
          </cell>
          <cell r="C39" t="str">
            <v>ESGOTAMENTO MANUAL DE FOSSA, INCLUSIVE TRANSPORTE DO MATERIAL COM CARRO DE MAO A UMA DISTANCIA MAXIMADE 30M.</v>
          </cell>
          <cell r="D39" t="str">
            <v>M³</v>
          </cell>
          <cell r="E39">
            <v>0</v>
          </cell>
          <cell r="F39">
            <v>58.59</v>
          </cell>
          <cell r="G39">
            <v>0</v>
          </cell>
        </row>
        <row r="40">
          <cell r="A40" t="str">
            <v>1.26</v>
          </cell>
          <cell r="B40" t="str">
            <v>COMPOSIÇÃO 52</v>
          </cell>
          <cell r="C40" t="str">
            <v>LIMPEZA DE CALHAS INCLUSIVE DESOBSTRUÇÃO DAS TUBULAÇÕES DE DESCIDA DAS ÁGUAS</v>
          </cell>
          <cell r="D40" t="str">
            <v>M</v>
          </cell>
          <cell r="E40">
            <v>0</v>
          </cell>
          <cell r="F40">
            <v>10.14</v>
          </cell>
          <cell r="G40">
            <v>0</v>
          </cell>
        </row>
        <row r="41">
          <cell r="A41" t="str">
            <v>1.27</v>
          </cell>
          <cell r="B41" t="str">
            <v>73948015-SNP</v>
          </cell>
          <cell r="C41" t="str">
            <v>LIMPEZA PISO MARMORITE/GRANILITE</v>
          </cell>
          <cell r="D41" t="str">
            <v>M2</v>
          </cell>
          <cell r="E41">
            <v>0</v>
          </cell>
          <cell r="F41">
            <v>10.86</v>
          </cell>
          <cell r="G41">
            <v>0</v>
          </cell>
        </row>
        <row r="42">
          <cell r="A42" t="str">
            <v>1.28</v>
          </cell>
          <cell r="B42" t="str">
            <v>05.01.010- EML</v>
          </cell>
          <cell r="C42" t="str">
            <v>ESCAVACAO MANUAL EM TERRA ATE 1,50 M DE PROFUNDIDADE, SEM ESCORAMENTO.</v>
          </cell>
          <cell r="D42" t="str">
            <v>M³</v>
          </cell>
          <cell r="E42">
            <v>0</v>
          </cell>
          <cell r="F42">
            <v>18.16</v>
          </cell>
          <cell r="G42">
            <v>0</v>
          </cell>
        </row>
        <row r="43">
          <cell r="A43" t="str">
            <v>1.29</v>
          </cell>
          <cell r="B43" t="str">
            <v>05.02.020-EML</v>
          </cell>
          <cell r="C43" t="str">
            <v>REATERRO APILOADO DE VALAS EM CAMADAS DE 20CM DE ESPESSURA , COM APROVEITAMENTO DO MATERIAL ESCAVADO</v>
          </cell>
          <cell r="D43" t="str">
            <v>M³</v>
          </cell>
          <cell r="E43">
            <v>0</v>
          </cell>
          <cell r="F43">
            <v>24.75</v>
          </cell>
          <cell r="G43">
            <v>0</v>
          </cell>
        </row>
        <row r="44">
          <cell r="A44" t="str">
            <v>1.30</v>
          </cell>
          <cell r="B44" t="str">
            <v>05.02.080-EML</v>
          </cell>
          <cell r="C44" t="str">
            <v>ATERRO COM AREIA EM CAMADAS DE ATE 40 CM DE ALTURA , UTILIZANDO-SE O PROCESSO MECANICO LEVE PARA A COMPACTACAO,INCLUSIVE CARGA, DESCARGA E TRANSPORTE (POSTO OBRA)</v>
          </cell>
          <cell r="D44" t="str">
            <v>M³</v>
          </cell>
          <cell r="E44">
            <v>0</v>
          </cell>
          <cell r="F44">
            <v>61.03</v>
          </cell>
          <cell r="G44">
            <v>0</v>
          </cell>
        </row>
        <row r="45">
          <cell r="A45" t="str">
            <v>1.31</v>
          </cell>
          <cell r="B45" t="str">
            <v>20.03.200-EML</v>
          </cell>
          <cell r="C45" t="str">
            <v>EXECUCAO DE BASE COM BRITA GRADUADA ( CORRIDA ABRANGENDO ESPALHAMENTO E COMPACTACAO DA MISTURA EM CAMADAS SUCESSIVAS COM 15CM DE ESPESSURA INCLUSIVE FORNECIMENTO DO MATERIAL(POSTO OBRA).</v>
          </cell>
          <cell r="D45" t="str">
            <v>M³</v>
          </cell>
          <cell r="E45">
            <v>0</v>
          </cell>
          <cell r="F45">
            <v>115.36</v>
          </cell>
          <cell r="G45">
            <v>0</v>
          </cell>
        </row>
        <row r="46">
          <cell r="A46" t="str">
            <v>1.32</v>
          </cell>
          <cell r="B46" t="str">
            <v>04.03.010- EML</v>
          </cell>
          <cell r="C46" t="str">
            <v>REMOCAO DE MATERIAL DE PRIMEIRA CATEGORIA EM CAMINHAO CARROCERIA, D.M.T. 6 KM, INCLUSIVE CARGA E DESCARGA MANUAIS.</v>
          </cell>
          <cell r="D46" t="str">
            <v>M³</v>
          </cell>
          <cell r="E46">
            <v>0</v>
          </cell>
          <cell r="F46">
            <v>35.270000000000003</v>
          </cell>
          <cell r="G46">
            <v>0</v>
          </cell>
        </row>
        <row r="47">
          <cell r="A47" t="str">
            <v>2.00</v>
          </cell>
          <cell r="B47">
            <v>0</v>
          </cell>
          <cell r="C47" t="str">
            <v>ALVENARIA</v>
          </cell>
          <cell r="D47">
            <v>0</v>
          </cell>
          <cell r="E47">
            <v>0</v>
          </cell>
          <cell r="F47">
            <v>0</v>
          </cell>
          <cell r="G47">
            <v>0</v>
          </cell>
        </row>
        <row r="48">
          <cell r="A48" t="str">
            <v>2.01</v>
          </cell>
          <cell r="B48" t="str">
            <v>9875-SNP</v>
          </cell>
          <cell r="C48" t="str">
            <v>COBOGO CERAMICO (ELEMENTO VAZADO), 9X20X20CM, ASSENTADO COM ARGAMASSA TRACO 1:4 DE CIMENTO E AREIA</v>
          </cell>
          <cell r="D48" t="str">
            <v>M2</v>
          </cell>
          <cell r="E48">
            <v>0</v>
          </cell>
          <cell r="F48">
            <v>78.16</v>
          </cell>
          <cell r="G48">
            <v>0</v>
          </cell>
        </row>
        <row r="49">
          <cell r="A49" t="str">
            <v>2.02</v>
          </cell>
          <cell r="B49" t="str">
            <v>COMPOSIÇÃO-ORSE</v>
          </cell>
          <cell r="C49" t="str">
            <v>PAREDE DE GESSO ACARTONADO - DRY - WALL D 95/70/60 1 ST/1ST 12,5MM SISTEMAS LAFARGE GYPSUM OU SIMILAR</v>
          </cell>
          <cell r="D49" t="str">
            <v>M²</v>
          </cell>
          <cell r="E49">
            <v>0</v>
          </cell>
          <cell r="F49">
            <v>99.9</v>
          </cell>
          <cell r="G49">
            <v>0</v>
          </cell>
        </row>
        <row r="50">
          <cell r="A50" t="str">
            <v>2.03</v>
          </cell>
          <cell r="B50" t="str">
            <v>07.01.155-EML</v>
          </cell>
          <cell r="C50" t="str">
            <v>ALVENARIA DE TIJOLOS DE 8 FUROS, ASSENTADOS E REJUNTADOS COM ARGAMASSA DE CIMENTO E AREIA NO TRACO 1:6 - 1/2 VEZ.</v>
          </cell>
          <cell r="D50" t="str">
            <v>M2</v>
          </cell>
          <cell r="E50">
            <v>0</v>
          </cell>
          <cell r="F50">
            <v>31.91</v>
          </cell>
          <cell r="G50">
            <v>0</v>
          </cell>
        </row>
        <row r="51">
          <cell r="A51" t="str">
            <v>2.04</v>
          </cell>
          <cell r="B51" t="str">
            <v>73935002-SNP</v>
          </cell>
          <cell r="C51" t="str">
            <v>ALVENARIA EM TIJOLO CERAMICO FURADO 10X20X20CM, 1 VEZ, ASSENTADO EM ARGAMASSA TRACO 1:5 (CIMENTO E AREIA), E=1CM</v>
          </cell>
          <cell r="D51" t="str">
            <v>M2</v>
          </cell>
          <cell r="E51">
            <v>0</v>
          </cell>
          <cell r="F51">
            <v>60.11</v>
          </cell>
          <cell r="G51">
            <v>0</v>
          </cell>
        </row>
        <row r="52">
          <cell r="A52" t="str">
            <v>3.00</v>
          </cell>
          <cell r="B52">
            <v>0</v>
          </cell>
          <cell r="C52" t="str">
            <v>CONCRETO</v>
          </cell>
          <cell r="D52">
            <v>0</v>
          </cell>
          <cell r="E52">
            <v>0</v>
          </cell>
          <cell r="F52">
            <v>0</v>
          </cell>
          <cell r="G52">
            <v>0</v>
          </cell>
        </row>
        <row r="53">
          <cell r="A53" t="str">
            <v>3.01</v>
          </cell>
          <cell r="B53" t="str">
            <v>06.03.010-EML</v>
          </cell>
          <cell r="C53" t="str">
            <v>CONCRETO NAO ESTRUTURAL (1 4 8) PARA LASTROS DE PISOS E FUNDACOES, LANCADO E ADENSADO.</v>
          </cell>
          <cell r="D53" t="str">
            <v>M³</v>
          </cell>
          <cell r="E53">
            <v>0</v>
          </cell>
          <cell r="F53">
            <v>367.61</v>
          </cell>
          <cell r="G53">
            <v>0</v>
          </cell>
        </row>
        <row r="54">
          <cell r="A54" t="str">
            <v>3.02</v>
          </cell>
          <cell r="B54" t="str">
            <v>74004/003-SNP</v>
          </cell>
          <cell r="C54" t="str">
            <v>CONCRETO GROUT, PREPARADO NO LOCAL, LANCADO E ADENSADO</v>
          </cell>
          <cell r="D54" t="str">
            <v>M³</v>
          </cell>
          <cell r="E54">
            <v>0</v>
          </cell>
          <cell r="F54">
            <v>485.36</v>
          </cell>
          <cell r="G54">
            <v>0</v>
          </cell>
        </row>
        <row r="55">
          <cell r="A55" t="str">
            <v>3.03</v>
          </cell>
          <cell r="B55" t="str">
            <v>06.03.140- EML</v>
          </cell>
          <cell r="C55" t="str">
            <v>CONCRETO ARMADO PRONTO, FCK 15 MPA,CONDICAO B (NBR-12655),LANCADO EM QUALQUER TIPO DE ESTRUTURA E ADENSADO, INCLUSIVE FORMA, ESCORAMENTO E FERRAGEM.</v>
          </cell>
          <cell r="D55" t="str">
            <v>M³</v>
          </cell>
          <cell r="E55">
            <v>0</v>
          </cell>
          <cell r="F55">
            <v>2093.7199999999998</v>
          </cell>
          <cell r="G55">
            <v>0</v>
          </cell>
        </row>
        <row r="56">
          <cell r="A56" t="str">
            <v>4.00</v>
          </cell>
          <cell r="B56">
            <v>0</v>
          </cell>
          <cell r="C56" t="str">
            <v>ESTRUTURA DE COBERTA, CALHAS</v>
          </cell>
          <cell r="D56">
            <v>0</v>
          </cell>
          <cell r="E56">
            <v>0</v>
          </cell>
          <cell r="F56">
            <v>0</v>
          </cell>
          <cell r="G56">
            <v>0</v>
          </cell>
        </row>
        <row r="57">
          <cell r="A57" t="str">
            <v>4.01</v>
          </cell>
          <cell r="B57" t="str">
            <v>84029-SNP</v>
          </cell>
          <cell r="C57" t="str">
            <v>RIPA DE MASSARANDUBA SERRADA 1,5X4 CM, INCLUSO FORNECIMENTO E COLOCACAO</v>
          </cell>
          <cell r="D57" t="str">
            <v>M</v>
          </cell>
          <cell r="E57">
            <v>0</v>
          </cell>
          <cell r="F57">
            <v>8.1300000000000008</v>
          </cell>
          <cell r="G57">
            <v>0</v>
          </cell>
        </row>
        <row r="58">
          <cell r="A58" t="str">
            <v>4.02</v>
          </cell>
          <cell r="B58" t="str">
            <v>84019-SNP</v>
          </cell>
          <cell r="C58" t="str">
            <v>CAIBRO DE MASSARANDUBA APARELHADA 3X2, INCLUSO FORNECIMENTO E COLOCACAO</v>
          </cell>
          <cell r="D58" t="str">
            <v>M</v>
          </cell>
          <cell r="E58">
            <v>0</v>
          </cell>
          <cell r="F58">
            <v>14.77</v>
          </cell>
          <cell r="G58">
            <v>0</v>
          </cell>
        </row>
        <row r="59">
          <cell r="A59" t="str">
            <v>4.03</v>
          </cell>
          <cell r="B59" t="str">
            <v>COMPOSIÇÃO 62</v>
          </cell>
          <cell r="C59" t="str">
            <v xml:space="preserve">FONECIMENTO E INSTALAÇÃO DE LINHA (5 X 13CM (2X5")) PARA ESTRUTURA DE MADEIRAMENTO PARA COBERTURA COM TELHAS CERÂMICAS E/OU TELHAS DE FIBROCIMENTO ONDULADA. </v>
          </cell>
          <cell r="D59" t="str">
            <v>M</v>
          </cell>
          <cell r="E59">
            <v>0</v>
          </cell>
          <cell r="F59">
            <v>35.65</v>
          </cell>
          <cell r="G59">
            <v>0</v>
          </cell>
        </row>
        <row r="60">
          <cell r="A60" t="str">
            <v>4.04</v>
          </cell>
          <cell r="B60" t="str">
            <v>08.01.010-EML</v>
          </cell>
          <cell r="C60" t="str">
            <v>ESTRUTURA DE COBERTA EM MADEIRA DE LEI, PARA TELHAS ONDULADAS DE CIMENTO AMIANTO, ALUMINIO OU PLASTICAS - VAO ATE 10 M.</v>
          </cell>
          <cell r="D60" t="str">
            <v>M²</v>
          </cell>
          <cell r="E60">
            <v>0</v>
          </cell>
          <cell r="F60">
            <v>89.19</v>
          </cell>
          <cell r="G60">
            <v>0</v>
          </cell>
        </row>
        <row r="61">
          <cell r="A61" t="str">
            <v>4.05</v>
          </cell>
          <cell r="B61" t="str">
            <v>72087-SNP</v>
          </cell>
          <cell r="C61" t="str">
            <v>RECOLOCACAO DE MADEIRAMENTO DE TELHADO, CONSIDERANDO REAPROVEITAMENTO DE MATERIAL</v>
          </cell>
          <cell r="D61" t="str">
            <v>M2</v>
          </cell>
          <cell r="E61">
            <v>0</v>
          </cell>
          <cell r="F61">
            <v>11.05</v>
          </cell>
          <cell r="G61">
            <v>0</v>
          </cell>
        </row>
        <row r="62">
          <cell r="A62" t="str">
            <v>4.06</v>
          </cell>
          <cell r="B62" t="str">
            <v>55960-SNP</v>
          </cell>
          <cell r="C62" t="str">
            <v>IMUNIZACAO DE MADEIRAMENTO PARA COBERTURA UTILIZANDO CUPINICIDA INCOLOR</v>
          </cell>
          <cell r="D62" t="str">
            <v>M²</v>
          </cell>
          <cell r="E62">
            <v>0</v>
          </cell>
          <cell r="F62">
            <v>4.63</v>
          </cell>
          <cell r="G62">
            <v>0</v>
          </cell>
        </row>
        <row r="63">
          <cell r="A63" t="str">
            <v>4.07</v>
          </cell>
          <cell r="B63" t="str">
            <v>72091-SNP</v>
          </cell>
          <cell r="C63" t="str">
            <v>RECOLOCACAO DE TELHAS CERAMICAS TIPO PLAN, CONSIDERANDO REAPROVEITAMENTO DE MATERIAL</v>
          </cell>
          <cell r="D63" t="str">
            <v>M2</v>
          </cell>
          <cell r="E63">
            <v>0</v>
          </cell>
          <cell r="F63">
            <v>28.4</v>
          </cell>
          <cell r="G63">
            <v>0</v>
          </cell>
        </row>
        <row r="64">
          <cell r="A64" t="str">
            <v>4.08</v>
          </cell>
          <cell r="B64" t="str">
            <v>72101-SNP</v>
          </cell>
          <cell r="C64" t="str">
            <v>REVISAO GERAL DE TELHADOS DE TELHAS CERAMICAS</v>
          </cell>
          <cell r="D64" t="str">
            <v>M2</v>
          </cell>
          <cell r="E64">
            <v>0</v>
          </cell>
          <cell r="F64">
            <v>5</v>
          </cell>
          <cell r="G64">
            <v>0</v>
          </cell>
        </row>
        <row r="65">
          <cell r="A65" t="str">
            <v>4.09</v>
          </cell>
          <cell r="B65" t="str">
            <v>72103-SNP</v>
          </cell>
          <cell r="C65" t="str">
            <v>RECOLOCACAO DE CUMEEIRAS CERAMICAS COM ARGAMASSA TRACO 1:2:11 (CIMENTO, CAL HIDRATADA E AREIA), CONSIDERANDO APROVEITAMENTO DO MATERIAL.</v>
          </cell>
          <cell r="D65" t="str">
            <v>M</v>
          </cell>
          <cell r="E65">
            <v>0</v>
          </cell>
          <cell r="F65">
            <v>14.34</v>
          </cell>
          <cell r="G65">
            <v>0</v>
          </cell>
        </row>
        <row r="66">
          <cell r="A66" t="str">
            <v>4.10</v>
          </cell>
          <cell r="B66" t="str">
            <v>08.02.060-EML</v>
          </cell>
          <cell r="C66" t="str">
            <v>COBERTURA COM TELHAS CERAMICAS, TIPO COLONIAL.</v>
          </cell>
          <cell r="D66" t="str">
            <v>M2</v>
          </cell>
          <cell r="E66">
            <v>0</v>
          </cell>
          <cell r="F66">
            <v>45.94</v>
          </cell>
          <cell r="G66">
            <v>0</v>
          </cell>
        </row>
        <row r="67">
          <cell r="A67" t="str">
            <v>4.11</v>
          </cell>
          <cell r="B67" t="str">
            <v>72092-SNP</v>
          </cell>
          <cell r="C67" t="str">
            <v>RECOLOCACAO DE TELHAS ONDULADAS COM MASSA PARA VEDACAO, CONSIDERANDO REAPROVEITAMENTO DE MATERIAL</v>
          </cell>
          <cell r="D67" t="str">
            <v>M2</v>
          </cell>
          <cell r="E67">
            <v>0</v>
          </cell>
          <cell r="F67">
            <v>7.86</v>
          </cell>
          <cell r="G67">
            <v>0</v>
          </cell>
        </row>
        <row r="68">
          <cell r="A68" t="str">
            <v>4.12</v>
          </cell>
          <cell r="B68" t="str">
            <v>74088001-SNP</v>
          </cell>
          <cell r="C68" t="str">
            <v>TELHAMENTO COM TELHA DE FIBROCIMENTO ONDULADA, ESPESSURA 6MM, INCLUSO JUNTAS DE VEDACAO E ACESSORIOS DE FIXACAO</v>
          </cell>
          <cell r="D68" t="str">
            <v>M2</v>
          </cell>
          <cell r="E68">
            <v>0</v>
          </cell>
          <cell r="F68">
            <v>43.21</v>
          </cell>
          <cell r="G68">
            <v>0</v>
          </cell>
        </row>
        <row r="69">
          <cell r="A69" t="str">
            <v>4.13</v>
          </cell>
          <cell r="B69" t="str">
            <v>6058-SNP</v>
          </cell>
          <cell r="C69" t="str">
            <v>CUMEEIRA COM TELHA CERAMICA EMBOCADA COM ARGAMASSA TRACO 1:2:8 (CIMENTO, CAL HIDRATADA E AREIA)</v>
          </cell>
          <cell r="D69" t="str">
            <v>M</v>
          </cell>
          <cell r="E69">
            <v>0</v>
          </cell>
          <cell r="F69">
            <v>22.51</v>
          </cell>
          <cell r="G69">
            <v>0</v>
          </cell>
        </row>
        <row r="70">
          <cell r="A70" t="str">
            <v>4.14</v>
          </cell>
          <cell r="B70" t="str">
            <v>74045001-SNP</v>
          </cell>
          <cell r="C70" t="str">
            <v>CUMEEIRA UNIVERSAL PARA TELHA DE FIBROCIMENTO ONDULADA ESPESSURA 6 MM, INCLUSO JUNTAS DE VEDACAO E ACESSORIOS DE FIXACAO</v>
          </cell>
          <cell r="D70" t="str">
            <v>M</v>
          </cell>
          <cell r="E70">
            <v>0</v>
          </cell>
          <cell r="F70">
            <v>73.510000000000005</v>
          </cell>
          <cell r="G70">
            <v>0</v>
          </cell>
        </row>
        <row r="71">
          <cell r="A71" t="str">
            <v>4.15</v>
          </cell>
          <cell r="B71" t="str">
            <v>72104-SNP</v>
          </cell>
          <cell r="C71" t="str">
            <v>CALHA EM CHAPA DE ACO GALVANIZADO N.24, DESENVOLVIMENTO 33CM</v>
          </cell>
          <cell r="D71" t="str">
            <v>M</v>
          </cell>
          <cell r="E71">
            <v>0</v>
          </cell>
          <cell r="F71">
            <v>30.25</v>
          </cell>
          <cell r="G71">
            <v>0</v>
          </cell>
        </row>
        <row r="72">
          <cell r="A72" t="str">
            <v>4.16</v>
          </cell>
          <cell r="B72" t="str">
            <v>72107-SNP</v>
          </cell>
          <cell r="C72" t="str">
            <v>RUFO EM CHAPA DE ACO GALVANIZADO N.24, DESENVOLVIMENTO 25CM</v>
          </cell>
          <cell r="D72" t="str">
            <v>M</v>
          </cell>
          <cell r="E72">
            <v>0</v>
          </cell>
          <cell r="F72">
            <v>23.5</v>
          </cell>
          <cell r="G72">
            <v>0</v>
          </cell>
        </row>
        <row r="73">
          <cell r="A73" t="str">
            <v>5.00</v>
          </cell>
          <cell r="B73">
            <v>0</v>
          </cell>
          <cell r="C73" t="str">
            <v>IMPERMEABILIZAÇÃO</v>
          </cell>
          <cell r="D73">
            <v>0</v>
          </cell>
          <cell r="E73">
            <v>0</v>
          </cell>
          <cell r="F73">
            <v>0</v>
          </cell>
          <cell r="G73">
            <v>0</v>
          </cell>
        </row>
        <row r="74">
          <cell r="A74" t="str">
            <v>5.01</v>
          </cell>
          <cell r="B74" t="str">
            <v>08.04.010-EML</v>
          </cell>
          <cell r="C74" t="str">
            <v>IMPERMEABILIZACAO,EMPREGANDO ARGAMASSA DE CIMENTO E AREIA GROSSA NO TRACO 1:3 COM SIKA 1 -ESPESSURA DE 3 CM.</v>
          </cell>
          <cell r="D74" t="str">
            <v>M2</v>
          </cell>
          <cell r="E74">
            <v>0</v>
          </cell>
          <cell r="F74">
            <v>31.73</v>
          </cell>
          <cell r="G74">
            <v>0</v>
          </cell>
        </row>
        <row r="75">
          <cell r="A75" t="str">
            <v>5.02</v>
          </cell>
          <cell r="B75" t="str">
            <v>73753/001-SNP</v>
          </cell>
          <cell r="C75" t="str">
            <v>IMPERMEABILIZACAO DE SUPERFICIE COM MANTA ASFALTICA PROTEGIDA COM FILME DE ALUMINIO GOFRADO (DE ESPESSURA 0,8MM), INCLUSA APLICACAO DE EMULSAO ASFALTICA, E=3MM.</v>
          </cell>
          <cell r="D75" t="str">
            <v>M²</v>
          </cell>
          <cell r="E75">
            <v>0</v>
          </cell>
          <cell r="F75">
            <v>65.44</v>
          </cell>
          <cell r="G75">
            <v>0</v>
          </cell>
        </row>
        <row r="76">
          <cell r="A76" t="str">
            <v>5.03</v>
          </cell>
          <cell r="B76" t="str">
            <v>83740-SNP</v>
          </cell>
          <cell r="C76" t="str">
            <v>IMPERMEABILIZACAO COM FELTRO ASFALTICO BETUMINADO, NUM 15</v>
          </cell>
          <cell r="D76" t="str">
            <v>M²</v>
          </cell>
          <cell r="E76">
            <v>0</v>
          </cell>
          <cell r="F76">
            <v>32.56</v>
          </cell>
          <cell r="G76">
            <v>0</v>
          </cell>
        </row>
        <row r="77">
          <cell r="A77" t="str">
            <v>5.04</v>
          </cell>
          <cell r="B77" t="str">
            <v>68053-SNP</v>
          </cell>
          <cell r="C77" t="str">
            <v>FORNECIMENTO / INSTALACAO LONA PLASTICA PRETA, PARA IMPERMEABILIZACAO,  ESPESSURA 150 MICRAS.</v>
          </cell>
          <cell r="D77" t="str">
            <v>M²</v>
          </cell>
          <cell r="E77">
            <v>0</v>
          </cell>
          <cell r="F77">
            <v>4.29</v>
          </cell>
          <cell r="G77">
            <v>0</v>
          </cell>
        </row>
        <row r="78">
          <cell r="A78" t="str">
            <v>6.00</v>
          </cell>
          <cell r="B78">
            <v>0</v>
          </cell>
          <cell r="C78" t="str">
            <v>ESQUADRIAS</v>
          </cell>
          <cell r="D78">
            <v>0</v>
          </cell>
          <cell r="E78">
            <v>0</v>
          </cell>
          <cell r="F78">
            <v>0</v>
          </cell>
          <cell r="G78">
            <v>0</v>
          </cell>
        </row>
        <row r="79">
          <cell r="A79" t="str">
            <v>6.01</v>
          </cell>
          <cell r="B79" t="str">
            <v>84841-SNP</v>
          </cell>
          <cell r="C79" t="str">
            <v>PORTA DE MADEIRA MACICA REGIONAL 1A, MEXICANA, 80X210X3,5CM, COM ADUELA E ALIZAR DE 1A, COM DOBRADICAS DE LATAO CROMADO COM ANEIS</v>
          </cell>
          <cell r="D79" t="str">
            <v>Un</v>
          </cell>
          <cell r="E79">
            <v>0</v>
          </cell>
          <cell r="F79">
            <v>790.08</v>
          </cell>
          <cell r="G79">
            <v>0</v>
          </cell>
        </row>
        <row r="80">
          <cell r="A80" t="str">
            <v>6.02</v>
          </cell>
          <cell r="B80" t="str">
            <v>09.01.020-EML</v>
          </cell>
          <cell r="C80" t="str">
            <v>ESQUADRIA DE MADEIRA COM GRADE E FOLHA EM MADEIRA DE LEI PARA PORTAS EXTERNAS INCLUSIVE ASSENTAMENTO E FERRAGENS.</v>
          </cell>
          <cell r="D80" t="str">
            <v>M²</v>
          </cell>
          <cell r="E80">
            <v>0</v>
          </cell>
          <cell r="F80">
            <v>527.45000000000005</v>
          </cell>
          <cell r="G80">
            <v>0</v>
          </cell>
        </row>
        <row r="81">
          <cell r="A81" t="str">
            <v>6.03</v>
          </cell>
          <cell r="B81" t="str">
            <v>84831-SNP</v>
          </cell>
          <cell r="C81" t="str">
            <v>PORTA DE MADEIRA VENEZIANA 2A, COM PREVISAO PARA VIDRO, 70X210X3CM, INCLUSO ADUELA 1A, ALIZAR 1A E DOBRADICAS COM ANEIS</v>
          </cell>
          <cell r="D81" t="str">
            <v>Un</v>
          </cell>
          <cell r="E81">
            <v>0</v>
          </cell>
          <cell r="F81">
            <v>958.34</v>
          </cell>
          <cell r="G81">
            <v>0</v>
          </cell>
        </row>
        <row r="82">
          <cell r="A82" t="str">
            <v>6.04</v>
          </cell>
          <cell r="B82" t="str">
            <v>72144-SNP</v>
          </cell>
          <cell r="C82" t="str">
            <v>RECOLOCACAO DE FOLHAS DE PORTA DE PASSAGEM OU JANELA, CONSIDERANDO REAPROVEITAMENTO DO MATERIAL</v>
          </cell>
          <cell r="D82" t="str">
            <v>Un</v>
          </cell>
          <cell r="E82">
            <v>0</v>
          </cell>
          <cell r="F82">
            <v>59.22</v>
          </cell>
          <cell r="G82">
            <v>0</v>
          </cell>
        </row>
        <row r="83">
          <cell r="A83" t="str">
            <v>6.05</v>
          </cell>
          <cell r="B83" t="str">
            <v>74047003-SNP</v>
          </cell>
          <cell r="C83" t="str">
            <v>DOBRADICA EM LATAO CROMADO 3X3", COM ANEIS</v>
          </cell>
          <cell r="D83" t="str">
            <v>Un</v>
          </cell>
          <cell r="E83">
            <v>0</v>
          </cell>
          <cell r="F83">
            <v>32.31</v>
          </cell>
          <cell r="G83">
            <v>0</v>
          </cell>
        </row>
        <row r="84">
          <cell r="A84" t="str">
            <v>6.06</v>
          </cell>
          <cell r="B84" t="str">
            <v>74070/004-SNP</v>
          </cell>
          <cell r="C84" t="str">
            <v>FECHADURA DE EMBUTIR COMPLETA, PARA PORTAS INTERNAS,  PADRAO DE ACABAMENTO MEDIO</v>
          </cell>
          <cell r="D84" t="str">
            <v>Un</v>
          </cell>
          <cell r="E84">
            <v>0</v>
          </cell>
          <cell r="F84">
            <v>85.17</v>
          </cell>
          <cell r="G84">
            <v>0</v>
          </cell>
        </row>
        <row r="85">
          <cell r="A85" t="str">
            <v>6.07</v>
          </cell>
          <cell r="B85" t="str">
            <v>74068/006-SNP</v>
          </cell>
          <cell r="C85" t="str">
            <v>FECHADURA DE EMBUTIR COMPLETA, PARA PORTAS EXTERNAS, PADRAO DE ACABAMENTO MEDIO</v>
          </cell>
          <cell r="D85" t="str">
            <v>Un</v>
          </cell>
          <cell r="E85">
            <v>0</v>
          </cell>
          <cell r="F85">
            <v>118</v>
          </cell>
          <cell r="G85">
            <v>0</v>
          </cell>
        </row>
        <row r="86">
          <cell r="A86" t="str">
            <v>6.08</v>
          </cell>
          <cell r="B86" t="str">
            <v>74084/001-SNP</v>
          </cell>
          <cell r="C86" t="str">
            <v>PORTA CADEADO ZINCADO OXIDADO PRETO COM CADEADO DE ACO GRAFITADO OXIDADO ENVERNIZADO 45MM</v>
          </cell>
          <cell r="D86" t="str">
            <v>Un</v>
          </cell>
          <cell r="E86">
            <v>0</v>
          </cell>
          <cell r="F86">
            <v>35.159999999999997</v>
          </cell>
          <cell r="G86">
            <v>0</v>
          </cell>
        </row>
        <row r="87">
          <cell r="A87" t="str">
            <v>6.09</v>
          </cell>
          <cell r="B87" t="str">
            <v>84846-SNP</v>
          </cell>
          <cell r="C87" t="str">
            <v>JANELA DE MADEIRA TIPO VENEZIANA/VIDRO, DE ABRIR, INCLUSAS GUARNICOES SEM FERRAGENS</v>
          </cell>
          <cell r="D87" t="str">
            <v>M²</v>
          </cell>
          <cell r="E87">
            <v>0</v>
          </cell>
          <cell r="F87">
            <v>592.78</v>
          </cell>
          <cell r="G87">
            <v>0</v>
          </cell>
        </row>
        <row r="88">
          <cell r="A88" t="str">
            <v>6.10</v>
          </cell>
          <cell r="B88" t="str">
            <v>6103-SNP</v>
          </cell>
          <cell r="C88" t="str">
            <v>JANELA BASCULANTE DE FERRO EM CANTONEIRA 5/8"X1/8", LINHA POPULAR</v>
          </cell>
          <cell r="D88" t="str">
            <v>M2</v>
          </cell>
          <cell r="E88">
            <v>0</v>
          </cell>
          <cell r="F88">
            <v>287.95</v>
          </cell>
          <cell r="G88">
            <v>0</v>
          </cell>
        </row>
        <row r="89">
          <cell r="A89" t="str">
            <v>6.11</v>
          </cell>
          <cell r="B89" t="str">
            <v>09.02.02- EML</v>
          </cell>
          <cell r="C89" t="str">
            <v>GRADE DE PROTECAO DE PORTA EM FERRO C/ VAROES DE 1/2", ESPAC=10CM E ACABAMENTO EM BARRA CHATA DE 1" X 1/4", INCLUSIVE FECHADURA DE SOBREPOR BRASIL OU SIMILAR E ASSENTAMENTO.</v>
          </cell>
          <cell r="D89" t="str">
            <v>M2</v>
          </cell>
          <cell r="E89">
            <v>0</v>
          </cell>
          <cell r="F89">
            <v>243.68</v>
          </cell>
          <cell r="G89">
            <v>0</v>
          </cell>
        </row>
        <row r="90">
          <cell r="A90" t="str">
            <v>6.12</v>
          </cell>
          <cell r="B90" t="str">
            <v>09.02.022-EML</v>
          </cell>
          <cell r="C90" t="str">
            <v>GRADE DE PROTECAO DE JANELA EM FERRO COM VAROES DE 1/2", ESPAC=10CM E ACABAMENTO EM BARRA CHATA DE 1" X 1/4" INCLUSIVE ASSENTAMENTO.</v>
          </cell>
          <cell r="D90" t="str">
            <v>M2</v>
          </cell>
          <cell r="E90">
            <v>0</v>
          </cell>
          <cell r="F90">
            <v>170.06</v>
          </cell>
          <cell r="G90">
            <v>0</v>
          </cell>
        </row>
        <row r="91">
          <cell r="A91" t="str">
            <v>6.13</v>
          </cell>
          <cell r="B91" t="str">
            <v>09.02.042-EML</v>
          </cell>
          <cell r="C91" t="str">
            <v>PORTAO SIMPLES EM FERRO COM VAROES DE 1/2", ESPAC=10CM E ACABAMENTO EM BARRA CHATA DE 1" X 1/4",INCLUSIVE FERROLHO E ASSENTAMENTO.</v>
          </cell>
          <cell r="D91" t="str">
            <v>M2</v>
          </cell>
          <cell r="E91">
            <v>0</v>
          </cell>
          <cell r="F91">
            <v>243.06</v>
          </cell>
          <cell r="G91">
            <v>0</v>
          </cell>
        </row>
        <row r="92">
          <cell r="A92" t="str">
            <v>6.14</v>
          </cell>
          <cell r="B92" t="str">
            <v>COMPOSIÇÃO</v>
          </cell>
          <cell r="C92" t="str">
            <v>SERVIÇO DE SERRALHARIA, SEM O FORNECIMENTO DO MATERIAL</v>
          </cell>
          <cell r="D92" t="str">
            <v>Un</v>
          </cell>
          <cell r="E92">
            <v>0</v>
          </cell>
          <cell r="F92">
            <v>10</v>
          </cell>
          <cell r="G92">
            <v>0</v>
          </cell>
        </row>
        <row r="93">
          <cell r="A93" t="str">
            <v>7.00</v>
          </cell>
          <cell r="B93">
            <v>0</v>
          </cell>
          <cell r="C93" t="str">
            <v>VIDRO</v>
          </cell>
          <cell r="D93">
            <v>0</v>
          </cell>
          <cell r="E93">
            <v>0</v>
          </cell>
          <cell r="F93">
            <v>0</v>
          </cell>
          <cell r="G93">
            <v>0</v>
          </cell>
        </row>
        <row r="94">
          <cell r="A94" t="str">
            <v>7.01</v>
          </cell>
          <cell r="B94" t="str">
            <v>72122-SNP</v>
          </cell>
          <cell r="C94" t="str">
            <v>VIDRO FANTASIA TIPO CANELADO, ESPESSURA 4MM</v>
          </cell>
          <cell r="D94" t="str">
            <v>M2</v>
          </cell>
          <cell r="E94">
            <v>0</v>
          </cell>
          <cell r="F94">
            <v>57.91</v>
          </cell>
          <cell r="G94">
            <v>0</v>
          </cell>
        </row>
        <row r="95">
          <cell r="A95" t="str">
            <v>7.02</v>
          </cell>
          <cell r="B95" t="str">
            <v>72116-SNP</v>
          </cell>
          <cell r="C95" t="str">
            <v>VIDRO LISO COMUM TRANSPARENTE, ESPESSURA 3MM</v>
          </cell>
          <cell r="D95" t="str">
            <v>M2</v>
          </cell>
          <cell r="E95">
            <v>0</v>
          </cell>
          <cell r="F95">
            <v>56.64</v>
          </cell>
          <cell r="G95">
            <v>0</v>
          </cell>
        </row>
        <row r="96">
          <cell r="A96" t="str">
            <v>8.00</v>
          </cell>
          <cell r="B96">
            <v>0</v>
          </cell>
          <cell r="C96" t="str">
            <v>REVESTIMENTO PAREDE E TETO</v>
          </cell>
          <cell r="D96">
            <v>0</v>
          </cell>
          <cell r="E96">
            <v>0</v>
          </cell>
          <cell r="F96">
            <v>0</v>
          </cell>
          <cell r="G96">
            <v>0</v>
          </cell>
        </row>
        <row r="97">
          <cell r="A97" t="str">
            <v>8.01</v>
          </cell>
          <cell r="B97" t="str">
            <v>11.02.010-EML</v>
          </cell>
          <cell r="C97" t="str">
            <v>CHAPISCO COM ARGAMASSA DE CIMENTO E AREIA NO TRACO 1:3.</v>
          </cell>
          <cell r="D97" t="str">
            <v>M2</v>
          </cell>
          <cell r="E97">
            <v>0</v>
          </cell>
          <cell r="F97">
            <v>5.9</v>
          </cell>
          <cell r="G97">
            <v>0</v>
          </cell>
        </row>
        <row r="98">
          <cell r="A98" t="str">
            <v>8.02</v>
          </cell>
          <cell r="B98" t="str">
            <v>11.03.020-EML</v>
          </cell>
          <cell r="C98" t="str">
            <v>EMBOÇO COM ARGAMASSA DE CIMENTO , SAIBRO E AREIA NO TRACO 1 4 4, COM 2,0 CM DE ESPESSURA.</v>
          </cell>
          <cell r="D98" t="str">
            <v>M2</v>
          </cell>
          <cell r="E98">
            <v>0</v>
          </cell>
          <cell r="F98">
            <v>19.239999999999998</v>
          </cell>
          <cell r="G98">
            <v>0</v>
          </cell>
        </row>
        <row r="99">
          <cell r="A99" t="str">
            <v>8.03</v>
          </cell>
          <cell r="B99" t="str">
            <v>11.05.030-EML</v>
          </cell>
          <cell r="C99" t="str">
            <v>REVESTIMENTO COM ARGAMASSA DE CIMENTO, SAIBRO E AREIA NO TRACO 1:4:4 , COM 2,0 CM DE ESPESSURA.</v>
          </cell>
          <cell r="D99" t="str">
            <v>M2</v>
          </cell>
          <cell r="E99">
            <v>0</v>
          </cell>
          <cell r="F99">
            <v>20.5</v>
          </cell>
          <cell r="G99">
            <v>0</v>
          </cell>
        </row>
        <row r="100">
          <cell r="A100" t="str">
            <v>8.04</v>
          </cell>
          <cell r="B100" t="str">
            <v>72135-SNP</v>
          </cell>
          <cell r="C100" t="str">
            <v>ABERTURA/FECHAMENTO RASGO ALVENARIA PARA TUBOS, FECHAMENTO COM ARGAMASSA TRACO 1:1:6 (CIMENTO, CAL E AREIA)</v>
          </cell>
          <cell r="D100" t="str">
            <v>M</v>
          </cell>
          <cell r="E100">
            <v>0</v>
          </cell>
          <cell r="F100">
            <v>4.09</v>
          </cell>
          <cell r="G100">
            <v>0</v>
          </cell>
        </row>
        <row r="101">
          <cell r="A101" t="str">
            <v>8.05</v>
          </cell>
          <cell r="B101" t="str">
            <v>87267-SNP</v>
          </cell>
          <cell r="C101" t="str">
            <v>REVESTIMENTO CERÂMICO PARA PAREDES INTERNAS COM PLACAS TIPO GRÊS OU SEMI-GRÊS DE DIMENSÕES 20X20 CM APLICADAS EM AMBIENTES DE ÁREA MAIOR QUE 5 M² A MEIA ALTURA DAS PAREDES. AF_06/2014</v>
          </cell>
          <cell r="D101" t="str">
            <v>M2</v>
          </cell>
          <cell r="E101">
            <v>0</v>
          </cell>
          <cell r="F101">
            <v>41.22</v>
          </cell>
          <cell r="G101">
            <v>0</v>
          </cell>
        </row>
        <row r="102">
          <cell r="A102" t="str">
            <v>9.00</v>
          </cell>
          <cell r="B102">
            <v>0</v>
          </cell>
          <cell r="C102" t="str">
            <v>PISOS</v>
          </cell>
          <cell r="D102">
            <v>0</v>
          </cell>
          <cell r="E102">
            <v>0</v>
          </cell>
          <cell r="F102">
            <v>0</v>
          </cell>
          <cell r="G102">
            <v>0</v>
          </cell>
        </row>
        <row r="103">
          <cell r="A103" t="str">
            <v>9.01</v>
          </cell>
          <cell r="B103" t="str">
            <v>13.02.01-EML</v>
          </cell>
          <cell r="C103" t="str">
            <v>REGULARIZACAO DE CONTRA-PISO PARA REVESTIMENTO DE PISOS COM TACOS, ALCATIFAS, PAVIFLEX, ETC. EMPREGANDO ARGAMASSA DE CIMENTO E AREIA NO TRACO 1 4, COM 3,0 CM DE ESPESSURA</v>
          </cell>
          <cell r="D103" t="str">
            <v>M2</v>
          </cell>
          <cell r="E103">
            <v>0</v>
          </cell>
          <cell r="F103">
            <v>24.81</v>
          </cell>
          <cell r="G103">
            <v>0</v>
          </cell>
        </row>
        <row r="104">
          <cell r="A104" t="str">
            <v>9.02</v>
          </cell>
          <cell r="B104" t="str">
            <v>73907003-SNP</v>
          </cell>
          <cell r="C104" t="str">
            <v>CONTRAPISO/LASTRO CONCRETO 1:3:6 S/BETONEIRA E=5CM</v>
          </cell>
          <cell r="D104" t="str">
            <v>M2</v>
          </cell>
          <cell r="E104">
            <v>0</v>
          </cell>
          <cell r="F104">
            <v>27.69</v>
          </cell>
          <cell r="G104">
            <v>0</v>
          </cell>
        </row>
        <row r="105">
          <cell r="A105" t="str">
            <v>9.03</v>
          </cell>
          <cell r="B105" t="str">
            <v>73922004-SNP</v>
          </cell>
          <cell r="C105" t="str">
            <v>PISO CIMENTADO TRACO 1:4 (CIMENTO E AREIA) ACABAMENTO LISO ESPESSURA 2,0CM, PREPARO MANUAL DA ARGAMASSA</v>
          </cell>
          <cell r="D105" t="str">
            <v>M2</v>
          </cell>
          <cell r="E105">
            <v>0</v>
          </cell>
          <cell r="F105">
            <v>38.14</v>
          </cell>
          <cell r="G105">
            <v>0</v>
          </cell>
        </row>
        <row r="106">
          <cell r="A106" t="str">
            <v>9.04</v>
          </cell>
          <cell r="B106" t="str">
            <v>73923001-SNP</v>
          </cell>
          <cell r="C106" t="str">
            <v>PISO CIMENTADO TRACO 1:4 (CIMENTO E AREIA) ACABAMENTO RUSTICO ESPESSURA 2CM, ARGAMASSA COM PREPARO MANUAL</v>
          </cell>
          <cell r="D106" t="str">
            <v>M2</v>
          </cell>
          <cell r="E106">
            <v>0</v>
          </cell>
          <cell r="F106">
            <v>34.090000000000003</v>
          </cell>
          <cell r="G106">
            <v>0</v>
          </cell>
        </row>
        <row r="107">
          <cell r="A107" t="str">
            <v>9.05</v>
          </cell>
          <cell r="B107" t="str">
            <v>87248-SNP</v>
          </cell>
          <cell r="C107" t="str">
            <v>REVESTIMENTO CERÂMICO PARA PISO COM PLACAS TIPO GRÊS DE DIMENSÕES 35x35 CM APLICADA EM AMBIENTES DE ÁREA MAIOR QUE 10 M2. AF_06/2014</v>
          </cell>
          <cell r="D107" t="str">
            <v>M2</v>
          </cell>
          <cell r="E107">
            <v>0</v>
          </cell>
          <cell r="F107">
            <v>22.75</v>
          </cell>
          <cell r="G107">
            <v>0</v>
          </cell>
        </row>
        <row r="108">
          <cell r="A108" t="str">
            <v>10.00</v>
          </cell>
          <cell r="B108">
            <v>0</v>
          </cell>
          <cell r="C108" t="str">
            <v>FORROS</v>
          </cell>
          <cell r="D108">
            <v>0</v>
          </cell>
          <cell r="E108">
            <v>0</v>
          </cell>
          <cell r="F108">
            <v>0</v>
          </cell>
          <cell r="G108">
            <v>0</v>
          </cell>
        </row>
        <row r="109">
          <cell r="A109" t="str">
            <v>10.01</v>
          </cell>
          <cell r="B109" t="str">
            <v>73986001-SNP</v>
          </cell>
          <cell r="C109" t="str">
            <v>FORRO DE GESSO EM PLACAS 60X60CM, ESPESSURA 1,2CM, INCLUSIVE FIXACAO COM ARAME</v>
          </cell>
          <cell r="D109" t="str">
            <v>M²</v>
          </cell>
          <cell r="E109">
            <v>0</v>
          </cell>
          <cell r="F109">
            <v>21.85</v>
          </cell>
          <cell r="G109">
            <v>0</v>
          </cell>
        </row>
        <row r="110">
          <cell r="A110" t="str">
            <v>10.02</v>
          </cell>
          <cell r="B110" t="str">
            <v>COMPOSIÇÃO-ORSE</v>
          </cell>
          <cell r="C110" t="str">
            <v>FORRO DE PVC, EM RÉGUAS DE 10 OU 20 CM, APLICADO, INCLUISVE ESTRUTURA PARA FIXAÇÃO (PERFIS FORRO DE PVC, EM RÉGUAS DE 10 OU 20 CM, APLICADO, INCLUSIVE ESTRUTURA DE FIXAÇÃO (PERFIS PVC PLASTILON) REF:ARAFORROS OU SIMILAR</v>
          </cell>
          <cell r="D110" t="str">
            <v>M2</v>
          </cell>
          <cell r="E110">
            <v>0</v>
          </cell>
          <cell r="F110">
            <v>33.69</v>
          </cell>
          <cell r="G110">
            <v>0</v>
          </cell>
        </row>
        <row r="111">
          <cell r="A111" t="str">
            <v>10.03</v>
          </cell>
          <cell r="B111" t="str">
            <v>72201-SNP</v>
          </cell>
          <cell r="C111" t="str">
            <v>RECOLOCACO DE FORROS EM REGUA DE PVC E PERFIS, CONSIDERANDO REAPROVEITAMENTO DO MATERIAL</v>
          </cell>
          <cell r="D111" t="str">
            <v>M2</v>
          </cell>
          <cell r="E111">
            <v>0</v>
          </cell>
          <cell r="F111">
            <v>9.1199999999999992</v>
          </cell>
          <cell r="G111">
            <v>0</v>
          </cell>
        </row>
        <row r="112">
          <cell r="A112" t="str">
            <v>11.00</v>
          </cell>
          <cell r="B112">
            <v>0</v>
          </cell>
          <cell r="C112" t="str">
            <v>PINTURA</v>
          </cell>
          <cell r="D112">
            <v>0</v>
          </cell>
          <cell r="E112">
            <v>0</v>
          </cell>
          <cell r="F112">
            <v>0</v>
          </cell>
          <cell r="G112">
            <v>0</v>
          </cell>
        </row>
        <row r="113">
          <cell r="A113" t="str">
            <v>11.01</v>
          </cell>
          <cell r="B113" t="str">
            <v>16.01.010-EML</v>
          </cell>
          <cell r="C113" t="str">
            <v>REMOCAO DE PINTURA ANTIGA A CAL.</v>
          </cell>
          <cell r="D113" t="str">
            <v>M2</v>
          </cell>
          <cell r="E113">
            <v>0</v>
          </cell>
          <cell r="F113">
            <v>1.65</v>
          </cell>
          <cell r="G113">
            <v>0</v>
          </cell>
        </row>
        <row r="114">
          <cell r="A114" t="str">
            <v>11.02</v>
          </cell>
          <cell r="B114" t="str">
            <v>79516/001-SNP</v>
          </cell>
          <cell r="C114" t="str">
            <v xml:space="preserve">REMOCAO DE PINTURA A OLEO/ESMALTE SOBRE SUPERFICIE METALICA </v>
          </cell>
          <cell r="D114" t="str">
            <v>M2</v>
          </cell>
          <cell r="E114">
            <v>0</v>
          </cell>
          <cell r="F114">
            <v>10.44</v>
          </cell>
          <cell r="G114">
            <v>0</v>
          </cell>
        </row>
        <row r="115">
          <cell r="A115" t="str">
            <v>11.03</v>
          </cell>
          <cell r="B115" t="str">
            <v>16.02.010-EML</v>
          </cell>
          <cell r="C115" t="str">
            <v>CAIACAO DE COR EM PAREDES INTERNAS E EXTERNAS, EM OBRAS DE APENAS UM PAVIMENTO, TRES DEMAOS.</v>
          </cell>
          <cell r="D115" t="str">
            <v>M2</v>
          </cell>
          <cell r="E115">
            <v>0</v>
          </cell>
          <cell r="F115">
            <v>3.01</v>
          </cell>
          <cell r="G115">
            <v>0</v>
          </cell>
        </row>
        <row r="116">
          <cell r="A116" t="str">
            <v>11.04</v>
          </cell>
          <cell r="B116" t="str">
            <v>16.02.040-EML</v>
          </cell>
          <cell r="C116" t="str">
            <v>CAIACAO DE COR EM PAREDES EXTERNAS, EM OBRAS COM MAIS DE UM PAVIMENTO, TRES DEMAOS.</v>
          </cell>
          <cell r="D116" t="str">
            <v>M2</v>
          </cell>
          <cell r="E116">
            <v>0</v>
          </cell>
          <cell r="F116">
            <v>5.39</v>
          </cell>
          <cell r="G116">
            <v>0</v>
          </cell>
        </row>
        <row r="117">
          <cell r="A117" t="str">
            <v>11.05</v>
          </cell>
          <cell r="B117" t="str">
            <v>72125-SNP</v>
          </cell>
          <cell r="C117" t="str">
            <v>RASPAGEM DE PINTURA PVA</v>
          </cell>
          <cell r="D117" t="str">
            <v>M2</v>
          </cell>
          <cell r="E117">
            <v>0</v>
          </cell>
          <cell r="F117">
            <v>6.31</v>
          </cell>
          <cell r="G117">
            <v>0</v>
          </cell>
        </row>
        <row r="118">
          <cell r="A118" t="str">
            <v>11.06</v>
          </cell>
          <cell r="B118" t="str">
            <v>88487-SNP</v>
          </cell>
          <cell r="C118" t="str">
            <v>APLICAÇÃO MANUAL DE PINTURA COM TINTA LÁTEX PVA EM PAREDES, DUAS DEMÃOS. AF_06/2014</v>
          </cell>
          <cell r="D118" t="str">
            <v>M2</v>
          </cell>
          <cell r="E118">
            <v>0</v>
          </cell>
          <cell r="F118">
            <v>7.11</v>
          </cell>
          <cell r="G118">
            <v>0</v>
          </cell>
        </row>
        <row r="119">
          <cell r="A119" t="str">
            <v>11.07</v>
          </cell>
          <cell r="B119" t="str">
            <v>88483-SNP</v>
          </cell>
          <cell r="C119" t="str">
            <v>APLICAÇÃO DE FUNDO SELADOR LÁTEX PVA EM PAREDES, UMA DEMÃO. AF_06/2014</v>
          </cell>
          <cell r="D119" t="str">
            <v>M2</v>
          </cell>
          <cell r="E119">
            <v>0</v>
          </cell>
          <cell r="F119">
            <v>3.88</v>
          </cell>
          <cell r="G119">
            <v>0</v>
          </cell>
        </row>
        <row r="120">
          <cell r="A120" t="str">
            <v>11.08</v>
          </cell>
          <cell r="B120" t="str">
            <v>88489-SNP</v>
          </cell>
          <cell r="C120" t="str">
            <v>APLICAÇÃO MANUAL DE PINTURA COM TINTA LÁTEX ACRÍLICA EM PAREDES, DUAS DEMÃOS. AF_06/2014</v>
          </cell>
          <cell r="D120" t="str">
            <v>M2</v>
          </cell>
          <cell r="E120">
            <v>0</v>
          </cell>
          <cell r="F120">
            <v>9.33</v>
          </cell>
          <cell r="G120">
            <v>0</v>
          </cell>
        </row>
        <row r="121">
          <cell r="A121" t="str">
            <v>11.09</v>
          </cell>
          <cell r="B121" t="str">
            <v>88495-SNP</v>
          </cell>
          <cell r="C121" t="str">
            <v>APLICAÇÃO E LIXAMENTO DE MASSA LÁTEX EM PAREDES, UMA DEMÃO. AF_06/2014</v>
          </cell>
          <cell r="D121" t="str">
            <v>M2</v>
          </cell>
          <cell r="E121">
            <v>0</v>
          </cell>
          <cell r="F121">
            <v>6.1</v>
          </cell>
          <cell r="G121">
            <v>0</v>
          </cell>
        </row>
        <row r="122">
          <cell r="A122" t="str">
            <v>11.10</v>
          </cell>
          <cell r="B122" t="str">
            <v>73739001-SNP</v>
          </cell>
          <cell r="C122" t="str">
            <v>PINTURA ESMALTE ACETINADO EM MADEIRA, DUAS DEMAOS</v>
          </cell>
          <cell r="D122" t="str">
            <v>M2</v>
          </cell>
          <cell r="E122">
            <v>0</v>
          </cell>
          <cell r="F122">
            <v>13.43</v>
          </cell>
          <cell r="G122">
            <v>0</v>
          </cell>
        </row>
        <row r="123">
          <cell r="A123" t="str">
            <v>11.11</v>
          </cell>
          <cell r="B123" t="str">
            <v>73924001-SNP</v>
          </cell>
          <cell r="C123" t="str">
            <v>PINTURA ESMALTE ALTO BRILHO, DUAS DEMAOS, SOBRE SUPERFICIE METALICA</v>
          </cell>
          <cell r="D123" t="str">
            <v>M2</v>
          </cell>
          <cell r="E123">
            <v>0</v>
          </cell>
          <cell r="F123">
            <v>19.600000000000001</v>
          </cell>
          <cell r="G123">
            <v>0</v>
          </cell>
        </row>
        <row r="124">
          <cell r="A124" t="str">
            <v>11.12</v>
          </cell>
          <cell r="B124" t="str">
            <v>74064002-SNP</v>
          </cell>
          <cell r="C124" t="str">
            <v>FUNDO ANTICORROSIVO A BASE DE OXIDO DE FERRO (ZARCAO), UMA DEMAO</v>
          </cell>
          <cell r="D124" t="str">
            <v>M2</v>
          </cell>
          <cell r="E124">
            <v>0</v>
          </cell>
          <cell r="F124">
            <v>9.7799999999999994</v>
          </cell>
          <cell r="G124">
            <v>0</v>
          </cell>
        </row>
        <row r="125">
          <cell r="A125" t="str">
            <v>12.00</v>
          </cell>
          <cell r="B125">
            <v>0</v>
          </cell>
          <cell r="C125" t="str">
            <v>INSTALAÇÕES ELÉTRICAS</v>
          </cell>
          <cell r="D125">
            <v>0</v>
          </cell>
          <cell r="E125">
            <v>0</v>
          </cell>
          <cell r="F125">
            <v>0</v>
          </cell>
          <cell r="G125">
            <v>0</v>
          </cell>
        </row>
        <row r="126">
          <cell r="A126" t="str">
            <v>12.01</v>
          </cell>
          <cell r="B126" t="str">
            <v>18.08.030-EML</v>
          </cell>
          <cell r="C126" t="str">
            <v>FORNECIMENTO E ASSENTAMENTO DE CAIXA PARA MEDICAO MONOFASICA E CAIXA PARA DISJUNTOR MONOFASICO DE POLICARBONATO E NORYL CINZA, INCLUSIVE BUCHAS PLASTICAS E PARAFUSOS PARA INSTALACAO DAS CAIXAS EM PAREDE (PADRAO CELPE) SEM DISJUNTOR.</v>
          </cell>
          <cell r="D126" t="str">
            <v>Un</v>
          </cell>
          <cell r="E126">
            <v>0</v>
          </cell>
          <cell r="F126">
            <v>130.37</v>
          </cell>
          <cell r="G126">
            <v>0</v>
          </cell>
        </row>
        <row r="127">
          <cell r="A127" t="str">
            <v>12.02</v>
          </cell>
          <cell r="B127" t="str">
            <v>18.09.030-EML</v>
          </cell>
          <cell r="C127" t="str">
            <v>FORNECIMENTO E ASSENTAMENTO DE CAIXA PARA MEDICAO TRIFASICA E CAIXA PARA DISJUNTOR TRIFASICO DE POLICARBONATO E NORYL CINZA, INCLUSIVE BUCHAS PLASTICAS E PARAFUSOS PARA INSTALACAO DAS CAIXAS EM PAREDE (PADRAO CELPE) SEM DISJUNTOR.</v>
          </cell>
          <cell r="D127" t="str">
            <v>Un</v>
          </cell>
          <cell r="E127">
            <v>0</v>
          </cell>
          <cell r="F127">
            <v>223.11</v>
          </cell>
          <cell r="G127">
            <v>0</v>
          </cell>
        </row>
        <row r="128">
          <cell r="A128" t="str">
            <v>12.03</v>
          </cell>
          <cell r="B128" t="str">
            <v>18.15.010-EML</v>
          </cell>
          <cell r="C128" t="str">
            <v>CAIXA 4 X 2 POL. TIGREFLEX OU SIMILAR, INCLUSIVE ASSENTAMENTO.</v>
          </cell>
          <cell r="D128" t="str">
            <v>Un</v>
          </cell>
          <cell r="E128">
            <v>0</v>
          </cell>
          <cell r="F128">
            <v>5.61</v>
          </cell>
          <cell r="G128">
            <v>0</v>
          </cell>
        </row>
        <row r="129">
          <cell r="A129" t="str">
            <v>12.04</v>
          </cell>
          <cell r="B129" t="str">
            <v>18.15.020-EML</v>
          </cell>
          <cell r="C129" t="str">
            <v>CAIXA 4 X 4 POL. TIGREFLEX OU SIMILAR, INCLUSIVE ASSENTAMENTO</v>
          </cell>
          <cell r="D129" t="str">
            <v>Un</v>
          </cell>
          <cell r="E129">
            <v>0</v>
          </cell>
          <cell r="F129">
            <v>7.51</v>
          </cell>
          <cell r="G129">
            <v>0</v>
          </cell>
        </row>
        <row r="130">
          <cell r="A130" t="str">
            <v>12.05</v>
          </cell>
          <cell r="B130" t="str">
            <v>18.16.010-EML</v>
          </cell>
          <cell r="C130" t="str">
            <v>TOMADA DE EMBUTIR (2P+1T) C/PLACA P/ CAIXA DE 4 X 2 POL.,20A, 250V, PIAL (LINHA SILENTOQUE) OU SIMILAR, INCLUSIVE INSTALACAO.</v>
          </cell>
          <cell r="D130" t="str">
            <v>Un</v>
          </cell>
          <cell r="E130">
            <v>0</v>
          </cell>
          <cell r="F130">
            <v>20.420000000000002</v>
          </cell>
          <cell r="G130">
            <v>0</v>
          </cell>
        </row>
        <row r="131">
          <cell r="A131" t="str">
            <v>12.06</v>
          </cell>
          <cell r="B131" t="str">
            <v>18.18.010-EML</v>
          </cell>
          <cell r="C131" t="str">
            <v>INTERRUPTOR DE EMBUTIR DE UMA SECCAO PARA CAIXA DE 4 X 2 POL., COM PLACA, 10A, 250V, PIAL (LINHA SILENTOQUE) OU SIMILAR, INCLUSIVE INSTALACAO.</v>
          </cell>
          <cell r="D131" t="str">
            <v>Un</v>
          </cell>
          <cell r="E131">
            <v>0</v>
          </cell>
          <cell r="F131">
            <v>11.82</v>
          </cell>
          <cell r="G131">
            <v>0</v>
          </cell>
        </row>
        <row r="132">
          <cell r="A132" t="str">
            <v>12.07</v>
          </cell>
          <cell r="B132" t="str">
            <v>18.18.020-EML</v>
          </cell>
          <cell r="C132" t="str">
            <v>INTERRUPTOR DE EMBUTIR DE DUAS SECCOES PARA CAIXA DE 4 X 2 POL.,COM PLACA, 10A, 250V,PIAL (LINHA SILENTOQUE) OU SIMILAR, INCLUSIVE INSTALACAO.</v>
          </cell>
          <cell r="D132" t="str">
            <v>Un</v>
          </cell>
          <cell r="E132">
            <v>0</v>
          </cell>
          <cell r="F132">
            <v>18.18</v>
          </cell>
          <cell r="G132">
            <v>0</v>
          </cell>
        </row>
        <row r="133">
          <cell r="A133" t="str">
            <v>12.08</v>
          </cell>
          <cell r="B133" t="str">
            <v>72335-SNP</v>
          </cell>
          <cell r="C133" t="str">
            <v>ESPELHO PLÁSTICO - 4"X2" - FORNECIMENTO E INSTALACAO</v>
          </cell>
          <cell r="D133" t="str">
            <v>Un</v>
          </cell>
          <cell r="E133">
            <v>0</v>
          </cell>
          <cell r="F133">
            <v>3.72</v>
          </cell>
          <cell r="G133">
            <v>0</v>
          </cell>
        </row>
        <row r="134">
          <cell r="A134" t="str">
            <v>12.09</v>
          </cell>
          <cell r="B134" t="str">
            <v>72337-SNP</v>
          </cell>
          <cell r="C134" t="str">
            <v>TOMADA PARA TELEFONE DE 4 POLOS PADRAO TELEBRAS - FORNECIMENTO E INSTALAÇÃO</v>
          </cell>
          <cell r="D134" t="str">
            <v>Un</v>
          </cell>
          <cell r="E134">
            <v>0</v>
          </cell>
          <cell r="F134">
            <v>19.98</v>
          </cell>
          <cell r="G134">
            <v>0</v>
          </cell>
        </row>
        <row r="135">
          <cell r="A135" t="str">
            <v>12.10</v>
          </cell>
          <cell r="B135" t="str">
            <v>73738001-SNP</v>
          </cell>
          <cell r="C135" t="str">
            <v>STARTER DE 20W OU 40W FORNECIMENTO E COLOCACAO</v>
          </cell>
          <cell r="D135" t="str">
            <v>Un</v>
          </cell>
          <cell r="E135">
            <v>0</v>
          </cell>
          <cell r="F135">
            <v>3.09</v>
          </cell>
          <cell r="G135">
            <v>0</v>
          </cell>
        </row>
        <row r="136">
          <cell r="A136" t="str">
            <v>12.11</v>
          </cell>
          <cell r="B136" t="str">
            <v>COMPOSIÇÃO 23</v>
          </cell>
          <cell r="C136" t="str">
            <v>FORNECIMENTO E INTALAÇÃO DE BOCAL – TIPO PLAFONIER COM BASE UTILIZADA PARA LÂMPADAS FLUORESCENTE, SUPORTE PLÁSTICO – PP (POLIPROPILENO) E BOCAL EM PORCELANA PARA SISTEMA DE FIXAÇÃO DA LÂMPADA, UTILIZADO EM LUMINÁRIAS CONVENCIONAIS TIPO SOBREPOR DE ALTO RE</v>
          </cell>
          <cell r="D136" t="str">
            <v>Un</v>
          </cell>
          <cell r="E136">
            <v>0</v>
          </cell>
          <cell r="F136">
            <v>13.67</v>
          </cell>
          <cell r="G136">
            <v>0</v>
          </cell>
        </row>
        <row r="137">
          <cell r="A137" t="str">
            <v>12.12</v>
          </cell>
          <cell r="B137" t="str">
            <v>COMPOSIÇÃO 17</v>
          </cell>
          <cell r="C137" t="str">
            <v>FORNECIMENTO E INTALAÇÃO DE REATOR PARTIDA RAPIDA P/ 2 LAMPADAS FLUORESCENTES 20W/220V</v>
          </cell>
          <cell r="D137" t="str">
            <v>Un</v>
          </cell>
          <cell r="E137">
            <v>0</v>
          </cell>
          <cell r="F137">
            <v>54.11</v>
          </cell>
          <cell r="G137">
            <v>0</v>
          </cell>
        </row>
        <row r="138">
          <cell r="A138" t="str">
            <v>12.13</v>
          </cell>
          <cell r="B138" t="str">
            <v>COMPOSIÇÃO 18</v>
          </cell>
          <cell r="C138" t="str">
            <v>FORNECIMENTO E INTALAÇÃO DE REATOR PARTIDA RAPIDA P/ 2 LAMPADAS FLUORESCENTES 40W/220V</v>
          </cell>
          <cell r="D138" t="str">
            <v>Un</v>
          </cell>
          <cell r="E138">
            <v>0</v>
          </cell>
          <cell r="F138">
            <v>57.19</v>
          </cell>
          <cell r="G138">
            <v>0</v>
          </cell>
        </row>
        <row r="139">
          <cell r="A139" t="str">
            <v>12.14</v>
          </cell>
          <cell r="B139" t="str">
            <v>COMPOSIÇÃO 16</v>
          </cell>
          <cell r="C139" t="str">
            <v>FORNECIMENTO E INTALAÇÃO DE LÂMPADA FLUORESCENTE DE 20W E OU 40W</v>
          </cell>
          <cell r="D139" t="str">
            <v>Un</v>
          </cell>
          <cell r="E139">
            <v>0</v>
          </cell>
          <cell r="F139">
            <v>9.57</v>
          </cell>
          <cell r="G139">
            <v>0</v>
          </cell>
        </row>
        <row r="140">
          <cell r="A140" t="str">
            <v>12.15</v>
          </cell>
          <cell r="B140" t="str">
            <v>73831006-SNP</v>
          </cell>
          <cell r="C140" t="str">
            <v>LAMPADA MISTA DE 500W - FORNECIMENTO E INSTALACAO</v>
          </cell>
          <cell r="D140" t="str">
            <v>Un</v>
          </cell>
          <cell r="E140">
            <v>0</v>
          </cell>
          <cell r="F140">
            <v>48.14</v>
          </cell>
          <cell r="G140">
            <v>0</v>
          </cell>
        </row>
        <row r="141">
          <cell r="A141" t="str">
            <v>12.16</v>
          </cell>
          <cell r="B141" t="str">
            <v>COMPOSIÇÃO 21</v>
          </cell>
          <cell r="C141" t="str">
            <v>FORNECIMENTO E INTALAÇÃO DE LÂMPADA PL ELETRÔNICA 3U 25W - 6400k, FRIA, 220V - E27, PHILIPS OU SIMILAR</v>
          </cell>
          <cell r="D141" t="str">
            <v>Un</v>
          </cell>
          <cell r="E141">
            <v>0</v>
          </cell>
          <cell r="F141">
            <v>18.87</v>
          </cell>
          <cell r="G141">
            <v>0</v>
          </cell>
        </row>
        <row r="142">
          <cell r="A142" t="str">
            <v>12.17</v>
          </cell>
          <cell r="B142" t="str">
            <v>COMPOSIÇÃO 22</v>
          </cell>
          <cell r="C142" t="str">
            <v>FORNECIMENTO E INTALAÇÃO DE LÂMPADA PL ELETRÔNICA 4U 45W - 6400k, FRIA, 220V - E27, PHILIPS OU SIMILAR</v>
          </cell>
          <cell r="D142" t="str">
            <v>Un</v>
          </cell>
          <cell r="E142">
            <v>0</v>
          </cell>
          <cell r="F142">
            <v>51.92</v>
          </cell>
          <cell r="G142">
            <v>0</v>
          </cell>
        </row>
        <row r="143">
          <cell r="A143" t="str">
            <v>12.18</v>
          </cell>
          <cell r="B143" t="str">
            <v>COMPOSIÇÃO 13</v>
          </cell>
          <cell r="C143" t="str">
            <v>INSTALAÇÃO DE LUMINÁRIA FLUORESCENTE TIPO SOBREPOR PARA 02 LÂMPADAS DE 20W E/OU 40W SEM O FORNECIMENTO DA LUMINÁRIA (REINSTALAÇÃO).</v>
          </cell>
          <cell r="D143" t="str">
            <v>Un</v>
          </cell>
          <cell r="E143">
            <v>0</v>
          </cell>
          <cell r="F143">
            <v>13.85</v>
          </cell>
          <cell r="G143">
            <v>0</v>
          </cell>
        </row>
        <row r="144">
          <cell r="A144" t="str">
            <v>12.19</v>
          </cell>
          <cell r="B144" t="str">
            <v>73953002-SNP</v>
          </cell>
          <cell r="C144" t="str">
            <v>LUMINARIA TIPO CALHA, DE SOBREPOR, COM REATOR DE PARTIDA RAPIDA E LAMPADA FLUORESCENTE 2X20W, COMPLETA, FORNECIMENTO E INSTALACAO</v>
          </cell>
          <cell r="D144" t="str">
            <v>Un</v>
          </cell>
          <cell r="E144">
            <v>0</v>
          </cell>
          <cell r="F144">
            <v>112.13</v>
          </cell>
          <cell r="G144">
            <v>0</v>
          </cell>
        </row>
        <row r="145">
          <cell r="A145" t="str">
            <v>12.20</v>
          </cell>
          <cell r="B145" t="str">
            <v>73953006-SNP</v>
          </cell>
          <cell r="C145" t="str">
            <v>LUMINARIA TIPO CALHA, DE SOBREPOR, COM REATOR DE PARTIDA RAPIDA E LAMPADA FLUORESCENTE 2X40W, COMPLETA, FORNECIMENTO E INSTALACAO</v>
          </cell>
          <cell r="D145" t="str">
            <v>Un</v>
          </cell>
          <cell r="E145">
            <v>0</v>
          </cell>
          <cell r="F145">
            <v>120.84</v>
          </cell>
          <cell r="G145">
            <v>0</v>
          </cell>
        </row>
        <row r="146">
          <cell r="A146" t="str">
            <v>12.21</v>
          </cell>
          <cell r="B146" t="str">
            <v>COMPOSIÇÃO 19</v>
          </cell>
          <cell r="C146" t="str">
            <v>FORNECIMENTO E INSTALAÇÃO DE LUMINÁRIA COMPLETA TIPO PLAFONIER PARA AMBIENTES INTERNOS SENDO O MATERIAL  PLAFON PLÁTICO E BOCAL EM PORCELANA, INCLUSIVE LÂMPADA PL ELETRÔNICA FRIA DE 25W E 220V.</v>
          </cell>
          <cell r="D146" t="str">
            <v>Cj</v>
          </cell>
          <cell r="E146">
            <v>0</v>
          </cell>
          <cell r="F146">
            <v>30.81</v>
          </cell>
          <cell r="G146">
            <v>0</v>
          </cell>
        </row>
        <row r="147">
          <cell r="A147" t="str">
            <v>12.22</v>
          </cell>
          <cell r="B147" t="str">
            <v>COMPOSIÇÃO 20</v>
          </cell>
          <cell r="C147" t="str">
            <v>FORNECIMENTO E INSTALAÇÃO DE LUMINÁRIA COMPLETA TIPO SPOT DUPLO, MATERIAL EM ALUMÍNIO PARA 2X LÂMPADAS ELETRÔNICAS COMPACTAS OU INCANDESCENTES COM POTÊNCIA MÁXIMA DE 2X 60W E BASE DE ROSCA E-27. E-27 PARA AMBIENTES INTERNOS, INCLUSIVE LÂMPADA PL ELETRÔNIC</v>
          </cell>
          <cell r="D147" t="str">
            <v>Cj</v>
          </cell>
          <cell r="E147">
            <v>0</v>
          </cell>
          <cell r="F147">
            <v>189.95</v>
          </cell>
          <cell r="G147">
            <v>0</v>
          </cell>
        </row>
        <row r="148">
          <cell r="A148" t="str">
            <v>12.23</v>
          </cell>
          <cell r="B148" t="str">
            <v>18.25.800-EML</v>
          </cell>
          <cell r="C148" t="str">
            <v>FORNECIMENTO DE PROJETOR, MOD. MLE 502, EDESA OU SIMILAR PARA LAMPADA A VAPOR DE SODIO 250W INCLUSIVE LAMPADA, REATOR, AFP UE (ACOPLADO)E INSTALACAO.</v>
          </cell>
          <cell r="D148" t="str">
            <v>Un</v>
          </cell>
          <cell r="E148">
            <v>0</v>
          </cell>
          <cell r="F148">
            <v>423.53</v>
          </cell>
          <cell r="G148">
            <v>0</v>
          </cell>
        </row>
        <row r="149">
          <cell r="A149" t="str">
            <v>12.24</v>
          </cell>
          <cell r="B149" t="str">
            <v>COMPOSIÇÃO 14</v>
          </cell>
          <cell r="C149" t="str">
            <v>SERVIÇOS NA REDE ELÉTRICA COM REPARO DE CURTO CIRCUITO (REDE DE CIRCUITO COM FIAÇÃO DE 1,5MM2.</v>
          </cell>
          <cell r="D149" t="str">
            <v>Pt</v>
          </cell>
          <cell r="E149">
            <v>0</v>
          </cell>
          <cell r="F149">
            <v>32.880000000000003</v>
          </cell>
          <cell r="G149">
            <v>0</v>
          </cell>
        </row>
        <row r="150">
          <cell r="A150" t="str">
            <v>12.25</v>
          </cell>
          <cell r="B150" t="str">
            <v>COMPOSIÇÃO 15</v>
          </cell>
          <cell r="C150" t="str">
            <v>SERVIÇOS NA REDE ELÉTRICA COM REPARO DE CURTO CIRCUITO (REDE DE CIRCUITO COM FIAÇÃO DE 2,5MM2.</v>
          </cell>
          <cell r="D150" t="str">
            <v>Pt</v>
          </cell>
          <cell r="E150">
            <v>0</v>
          </cell>
          <cell r="F150">
            <v>34.14</v>
          </cell>
          <cell r="G150">
            <v>0</v>
          </cell>
        </row>
        <row r="151">
          <cell r="A151" t="str">
            <v>c</v>
          </cell>
          <cell r="B151" t="str">
            <v>73613-SNP</v>
          </cell>
          <cell r="C151" t="str">
            <v>ELETRODUTO DE PVC RIGIDO ROSCAVEL DN 20MM (3/4") INCL CONEXOES, FORNECIMENTO E INSTALACAO</v>
          </cell>
          <cell r="D151" t="str">
            <v>M</v>
          </cell>
          <cell r="E151">
            <v>0</v>
          </cell>
          <cell r="F151">
            <v>10.86</v>
          </cell>
          <cell r="G151">
            <v>0</v>
          </cell>
        </row>
        <row r="152">
          <cell r="A152" t="str">
            <v>12.27</v>
          </cell>
          <cell r="B152" t="str">
            <v>55865-SNP</v>
          </cell>
          <cell r="C152" t="str">
            <v>ELETRODUTO DE PVC RIGIDO ROSCAVEL DN 40MM (1 1/2") INCL CONEXOES, FORNECIMENTO E INSTALACAO</v>
          </cell>
          <cell r="D152" t="str">
            <v>M</v>
          </cell>
          <cell r="E152">
            <v>0</v>
          </cell>
          <cell r="F152">
            <v>19.88</v>
          </cell>
          <cell r="G152">
            <v>0</v>
          </cell>
        </row>
        <row r="153">
          <cell r="A153" t="str">
            <v>12.28</v>
          </cell>
          <cell r="B153" t="str">
            <v>55866-SNP</v>
          </cell>
          <cell r="C153" t="str">
            <v>ELETRODUTO DE PVC RIGIDO ROSCAVEL DN 50MM (2"), INCL CONEXOES, FORNECIMENTO E INSTALACAO</v>
          </cell>
          <cell r="D153" t="str">
            <v>M</v>
          </cell>
          <cell r="E153">
            <v>0</v>
          </cell>
          <cell r="F153">
            <v>22.09</v>
          </cell>
          <cell r="G153">
            <v>0</v>
          </cell>
        </row>
        <row r="154">
          <cell r="A154" t="str">
            <v>12.29</v>
          </cell>
          <cell r="B154" t="str">
            <v>73860007-SNP</v>
          </cell>
          <cell r="C154" t="str">
            <v>CABO DE COBRE ISOLADO PVC RESISTENTE A CHAMA 450/750 V 1,5 MM2 FORNECIMENTO E INSTALACAO</v>
          </cell>
          <cell r="D154" t="str">
            <v>M</v>
          </cell>
          <cell r="E154">
            <v>0</v>
          </cell>
          <cell r="F154">
            <v>2.33</v>
          </cell>
          <cell r="G154">
            <v>0</v>
          </cell>
        </row>
        <row r="155">
          <cell r="A155" t="str">
            <v>12.30</v>
          </cell>
          <cell r="B155" t="str">
            <v>73860008-SNP</v>
          </cell>
          <cell r="C155" t="str">
            <v>CABO DE COBRE ISOLADO PVC RESISTENTE A CHAMA 450/750 V 2,5 MM2 FORNECIMENTO E INSTALACAO</v>
          </cell>
          <cell r="D155" t="str">
            <v>M</v>
          </cell>
          <cell r="E155">
            <v>0</v>
          </cell>
          <cell r="F155">
            <v>3.08</v>
          </cell>
          <cell r="G155">
            <v>0</v>
          </cell>
        </row>
        <row r="156">
          <cell r="A156" t="str">
            <v>12.31</v>
          </cell>
          <cell r="B156" t="str">
            <v>73860/009-SNP</v>
          </cell>
          <cell r="C156" t="str">
            <v>CABO DE COBRE ISOLADO PVC 450/750V 4MM2 RESISTENTE A CHAMA - FORNECIMENTO E INSTALACAO</v>
          </cell>
          <cell r="D156" t="str">
            <v>M</v>
          </cell>
          <cell r="E156">
            <v>0</v>
          </cell>
          <cell r="F156">
            <v>4.62</v>
          </cell>
          <cell r="G156">
            <v>0</v>
          </cell>
        </row>
        <row r="157">
          <cell r="A157" t="str">
            <v>12.32</v>
          </cell>
          <cell r="B157" t="str">
            <v>73860/010-SNP</v>
          </cell>
          <cell r="C157" t="str">
            <v>CABO DE COBRE ISOLADO PVC 450/750V 6MM2 RESISTENTE A CHAMA - FORNECIMENTO E INSTALACAO</v>
          </cell>
          <cell r="D157" t="str">
            <v>M</v>
          </cell>
          <cell r="E157">
            <v>0</v>
          </cell>
          <cell r="F157">
            <v>6.35</v>
          </cell>
          <cell r="G157">
            <v>0</v>
          </cell>
        </row>
        <row r="158">
          <cell r="A158" t="str">
            <v>12.33</v>
          </cell>
          <cell r="B158" t="str">
            <v>73860/011-SNP</v>
          </cell>
          <cell r="C158" t="str">
            <v>CABO DE COBRE ISOLADO PVC 450/750V 10MM2 RESISTENTE A CHAMA - FORNECIMENTO E INSTALACAO</v>
          </cell>
          <cell r="D158" t="str">
            <v>M</v>
          </cell>
          <cell r="E158">
            <v>0</v>
          </cell>
          <cell r="F158">
            <v>9.9700000000000006</v>
          </cell>
          <cell r="G158">
            <v>0</v>
          </cell>
        </row>
        <row r="159">
          <cell r="A159" t="str">
            <v>12.34</v>
          </cell>
          <cell r="B159" t="str">
            <v>18.22.060-EML</v>
          </cell>
          <cell r="C159" t="str">
            <v>PONTO DE TOMADA UNIV.(2P+1 T) PIAL OU SIMILAR INCLUSIVE TUBULACAO PVC RIGIDO, FIACAO, CAIXA 4 X 2 POL. TIGREFLEX OU SIMILAR, PLACA E DEMAIS ACESSORIOS, ATE O PONTO DE LUZ OU QUADRO DE DISTRIBUICAO.</v>
          </cell>
          <cell r="D159" t="str">
            <v>Un</v>
          </cell>
          <cell r="E159">
            <v>0</v>
          </cell>
          <cell r="F159">
            <v>122.35</v>
          </cell>
          <cell r="G159">
            <v>0</v>
          </cell>
        </row>
        <row r="160">
          <cell r="A160" t="str">
            <v>12.35</v>
          </cell>
          <cell r="B160" t="str">
            <v>18.22.020-EML</v>
          </cell>
          <cell r="C160" t="str">
            <v>PONTO DE INTERRUPTOR DE UMA SECCAO, PIAL OU SIMILAR,INCLUSIVE TUBULACAO PVC RIGIDO, FIACAO, CX. 4 X 2 POL. TIGREFLEX OU SIMILAR PLACA E DEMAIS ACESSORIOS, ATE O PONTO DE LUZ.</v>
          </cell>
          <cell r="D160" t="str">
            <v>Pt</v>
          </cell>
          <cell r="E160">
            <v>0</v>
          </cell>
          <cell r="F160">
            <v>64.44</v>
          </cell>
          <cell r="G160">
            <v>0</v>
          </cell>
        </row>
        <row r="161">
          <cell r="A161" t="str">
            <v>12.36</v>
          </cell>
          <cell r="B161" t="str">
            <v>18.22.030-EML</v>
          </cell>
          <cell r="C161" t="str">
            <v>PONTO DE INTERRUPTOR DE 2 SECCOES, PIAL OU SIMILAR, INCLUSIVE TUBULACAO PVC RIGIDO, FIACAO CAIXA 4 X 2 POL. TIGREFLEX OU SIMILAR, PLACA E DEMAIS ACESSORIOS, ATE O PONTO DE LUZ.</v>
          </cell>
          <cell r="D161" t="str">
            <v>Pt</v>
          </cell>
          <cell r="E161">
            <v>0</v>
          </cell>
          <cell r="F161">
            <v>97.64</v>
          </cell>
          <cell r="G161">
            <v>0</v>
          </cell>
        </row>
        <row r="162">
          <cell r="A162" t="str">
            <v>12.37</v>
          </cell>
          <cell r="B162" t="str">
            <v>18.22.040-EML</v>
          </cell>
          <cell r="C162" t="str">
            <v>PONTO DE INTERRUPTOR DE 3 SECCOES, PIAL OU SIMILAR, INCLUSIVE TUBULACAO PVC RIGIDO, FIACAO CAIXA 4 X 2 POL. TIGREFLEX OU SIMILAR, PLACA E DEMAIS ACESSORIOS, ATE O PONTO DE LUZ.</v>
          </cell>
          <cell r="D162" t="str">
            <v>Pt</v>
          </cell>
          <cell r="E162">
            <v>0</v>
          </cell>
          <cell r="F162">
            <v>122.24</v>
          </cell>
          <cell r="G162">
            <v>0</v>
          </cell>
        </row>
        <row r="163">
          <cell r="A163" t="str">
            <v>12.38</v>
          </cell>
          <cell r="B163" t="str">
            <v>18.22.010-EML</v>
          </cell>
          <cell r="C163" t="str">
            <v>PONTO DE LUZ EM TETO OU PAREDE, INCLUINDO CAIXA 4 X 4 POL. TIGREFLEX OU SIMILAR, TUBULACAO PVC RIGIDO E FIACAO, ATE O QUADRO DE DISTRIBUICAO.</v>
          </cell>
          <cell r="D163" t="str">
            <v>Un</v>
          </cell>
          <cell r="E163">
            <v>0</v>
          </cell>
          <cell r="F163">
            <v>75.78</v>
          </cell>
          <cell r="G163">
            <v>0</v>
          </cell>
        </row>
        <row r="164">
          <cell r="A164" t="str">
            <v>12.39</v>
          </cell>
          <cell r="B164" t="str">
            <v>18.22.080-EML</v>
          </cell>
          <cell r="C164" t="str">
            <v>PONTO DE TOMADA P/AR CONDICIONADO C/CONJ. TIPO ARSTOP OU SIMILAR,EM CAIXA TIGREFLEX OU SIMILAR 4 X 4 POL.,C/PLACA, TOMADA TRIP. P/PINO CHATO E DISJ. TERMOMAG. DE 25A, INCLUSIVE TUBULACAO PVC RIGIDO, FIACAO, ATERRAMENTO E DEMAIS ACESS. ATE O QUADRO DE DIST</v>
          </cell>
          <cell r="D164" t="str">
            <v>Pt</v>
          </cell>
          <cell r="E164">
            <v>0</v>
          </cell>
          <cell r="F164">
            <v>226.9</v>
          </cell>
          <cell r="G164">
            <v>0</v>
          </cell>
        </row>
        <row r="165">
          <cell r="A165" t="str">
            <v>12.40</v>
          </cell>
          <cell r="B165" t="str">
            <v>18.22.090-EML</v>
          </cell>
          <cell r="C165" t="str">
            <v>PONTO DE TOMADA PARA TELEFONE, PIAL OU SIMIMILAR, EM CAIXA TIGREFLEX OU SIMILAR DE 4 X 2 POL., INCLUSIVE PLACA, TUBULACAO EM PVC RIGIDO, FIACAO, CAIXAS DE PASSAGEM E DEMAIS ACESSORIOS, ATE A CAIXA DE DISTRIBUICAO DO PAVIMENTO.</v>
          </cell>
          <cell r="D165" t="str">
            <v>Pt</v>
          </cell>
          <cell r="E165">
            <v>0</v>
          </cell>
          <cell r="F165">
            <v>109.87</v>
          </cell>
          <cell r="G165">
            <v>0</v>
          </cell>
        </row>
        <row r="166">
          <cell r="A166" t="str">
            <v>12.41</v>
          </cell>
          <cell r="B166" t="str">
            <v>68069-SNP</v>
          </cell>
          <cell r="C166" t="str">
            <v>HASTE COPPERWELD 5/8 X 3,0M COM CONECTOR</v>
          </cell>
          <cell r="D166" t="str">
            <v>Un</v>
          </cell>
          <cell r="E166">
            <v>0</v>
          </cell>
          <cell r="F166">
            <v>42.46</v>
          </cell>
          <cell r="G166">
            <v>0</v>
          </cell>
        </row>
        <row r="167">
          <cell r="A167" t="str">
            <v>12.42</v>
          </cell>
          <cell r="B167" t="str">
            <v>74130001-SNP</v>
          </cell>
          <cell r="C167" t="str">
            <v>DISJUNTOR TERMOMAGNETICO MONOPOLAR PADRAO NEMA (AMERICANO) 10 A 30A 240V, FORNECIMENTO E INSTALACAO</v>
          </cell>
          <cell r="D167" t="str">
            <v>Un</v>
          </cell>
          <cell r="E167">
            <v>0</v>
          </cell>
          <cell r="F167">
            <v>11.23</v>
          </cell>
          <cell r="G167">
            <v>0</v>
          </cell>
        </row>
        <row r="168">
          <cell r="A168" t="str">
            <v>12.43</v>
          </cell>
          <cell r="B168" t="str">
            <v>74130002-SNP</v>
          </cell>
          <cell r="C168" t="str">
            <v>DISJUNTOR TERMOMAGNETICO MONOPOLAR PADRAO NEMA (AMERICANO) 35 A 50A 240V, FORNECIMENTO E INSTALACAO</v>
          </cell>
          <cell r="D168" t="str">
            <v>Un</v>
          </cell>
          <cell r="E168">
            <v>0</v>
          </cell>
          <cell r="F168">
            <v>17.57</v>
          </cell>
          <cell r="G168">
            <v>0</v>
          </cell>
        </row>
        <row r="169">
          <cell r="A169" t="str">
            <v>12.44</v>
          </cell>
          <cell r="B169" t="str">
            <v>74130004-SNP</v>
          </cell>
          <cell r="C169" t="str">
            <v>DISJUNTOR TERMOMAGNETICO TRIPOLAR PADRAO NEMA (AMERICANO) 10 A 50A 240V, FORNECIMENTO E INSTALACAO</v>
          </cell>
          <cell r="D169" t="str">
            <v>Un</v>
          </cell>
          <cell r="E169">
            <v>0</v>
          </cell>
          <cell r="F169">
            <v>73.790000000000006</v>
          </cell>
          <cell r="G169">
            <v>0</v>
          </cell>
        </row>
        <row r="170">
          <cell r="A170" t="str">
            <v>12.45</v>
          </cell>
          <cell r="B170" t="str">
            <v>18.21.120-EML</v>
          </cell>
          <cell r="C170" t="str">
            <v>QUADRO DE DISTRIBUICAO EM RESINA TERMOPLASTICA DE EMBUTIR,COM PORTA, SEM BARRAMENTO, PARA ATE 6 CIRCUITOS MONOPOLARES, REF. CDEC-6E, CEMAR OU SIMILAR, INCLUSIVE INSTALAÇÃO.</v>
          </cell>
          <cell r="D170" t="str">
            <v>Un</v>
          </cell>
          <cell r="E170">
            <v>0</v>
          </cell>
          <cell r="F170">
            <v>60.13</v>
          </cell>
          <cell r="G170">
            <v>0</v>
          </cell>
        </row>
        <row r="171">
          <cell r="A171" t="str">
            <v>12.46</v>
          </cell>
          <cell r="B171" t="str">
            <v>COMPOSIÇÃO 25</v>
          </cell>
          <cell r="C171" t="str">
            <v>PONTO DE LÓGICA COMPLETO EM CONDULETES DE PVC, INCLUSIVE CABO LOGICO 4 PARES, CAT.5 - UTP (100 MBPS)´ELETRODUTOS DE PVC RÍGIDO ROSCÁVEL 3/4" COM 3,00M, LUVA E CURVA EM PVC, ABRAÇADEIRAS EM PVC FECHADA PARA INSTALAÇÕES ELÉTRICA, TELEFÔNICAS E LÓGICA, BUCHA</v>
          </cell>
          <cell r="D171" t="str">
            <v>Pt</v>
          </cell>
          <cell r="E171">
            <v>0</v>
          </cell>
          <cell r="F171">
            <v>81.53</v>
          </cell>
          <cell r="G171">
            <v>0</v>
          </cell>
        </row>
        <row r="172">
          <cell r="A172" t="str">
            <v>12.47</v>
          </cell>
          <cell r="B172" t="str">
            <v>COMPOSIÇÃO 26</v>
          </cell>
          <cell r="C172" t="str">
            <v>FORNECIMENTO E INSTALAÇÃO DE CABEAMENTO DE LÓGICA COM CABO LOGICO 4 PARES, CAT.5 - UTP (100 MBPS)</v>
          </cell>
          <cell r="D172" t="str">
            <v>M</v>
          </cell>
          <cell r="E172">
            <v>0</v>
          </cell>
          <cell r="F172">
            <v>16.09</v>
          </cell>
          <cell r="G172">
            <v>0</v>
          </cell>
        </row>
        <row r="173">
          <cell r="A173" t="str">
            <v>12.48</v>
          </cell>
          <cell r="B173" t="str">
            <v>COMPOSIÇÃO 27</v>
          </cell>
          <cell r="C173" t="str">
            <v>PATCH CABLE EXTRA-FLEXÍVEL CAT.5 - UTP - RJ-45/RJ-45 DE 1,50M</v>
          </cell>
          <cell r="D173" t="str">
            <v>Un</v>
          </cell>
          <cell r="E173">
            <v>0</v>
          </cell>
          <cell r="F173">
            <v>10.28</v>
          </cell>
          <cell r="G173">
            <v>0</v>
          </cell>
        </row>
        <row r="174">
          <cell r="A174" t="str">
            <v>12.49</v>
          </cell>
          <cell r="B174" t="str">
            <v>COMPOSIÇÃO 28</v>
          </cell>
          <cell r="C174" t="str">
            <v>FIXAÇÃO DE VENTILADOR DE PAREDE E/OU TETO SEM O FORNECIMENTO DO VENTILADOR E SEM A INSTALAÇÃO DE PONTO DE TOMADA</v>
          </cell>
          <cell r="D174" t="str">
            <v>Un</v>
          </cell>
          <cell r="E174">
            <v>0</v>
          </cell>
          <cell r="F174">
            <v>18.88</v>
          </cell>
          <cell r="G174">
            <v>0</v>
          </cell>
        </row>
        <row r="175">
          <cell r="A175" t="str">
            <v>12.50</v>
          </cell>
          <cell r="B175" t="str">
            <v>COMPOSIÇÃO 30</v>
          </cell>
          <cell r="C175" t="str">
            <v>INSTALAÇÃO COMPLETA DE VENTILADOR SEM O FORNECIMENTO DO VENTILDOR INCLUSIVE FIXAÇÃO E INSTALAÇÃO DE PONTO DE TOMADA UNIV.(2P+1 T) PIAL OU SIMILAR INCLUSIVE TUBULACAO PVC RIGIDO, FIACAO, CAIXA 4 X 2 POL. TIGREFLEX OU SIMILAR, PLACA E DEMAIS ACESSORIOS, ATE</v>
          </cell>
          <cell r="D175" t="str">
            <v>Un</v>
          </cell>
          <cell r="E175">
            <v>0</v>
          </cell>
          <cell r="F175">
            <v>165.37</v>
          </cell>
          <cell r="G175">
            <v>0</v>
          </cell>
        </row>
        <row r="176">
          <cell r="A176" t="str">
            <v>13.00</v>
          </cell>
          <cell r="B176">
            <v>0</v>
          </cell>
          <cell r="C176" t="str">
            <v>INSTALAÇÕES HIDRO-SANITÁRIAS</v>
          </cell>
          <cell r="D176">
            <v>0</v>
          </cell>
          <cell r="E176">
            <v>0</v>
          </cell>
          <cell r="F176">
            <v>0</v>
          </cell>
          <cell r="G176">
            <v>0</v>
          </cell>
        </row>
        <row r="177">
          <cell r="A177" t="str">
            <v>13.01</v>
          </cell>
          <cell r="B177" t="str">
            <v>74165002-SNP</v>
          </cell>
          <cell r="C177" t="str">
            <v>TUBO PVC ESGOTO PREDIAL DN 50MM, INCLUSIVE CONEXOES - FORNECIMENTO E INSTALAÇÃO</v>
          </cell>
          <cell r="D177" t="str">
            <v>M</v>
          </cell>
          <cell r="E177">
            <v>0</v>
          </cell>
          <cell r="F177">
            <v>29.89</v>
          </cell>
          <cell r="G177">
            <v>0</v>
          </cell>
        </row>
        <row r="178">
          <cell r="A178" t="str">
            <v>13.02</v>
          </cell>
          <cell r="B178" t="str">
            <v>74168002-SNP</v>
          </cell>
          <cell r="C178" t="str">
            <v>TUBO PVC ESGOTO SERIE R DN 100MM C/ ANEL DE BORRACHA - FORNECIMENTO E INSTALACAO</v>
          </cell>
          <cell r="D178" t="str">
            <v>M</v>
          </cell>
          <cell r="E178">
            <v>0</v>
          </cell>
          <cell r="F178">
            <v>42.08</v>
          </cell>
          <cell r="G178">
            <v>0</v>
          </cell>
        </row>
        <row r="179">
          <cell r="A179" t="str">
            <v>13.03</v>
          </cell>
          <cell r="B179" t="str">
            <v>75030001-SNP</v>
          </cell>
          <cell r="C179" t="str">
            <v>TUBO PVC SOLDAVEL AGUA FRIA DN 25MM, INCLUSIVE CONEXOES - FORNECIMENTO E INSTALAÇÃO</v>
          </cell>
          <cell r="D179" t="str">
            <v>M</v>
          </cell>
          <cell r="E179">
            <v>0</v>
          </cell>
          <cell r="F179">
            <v>15.71</v>
          </cell>
          <cell r="G179">
            <v>0</v>
          </cell>
        </row>
        <row r="180">
          <cell r="A180" t="str">
            <v>13.04</v>
          </cell>
          <cell r="B180" t="str">
            <v>72291-SNP</v>
          </cell>
          <cell r="C180" t="str">
            <v>CAIXA SIFONADA EM PVC 150X185X75MM SIMPLES - FORNECIMENTO E INSTALAÇÃO</v>
          </cell>
          <cell r="D180" t="str">
            <v>Un</v>
          </cell>
          <cell r="E180">
            <v>0</v>
          </cell>
          <cell r="F180">
            <v>48.09</v>
          </cell>
          <cell r="G180">
            <v>0</v>
          </cell>
        </row>
        <row r="181">
          <cell r="A181" t="str">
            <v>13.05</v>
          </cell>
          <cell r="B181" t="str">
            <v>72295-SNP</v>
          </cell>
          <cell r="C181" t="str">
            <v>CAP PVC ESGOTO 100MM (TAMPÃO) - FORNECIMENTO E INSTALAÇÃO</v>
          </cell>
          <cell r="D181" t="str">
            <v>Un</v>
          </cell>
          <cell r="E181">
            <v>0</v>
          </cell>
          <cell r="F181">
            <v>10.62</v>
          </cell>
          <cell r="G181">
            <v>0</v>
          </cell>
        </row>
        <row r="182">
          <cell r="A182" t="str">
            <v>13.06</v>
          </cell>
          <cell r="B182" t="str">
            <v>72784-SNP</v>
          </cell>
          <cell r="C182" t="str">
            <v>ADAPTADOR PVC SOLDAVEL COM FLANGES E ANEL PARA CAIXA D'AGUA 25MMX3/4" - FORNECIMENTO E INSTALAÇÃO</v>
          </cell>
          <cell r="D182" t="str">
            <v>Un</v>
          </cell>
          <cell r="E182">
            <v>0</v>
          </cell>
          <cell r="F182">
            <v>15.01</v>
          </cell>
          <cell r="G182">
            <v>0</v>
          </cell>
        </row>
        <row r="183">
          <cell r="A183" t="str">
            <v>13.07</v>
          </cell>
          <cell r="B183" t="str">
            <v>74058002-SNP</v>
          </cell>
          <cell r="C183" t="str">
            <v>TORNEIRA DE BOIA VAZAO TOTAL 3/4 COM BALAO PLASTICO - FORNECIMENTO E INSTALAÇÃO</v>
          </cell>
          <cell r="D183" t="str">
            <v>Un</v>
          </cell>
          <cell r="E183">
            <v>0</v>
          </cell>
          <cell r="F183">
            <v>61.67</v>
          </cell>
          <cell r="G183">
            <v>0</v>
          </cell>
        </row>
        <row r="184">
          <cell r="A184" t="str">
            <v>13.08</v>
          </cell>
          <cell r="B184" t="str">
            <v>74051/002-SNP</v>
          </cell>
          <cell r="C184" t="str">
            <v>CAIXA DE GORDURA SIMPLES EM CONCRETO PRE-MOLDADO DN 40MM COM TAMPA - FORNECIMENTO E INSTALACAO</v>
          </cell>
          <cell r="D184" t="str">
            <v>Un</v>
          </cell>
          <cell r="E184">
            <v>0</v>
          </cell>
          <cell r="F184">
            <v>101.21</v>
          </cell>
          <cell r="G184">
            <v>0</v>
          </cell>
        </row>
        <row r="185">
          <cell r="A185" t="str">
            <v>13.09</v>
          </cell>
          <cell r="B185" t="str">
            <v>72292-SNP</v>
          </cell>
          <cell r="C185" t="str">
            <v>CAIXA SIFONADA EM PVC 100X100X50MM SIMPLES - FORNECIMENTO E INSTALAÇÃO</v>
          </cell>
          <cell r="D185" t="str">
            <v>Un</v>
          </cell>
          <cell r="E185">
            <v>0</v>
          </cell>
          <cell r="F185">
            <v>39.79</v>
          </cell>
          <cell r="G185">
            <v>0</v>
          </cell>
        </row>
        <row r="186">
          <cell r="A186" t="str">
            <v>13.10</v>
          </cell>
          <cell r="B186" t="str">
            <v>72685-SNP</v>
          </cell>
          <cell r="C186" t="str">
            <v>RALO SIFONADO DE PVC 100X100MM SIMPLES - FORNECIMENTO E INSTALACAO</v>
          </cell>
          <cell r="D186" t="str">
            <v>Un</v>
          </cell>
          <cell r="E186">
            <v>0</v>
          </cell>
          <cell r="F186">
            <v>21.78</v>
          </cell>
          <cell r="G186">
            <v>0</v>
          </cell>
        </row>
        <row r="187">
          <cell r="A187" t="str">
            <v>13.11</v>
          </cell>
          <cell r="B187" t="str">
            <v>6021-SNP</v>
          </cell>
          <cell r="C187" t="str">
            <v>VASO SANITARIO SIFONADO LOUÇA BRANCA PADRAO POPULAR, COM CONJUNTO PARA FIXAÇAO PARA VASO SANITÁRIO COM PARAFUSO, ARRUELA E BUCHA - FORNECIMENTO E INSTALAÇÃO</v>
          </cell>
          <cell r="D187" t="str">
            <v>Un</v>
          </cell>
          <cell r="E187">
            <v>0</v>
          </cell>
          <cell r="F187">
            <v>184.79</v>
          </cell>
          <cell r="G187">
            <v>0</v>
          </cell>
        </row>
        <row r="188">
          <cell r="A188" t="str">
            <v>13.12</v>
          </cell>
          <cell r="B188" t="str">
            <v>COMPOSIÇÃO 35</v>
          </cell>
          <cell r="C188" t="str">
            <v>INSTALAÇÃO DE BOMBA CENTRIFUGA - SEM O FORNECIMENTO DA BOMBA</v>
          </cell>
          <cell r="D188" t="str">
            <v>Un</v>
          </cell>
          <cell r="E188">
            <v>0</v>
          </cell>
          <cell r="F188">
            <v>18.95</v>
          </cell>
          <cell r="G188">
            <v>0</v>
          </cell>
        </row>
        <row r="189">
          <cell r="A189" t="str">
            <v>13.13</v>
          </cell>
          <cell r="B189" t="str">
            <v>COMPOSIÇÃO 36</v>
          </cell>
          <cell r="C189" t="str">
            <v>INSTALAÇÃO DE BOMBA SUBMERSA - SEM O FORNECIMENTO DA BOMBA</v>
          </cell>
          <cell r="D189" t="str">
            <v>Un</v>
          </cell>
          <cell r="E189">
            <v>0</v>
          </cell>
          <cell r="F189">
            <v>19.32</v>
          </cell>
          <cell r="G189">
            <v>0</v>
          </cell>
        </row>
        <row r="190">
          <cell r="A190" t="str">
            <v>13.14</v>
          </cell>
          <cell r="B190" t="str">
            <v>COMPOSIÇÃO 37</v>
          </cell>
          <cell r="C190" t="str">
            <v>FORNECIMENTO E INSTALAÇÃO DE VASO SANITÁRIO PARA CADEIRANTES INCLUSIVE  ACESSÓRIOS CORRESPONDENTES PARA A INSTALAÇÃO.</v>
          </cell>
          <cell r="D190" t="str">
            <v>Un</v>
          </cell>
          <cell r="E190">
            <v>0</v>
          </cell>
          <cell r="F190">
            <v>596.41</v>
          </cell>
          <cell r="G190">
            <v>0</v>
          </cell>
        </row>
        <row r="191">
          <cell r="A191" t="str">
            <v>13.15</v>
          </cell>
          <cell r="B191" t="str">
            <v>72739-SNP</v>
          </cell>
          <cell r="C191" t="str">
            <v>VASO SANITARIO INFANTIL SIFONADO, PARA VALVULA DE DESCARGA, EM LOUCA BRANCA, COM ACESSORIOS, INCLUSIVE ASSENTO PLASTICO, BOLSA DE BORRACHA PARA LIGACAO, TUBO PVC LIGACAO - FORNECIMENTO E INSTALACAO</v>
          </cell>
          <cell r="D191" t="str">
            <v>Un</v>
          </cell>
          <cell r="E191">
            <v>0</v>
          </cell>
          <cell r="F191">
            <v>359.01</v>
          </cell>
          <cell r="G191">
            <v>0</v>
          </cell>
        </row>
        <row r="192">
          <cell r="A192" t="str">
            <v>13.16</v>
          </cell>
          <cell r="B192" t="str">
            <v>86903-SNP</v>
          </cell>
          <cell r="C192" t="str">
            <v>LAVATÓRIO LOUÇA BRANCA COM COLUNA, 45 X 55CM OU EQUIVALENTE, PADRÃO MÉDIO - FORNECIMENTO E INSTALAÇÃO. AF_12/2013_P</v>
          </cell>
          <cell r="D192" t="str">
            <v>Un</v>
          </cell>
          <cell r="E192">
            <v>0</v>
          </cell>
          <cell r="F192">
            <v>197.34</v>
          </cell>
          <cell r="G192">
            <v>0</v>
          </cell>
        </row>
        <row r="193">
          <cell r="A193" t="str">
            <v>13.17</v>
          </cell>
          <cell r="B193" t="str">
            <v>74234001-SNP</v>
          </cell>
          <cell r="C193" t="str">
            <v>MICTORIO SINFONADO DE LOUCA BRANCA COM PERTENCES, COM REGISTRO DE PRESSAO 1/2" COM CANOPLA CROMADA ACABAMENTO SIMPLES E CONJUNTO PARA FIXACAO - FORNECIMENTO E INSTALACAO</v>
          </cell>
          <cell r="D193" t="str">
            <v>Un</v>
          </cell>
          <cell r="E193">
            <v>0</v>
          </cell>
          <cell r="F193">
            <v>412.54</v>
          </cell>
          <cell r="G193">
            <v>0</v>
          </cell>
        </row>
        <row r="194">
          <cell r="A194" t="str">
            <v>13.18</v>
          </cell>
          <cell r="B194" t="str">
            <v>19.07.210-EML</v>
          </cell>
          <cell r="C194" t="str">
            <v xml:space="preserve"> FORNECIMENTO DE CAIXA DE DESCARGA DE SOBREPOR (TUBO ALTO), DE PLASTICO ( AKROS) OU SIMILAR, INCLUSIVE FIXACAO E ACESSORIOS CORRESPONDENTES.</v>
          </cell>
          <cell r="D194" t="str">
            <v>Un</v>
          </cell>
          <cell r="E194">
            <v>0</v>
          </cell>
          <cell r="F194">
            <v>114.94</v>
          </cell>
          <cell r="G194">
            <v>0</v>
          </cell>
        </row>
        <row r="195">
          <cell r="A195" t="str">
            <v>13.19</v>
          </cell>
          <cell r="B195" t="str">
            <v>COMPOSIÇÃO 39</v>
          </cell>
          <cell r="C195" t="str">
            <v>FORNECIMENTO E INSTALAÇÃO  DE ASSENTO (ABERTURA FRONTAL) PARA VASO SANITÁRIO DE DEFICIENTE FÍSICO INCLUSIVE ACESSÓRIOS CORRESPONDENTES PARA A INSTALAÇÃO.</v>
          </cell>
          <cell r="D195" t="str">
            <v>Un</v>
          </cell>
          <cell r="E195">
            <v>0</v>
          </cell>
          <cell r="F195">
            <v>214.77</v>
          </cell>
          <cell r="G195">
            <v>0</v>
          </cell>
        </row>
        <row r="196">
          <cell r="A196" t="str">
            <v>13.20</v>
          </cell>
          <cell r="B196" t="str">
            <v>COMPOSIÇÃO 40</v>
          </cell>
          <cell r="C196" t="str">
            <v>FORNECIMENTO E INSTALAÇÃO DE ASSENTO PLÁSTICO PARA VASO SANITÁRIO INFANTIL INCLUSIVE ACESSÓRIOS CORRESPONDENTES.</v>
          </cell>
          <cell r="D196" t="str">
            <v>Un</v>
          </cell>
          <cell r="E196">
            <v>0</v>
          </cell>
          <cell r="F196">
            <v>29.75</v>
          </cell>
          <cell r="G196">
            <v>0</v>
          </cell>
        </row>
        <row r="197">
          <cell r="A197" t="str">
            <v>13.21</v>
          </cell>
          <cell r="B197" t="str">
            <v>COMPOSIÇÃO 41</v>
          </cell>
          <cell r="C197" t="str">
            <v>FORNECIMENTO E INSTALAÇÃO DE ASSENTO PLÁSTICO PARA VASO SANITÁRIO INCLUSIVE ACESSÓRIOS CORRESPONDENTES.</v>
          </cell>
          <cell r="D197" t="str">
            <v>Un</v>
          </cell>
          <cell r="E197">
            <v>0</v>
          </cell>
          <cell r="F197">
            <v>29.1</v>
          </cell>
          <cell r="G197">
            <v>0</v>
          </cell>
        </row>
        <row r="198">
          <cell r="A198" t="str">
            <v>13.22</v>
          </cell>
          <cell r="B198" t="str">
            <v>19.07.200-EML</v>
          </cell>
          <cell r="C198" t="str">
            <v>FORNECIMENTO DE CHUVEIRO COM HASTE DE PLASTICO, DIAM. 1/2 POL. TIGRE OU SIMILAR, INCLUSIVE FIXACAO.</v>
          </cell>
          <cell r="D198" t="str">
            <v>Un</v>
          </cell>
          <cell r="E198">
            <v>0</v>
          </cell>
          <cell r="F198">
            <v>12.84</v>
          </cell>
          <cell r="G198">
            <v>0</v>
          </cell>
        </row>
        <row r="199">
          <cell r="A199" t="str">
            <v>13.23</v>
          </cell>
          <cell r="B199" t="str">
            <v>9535-SNP</v>
          </cell>
          <cell r="C199" t="str">
            <v>CHUVEIRO ELETRICO COMUM CORPO PLASTICO TIPO DUCHA, FORNECIMENTO E INSTALACAO</v>
          </cell>
          <cell r="D199" t="str">
            <v>Un</v>
          </cell>
          <cell r="E199">
            <v>0</v>
          </cell>
          <cell r="F199">
            <v>58.07</v>
          </cell>
          <cell r="G199">
            <v>0</v>
          </cell>
        </row>
        <row r="200">
          <cell r="A200" t="str">
            <v>13.24</v>
          </cell>
          <cell r="B200" t="str">
            <v>86912-SNP</v>
          </cell>
          <cell r="C200" t="str">
            <v>TORNEIRA CROMADA LONGA, DE PAREDE, 1/2 OU 3/4, PARA PIA DE COZINHA, PADRÃO MÉDIO - FORNECIMENTO E INSTALAÇÃO. AF_12/2013</v>
          </cell>
          <cell r="D200" t="str">
            <v>Un</v>
          </cell>
          <cell r="E200">
            <v>0</v>
          </cell>
          <cell r="F200">
            <v>56.92</v>
          </cell>
          <cell r="G200">
            <v>0</v>
          </cell>
        </row>
        <row r="201">
          <cell r="A201" t="str">
            <v>13.25</v>
          </cell>
          <cell r="B201" t="str">
            <v>86906-SNP</v>
          </cell>
          <cell r="C201" t="str">
            <v>TORNEIRA CROMADA DE MESA, 1/2" OU 3/4", PARA LAVATÓRIO, PADRÃO POPULAR - FORNECIMENTO E INSTALAÇÃO. AF_12/2013</v>
          </cell>
          <cell r="D201" t="str">
            <v>Un</v>
          </cell>
          <cell r="E201">
            <v>0</v>
          </cell>
          <cell r="F201">
            <v>39.14</v>
          </cell>
          <cell r="G201">
            <v>0</v>
          </cell>
        </row>
        <row r="202">
          <cell r="A202" t="str">
            <v>13.26</v>
          </cell>
          <cell r="B202" t="str">
            <v>19.07.285-EML</v>
          </cell>
          <cell r="C202" t="str">
            <v>FORNECIMENTO DE TORNEIRA DE PRESSAO PARA LAVATORIO, COM ACABAMENTO CROMADO, DIAM.1/2 POL., REF.1190 DL, FABRIMAR OU SIMILAR, INCLUSIVE FIXACAO.</v>
          </cell>
          <cell r="D202" t="str">
            <v>Un</v>
          </cell>
          <cell r="E202">
            <v>0</v>
          </cell>
          <cell r="F202">
            <v>111.87</v>
          </cell>
          <cell r="G202">
            <v>0</v>
          </cell>
        </row>
        <row r="203">
          <cell r="A203" t="str">
            <v>13.27</v>
          </cell>
          <cell r="B203" t="str">
            <v>COMPOSIÇAO 60</v>
          </cell>
          <cell r="C203" t="str">
            <v>FORNECIMENTO E INSTALAÇÃO DE SOLA PARA REALIZAÇAO DE REPARO EM TORNEIRAS DE PIAS DE COZINHA, TANQUES E LAVATÓRIOS DE 1/2" E/OU 3/4".</v>
          </cell>
          <cell r="D203" t="str">
            <v>Un</v>
          </cell>
          <cell r="E203">
            <v>0</v>
          </cell>
          <cell r="F203">
            <v>3.25</v>
          </cell>
          <cell r="G203">
            <v>0</v>
          </cell>
        </row>
        <row r="204">
          <cell r="A204" t="str">
            <v>13.28</v>
          </cell>
          <cell r="B204" t="str">
            <v>86878-SNP</v>
          </cell>
          <cell r="C204" t="str">
            <v>VÁLVULA EM METAL CROMADO TIPO AMERICANA 3.1/2" X 1.1/2" PARA PIA - FORNECIMENTO E INSTALAÇÃO. AF_12/2013</v>
          </cell>
          <cell r="D204" t="str">
            <v>Un</v>
          </cell>
          <cell r="E204">
            <v>0</v>
          </cell>
          <cell r="F204">
            <v>42.22</v>
          </cell>
          <cell r="G204">
            <v>0</v>
          </cell>
        </row>
        <row r="205">
          <cell r="A205" t="str">
            <v>13.29</v>
          </cell>
          <cell r="B205" t="str">
            <v>COMPOSIÇÃO 42</v>
          </cell>
          <cell r="C205" t="str">
            <v>FORNECIMENTO E INSTALAÇÃO DE BOLSA DE LIGACAO EM PVC FLEXIVEL P/ VASO SANITARIO 1.1/2" (40MM)</v>
          </cell>
          <cell r="D205" t="str">
            <v>Un</v>
          </cell>
          <cell r="E205">
            <v>0</v>
          </cell>
          <cell r="F205">
            <v>6.81</v>
          </cell>
          <cell r="G205">
            <v>0</v>
          </cell>
        </row>
        <row r="206">
          <cell r="A206" t="str">
            <v>13.30</v>
          </cell>
          <cell r="B206" t="str">
            <v>COMPOSIÇÃO 43</v>
          </cell>
          <cell r="C206" t="str">
            <v>PEÇAS DE APOIO DEFICIENTES C/TUBO INOX P/WC'S</v>
          </cell>
          <cell r="D206" t="str">
            <v>M</v>
          </cell>
          <cell r="E206">
            <v>0</v>
          </cell>
          <cell r="F206">
            <v>362.15</v>
          </cell>
          <cell r="G206">
            <v>0</v>
          </cell>
        </row>
        <row r="207">
          <cell r="A207" t="str">
            <v>13.31</v>
          </cell>
          <cell r="B207" t="str">
            <v>COMPOSIÇÃO 44</v>
          </cell>
          <cell r="C207" t="str">
            <v>REINSTALAÇÃO DE LAVATÓRIO DE LOUÇA BRANCA SEM COLUNA INCLUSIVE O FORNECIMENTO DOS  ACESSÓRIOS PARA COLOCAÇÃO.</v>
          </cell>
          <cell r="D207" t="str">
            <v>Un</v>
          </cell>
          <cell r="E207">
            <v>0</v>
          </cell>
          <cell r="F207">
            <v>36.71</v>
          </cell>
          <cell r="G207">
            <v>0</v>
          </cell>
        </row>
        <row r="208">
          <cell r="A208" t="str">
            <v>13.32</v>
          </cell>
          <cell r="B208" t="str">
            <v>COMPOSIÇÃO 45</v>
          </cell>
          <cell r="C208" t="str">
            <v>REINSTALAÇÃO DE VASO SANITÁRIO (SIMPLES, INFANTIL E DEFICIENTE) INCLUSIVE O FORNECIMENTO DOS  ACESSÓRIOS PARA COLOCAÇÃO.</v>
          </cell>
          <cell r="D208" t="str">
            <v>Un</v>
          </cell>
          <cell r="E208">
            <v>0</v>
          </cell>
          <cell r="F208">
            <v>39.6</v>
          </cell>
          <cell r="G208">
            <v>0</v>
          </cell>
        </row>
        <row r="209">
          <cell r="A209" t="str">
            <v>13.33</v>
          </cell>
          <cell r="B209" t="str">
            <v>COMPOSIÇÃO 46</v>
          </cell>
          <cell r="C209" t="str">
            <v>FORNECIMENTO E INSTALAÇÃO DE ANEL DE BORRACHA PARA TUBULAÇÃO DE 100MM - ESGOTO PREDIAL.</v>
          </cell>
          <cell r="D209" t="str">
            <v>Un</v>
          </cell>
          <cell r="E209">
            <v>0</v>
          </cell>
          <cell r="F209">
            <v>3.84</v>
          </cell>
          <cell r="G209">
            <v>0</v>
          </cell>
        </row>
        <row r="210">
          <cell r="A210" t="str">
            <v>13.34</v>
          </cell>
          <cell r="B210" t="str">
            <v>COMPOSIÇÃO 47</v>
          </cell>
          <cell r="C210" t="str">
            <v>FORNECIMENTO E INSTALAÇÃO DE ENGATE FLEXÍVEL PLÁSTICO (PVC OU ABS) DE 1/2" x 40CM.</v>
          </cell>
          <cell r="D210" t="str">
            <v>Un</v>
          </cell>
          <cell r="E210">
            <v>0</v>
          </cell>
          <cell r="F210">
            <v>12.44</v>
          </cell>
          <cell r="G210">
            <v>0</v>
          </cell>
        </row>
        <row r="211">
          <cell r="A211" t="str">
            <v>13.35</v>
          </cell>
          <cell r="B211" t="str">
            <v>COMPOSIÇÃO 48</v>
          </cell>
          <cell r="C211" t="str">
            <v>FORNECIMENTO E INSTALAÇÃO DE DUCHA HIGIÊNICA FLEXÍVEL PLÁSTICA DE 1/2" X 40CM</v>
          </cell>
          <cell r="D211" t="str">
            <v>Un</v>
          </cell>
          <cell r="E211">
            <v>0</v>
          </cell>
          <cell r="F211">
            <v>92.81</v>
          </cell>
          <cell r="G211">
            <v>0</v>
          </cell>
        </row>
        <row r="212">
          <cell r="A212" t="str">
            <v>13.36</v>
          </cell>
          <cell r="B212" t="str">
            <v>COMPOSIÇÃO 49</v>
          </cell>
          <cell r="C212" t="str">
            <v>FORNECIMENTO E INSTALAÇÃO DE SIFAO FLEXIVEL P/ PIA E LAVATORIO 3/4" X 1 1/2"</v>
          </cell>
          <cell r="D212" t="str">
            <v>Un</v>
          </cell>
          <cell r="E212">
            <v>0</v>
          </cell>
          <cell r="F212">
            <v>24.22</v>
          </cell>
          <cell r="G212">
            <v>0</v>
          </cell>
        </row>
        <row r="213">
          <cell r="A213" t="str">
            <v>13.37</v>
          </cell>
          <cell r="B213" t="str">
            <v>19.01.010 -EML</v>
          </cell>
          <cell r="C213" t="str">
            <v>PONTO DE ESGOTO PARA BACIA SANITARIA, INCLUSIVE TUBULACOES E CONEXOES EM PVC RIGI DO SOLDAVEIS, ATE A COLUNA OU O SUB-COLETOR.</v>
          </cell>
          <cell r="D213" t="str">
            <v>Pt</v>
          </cell>
          <cell r="E213">
            <v>0</v>
          </cell>
          <cell r="F213">
            <v>66.78</v>
          </cell>
          <cell r="G213">
            <v>0</v>
          </cell>
        </row>
        <row r="214">
          <cell r="A214" t="str">
            <v>13.38</v>
          </cell>
          <cell r="B214" t="str">
            <v>19.01.040 -EML</v>
          </cell>
          <cell r="C214" t="str">
            <v>PONTO DE ESGOTO PARA RALO SIFONADO, INCLUSIVE RALO, TUBULACOES E CONEXOES EM PVC RIGIDO SOLDAVEIS , ATE A COLUNA OU O SUBCOLETOR.</v>
          </cell>
          <cell r="D214" t="str">
            <v>pt</v>
          </cell>
          <cell r="E214">
            <v>0</v>
          </cell>
          <cell r="F214">
            <v>66.27</v>
          </cell>
          <cell r="G214">
            <v>0</v>
          </cell>
        </row>
        <row r="215">
          <cell r="A215" t="str">
            <v>13.39</v>
          </cell>
          <cell r="B215" t="str">
            <v>19.01.020-EML</v>
          </cell>
          <cell r="C215" t="str">
            <v>PONTO DE ESGOTO PARA PIA OU LAVANDARIA,INCLUSIVE TUBULACOES E CONEXOES EM PVC RIGIDO SOLDAVEIS, ATE A COLUNA OU O SUB-COLETOR.</v>
          </cell>
          <cell r="D215" t="str">
            <v>Pt</v>
          </cell>
          <cell r="E215">
            <v>0</v>
          </cell>
          <cell r="F215">
            <v>62.36</v>
          </cell>
          <cell r="G215">
            <v>0</v>
          </cell>
        </row>
        <row r="216">
          <cell r="A216" t="str">
            <v>13.40</v>
          </cell>
          <cell r="B216" t="str">
            <v>19.01.030-EML</v>
          </cell>
          <cell r="C216" t="str">
            <v>PONTO DE ESGOTO PARA LAVATORIO OU MICTORIO, INCLUSIVE TUBULACOES E CONEXOES EM PVC RIGIDO SOLDAVEIS, ATE A COLUNA OU O SUB-COLETOR</v>
          </cell>
          <cell r="D216" t="str">
            <v>Pt</v>
          </cell>
          <cell r="E216">
            <v>0</v>
          </cell>
          <cell r="F216">
            <v>58.86</v>
          </cell>
          <cell r="G216">
            <v>0</v>
          </cell>
        </row>
        <row r="217">
          <cell r="A217" t="str">
            <v>13.41</v>
          </cell>
          <cell r="B217" t="str">
            <v>19.02.010-EML</v>
          </cell>
          <cell r="C217" t="str">
            <v>PONTO DE AGUA, INCLUSIVE TUBULACOES E CONEXOES DE PVC RIGIDO ROSQUEAVEL E ABERTURA DE RASGOS EM ALVENARIA,ATE O REGISTRO GERAL DO AMBIENTE.</v>
          </cell>
          <cell r="D217" t="str">
            <v>Pt</v>
          </cell>
          <cell r="E217">
            <v>0</v>
          </cell>
          <cell r="F217">
            <v>83.25</v>
          </cell>
          <cell r="G217">
            <v>0</v>
          </cell>
        </row>
        <row r="218">
          <cell r="A218" t="str">
            <v>13.42</v>
          </cell>
          <cell r="B218" t="str">
            <v>72711-SNP</v>
          </cell>
          <cell r="C218" t="str">
            <v>REGISTRO GAVETA 1/2" BRUTO LATAO - FORNECIMENTO E INSTALAÇÃO</v>
          </cell>
          <cell r="D218" t="str">
            <v>Un</v>
          </cell>
          <cell r="E218">
            <v>0</v>
          </cell>
          <cell r="F218">
            <v>43.31</v>
          </cell>
          <cell r="G218">
            <v>0</v>
          </cell>
        </row>
        <row r="219">
          <cell r="A219" t="str">
            <v>13.43</v>
          </cell>
          <cell r="B219" t="str">
            <v>85118-SNP</v>
          </cell>
          <cell r="C219" t="str">
            <v>REGISTRO PRESSAO 3/4" COM CANOPLA ACABAMENTO CROMADO - FORNECIMENTO E INSTALACAO</v>
          </cell>
          <cell r="D219" t="str">
            <v>Un</v>
          </cell>
          <cell r="E219">
            <v>0</v>
          </cell>
          <cell r="F219">
            <v>84.55</v>
          </cell>
          <cell r="G219">
            <v>0</v>
          </cell>
        </row>
        <row r="220">
          <cell r="A220" t="str">
            <v>13.44</v>
          </cell>
          <cell r="B220" t="str">
            <v>74176001-SNP</v>
          </cell>
          <cell r="C220" t="str">
            <v>REGISTRO GAVETA 3/4" COM CANOPLA ACABAMENTO CROMADO SIMPLES - FORNECIMENTO E INSTALAÇÃO</v>
          </cell>
          <cell r="D220" t="str">
            <v>Un</v>
          </cell>
          <cell r="E220">
            <v>0</v>
          </cell>
          <cell r="F220">
            <v>85.58</v>
          </cell>
          <cell r="G220">
            <v>0</v>
          </cell>
        </row>
        <row r="221">
          <cell r="A221" t="str">
            <v>13.45</v>
          </cell>
          <cell r="B221" t="str">
            <v>73795001-SNP</v>
          </cell>
          <cell r="C221" t="str">
            <v>VÁLVULA DE RETENÇÃO VERTICAL Ø 20MM (3/4") - FORNECIMENTO E INSTALAÇÃO</v>
          </cell>
          <cell r="D221" t="str">
            <v>Un</v>
          </cell>
          <cell r="E221">
            <v>0</v>
          </cell>
          <cell r="F221">
            <v>36.11</v>
          </cell>
          <cell r="G221">
            <v>0</v>
          </cell>
        </row>
        <row r="222">
          <cell r="A222" t="str">
            <v>13.46</v>
          </cell>
          <cell r="B222" t="str">
            <v>73796001-SNP</v>
          </cell>
          <cell r="C222" t="str">
            <v>VÁLVULA DE PÉ COM CRIVO Ø 20MM (3/4") - FORNECIMENTO E INSTALAÇÃO</v>
          </cell>
          <cell r="D222" t="str">
            <v>Un</v>
          </cell>
          <cell r="E222">
            <v>0</v>
          </cell>
          <cell r="F222">
            <v>45.09</v>
          </cell>
          <cell r="G222">
            <v>0</v>
          </cell>
        </row>
        <row r="223">
          <cell r="A223" t="str">
            <v>13.47</v>
          </cell>
          <cell r="B223" t="str">
            <v>18.26.030-EML</v>
          </cell>
          <cell r="C223" t="str">
            <v>ASSENTAMENTO DE CHAVE DE BOIA AUTOMATICA,15A, SUPERIOR OU INFERIOR MARCA LENZ OU SIMILAR(INCLUSIVE O FORNECIMENTO DO MATERIAL).</v>
          </cell>
          <cell r="D223" t="str">
            <v>Un</v>
          </cell>
          <cell r="E223">
            <v>0</v>
          </cell>
          <cell r="F223">
            <v>39.43</v>
          </cell>
          <cell r="G223">
            <v>0</v>
          </cell>
        </row>
        <row r="224">
          <cell r="A224" t="str">
            <v>13.48</v>
          </cell>
          <cell r="B224" t="str">
            <v>74058002-SNP</v>
          </cell>
          <cell r="C224" t="str">
            <v>TORNEIRA DE BOIA VAZAO TOTAL 3/4 COM BALAO PLASTICO - FORNECIMENTO E INSTALAÇÃO</v>
          </cell>
          <cell r="D224" t="str">
            <v>Un</v>
          </cell>
          <cell r="E224">
            <v>0</v>
          </cell>
          <cell r="F224">
            <v>61.67</v>
          </cell>
          <cell r="G224">
            <v>0</v>
          </cell>
        </row>
        <row r="225">
          <cell r="A225" t="str">
            <v>13.49</v>
          </cell>
          <cell r="B225" t="str">
            <v>19.07.566-EML</v>
          </cell>
          <cell r="C225" t="str">
            <v>INSTALACAO DE CAIXA D'ÁQUA DE PVC (CAPACIDADE DE 1000 LITROS),INCLUSIVE FORNECIMENTO DA MESMA, COLOCACAO E MONTAGEM DAS TUBULACOES E CONEXOES.</v>
          </cell>
          <cell r="D225" t="str">
            <v>Un</v>
          </cell>
          <cell r="E225">
            <v>0</v>
          </cell>
          <cell r="F225">
            <v>552.74</v>
          </cell>
          <cell r="G225">
            <v>0</v>
          </cell>
        </row>
        <row r="226">
          <cell r="A226" t="str">
            <v>13.50</v>
          </cell>
          <cell r="B226" t="str">
            <v>COMPOSIÇÃO 50</v>
          </cell>
          <cell r="C226" t="str">
            <v>FORNECIMENTO E INSTALAÇÃO BALCÃO  DE PIA EM AÇO INOX CONCRETADO PARA PIA DE COZINHA COM 01 CUBA DE (40X34X12)CM, COMPRIMENTO 2,50M - INCLUINDO COLOCAÇÃO</v>
          </cell>
          <cell r="D226" t="str">
            <v>Un</v>
          </cell>
          <cell r="E226">
            <v>0</v>
          </cell>
          <cell r="F226">
            <v>541.59</v>
          </cell>
          <cell r="G226">
            <v>0</v>
          </cell>
        </row>
        <row r="227">
          <cell r="A227" t="str">
            <v>13.51</v>
          </cell>
          <cell r="B227" t="str">
            <v>COMPOSIÇÃO 63</v>
          </cell>
          <cell r="C227" t="str">
            <v>SERVIÇO DE REPARO EM BOMBA D'ÁGUA TIPO CENTRÍFUGA INCLUSIVE RETIRADA E REINSTALAÇAO DA MESMA SERVIÇOS DE MANUTENÇAO E LIMPEZA E LUBRIFICAÇAO DAS PEÇAS SEM TROCA DE NOVAS PEÇAS</v>
          </cell>
          <cell r="D227" t="str">
            <v>Un</v>
          </cell>
          <cell r="E227">
            <v>0</v>
          </cell>
          <cell r="F227">
            <v>24.92</v>
          </cell>
          <cell r="G227">
            <v>0</v>
          </cell>
        </row>
        <row r="228">
          <cell r="A228" t="str">
            <v>13.52</v>
          </cell>
          <cell r="B228" t="str">
            <v>19.07.525-EML</v>
          </cell>
          <cell r="C228" t="str">
            <v>FORNECIMENTO DE BOMBA 3/4 HP, INCLUSIVE ACESSORIOS, FIXACAO E INSTALACAO.</v>
          </cell>
          <cell r="D228" t="str">
            <v>Un</v>
          </cell>
          <cell r="E228">
            <v>0</v>
          </cell>
          <cell r="F228">
            <v>791.47</v>
          </cell>
          <cell r="G228">
            <v>0</v>
          </cell>
        </row>
        <row r="229">
          <cell r="A229" t="str">
            <v>13.53</v>
          </cell>
          <cell r="B229" t="str">
            <v>COMPOSIÇÃO</v>
          </cell>
          <cell r="C229" t="str">
            <v>INSTALAÇÃO E FIXAÇÃO DE BOMBA, SEM O FORNECIMENTO DA BOMBA</v>
          </cell>
          <cell r="D229" t="str">
            <v>Un</v>
          </cell>
          <cell r="E229">
            <v>0</v>
          </cell>
          <cell r="F229">
            <v>51.39</v>
          </cell>
          <cell r="G229">
            <v>0</v>
          </cell>
        </row>
        <row r="230">
          <cell r="A230" t="str">
            <v>14.00</v>
          </cell>
          <cell r="B230">
            <v>0</v>
          </cell>
          <cell r="C230" t="str">
            <v>OUTROS SERVIÇOS</v>
          </cell>
          <cell r="D230">
            <v>0</v>
          </cell>
          <cell r="E230">
            <v>0</v>
          </cell>
          <cell r="F230">
            <v>0</v>
          </cell>
          <cell r="G230">
            <v>0</v>
          </cell>
        </row>
        <row r="231">
          <cell r="A231" t="str">
            <v>14.01</v>
          </cell>
          <cell r="B231" t="str">
            <v>19.08.070-EML</v>
          </cell>
          <cell r="C231" t="str">
            <v>COLCHAO DE AREIA,INCLUSIVE MAO-DE-OBRA DE ESPALHAMENTO E TRANSPORTE COM CARRO DE MAO.</v>
          </cell>
          <cell r="D231" t="str">
            <v>M3</v>
          </cell>
          <cell r="E231">
            <v>0</v>
          </cell>
          <cell r="F231">
            <v>84.62</v>
          </cell>
          <cell r="G231">
            <v>0</v>
          </cell>
        </row>
        <row r="232">
          <cell r="A232" t="str">
            <v>14.02</v>
          </cell>
          <cell r="B232" t="str">
            <v>COMPOSIÇÃO 53</v>
          </cell>
          <cell r="C232" t="str">
            <v>FORNECIMENTO E COLOCAÇÃO DE LAMINADO FENÓLICO PAUTADO ESCOLAR NA COR BRANCA PARA QUADRO ESCOLAR, INCLUSIVE COMPENSADO DE 10MM, FIXADO COM PARAFUSOS E BUCHAS S-8."</v>
          </cell>
          <cell r="D232" t="str">
            <v>Un</v>
          </cell>
          <cell r="E232">
            <v>0</v>
          </cell>
          <cell r="F232">
            <v>173.28</v>
          </cell>
          <cell r="G232">
            <v>0</v>
          </cell>
        </row>
        <row r="233">
          <cell r="A233" t="str">
            <v>14.03</v>
          </cell>
          <cell r="B233" t="str">
            <v>COMPOSIÇÃO 56</v>
          </cell>
          <cell r="C233" t="str">
            <v>FORNECIMENTO E ASSENTAMENTO DE CORRIMÃO DUPLA ALTURA ( PRÓPRIO PARA ACESSIBILIDADE DE DEFICIENTES FÍSICOS E PESSOAS COM DIFICULDADES DE LOCOMOÇÃO) EM TUBO AÇO PRETO SEM COSTURA SCHEDULE 40/NBR 5590 DN INT 1 1/2" E = 3,68MM - 4,05KG/M M 30,60, INCLUSIVE PI</v>
          </cell>
          <cell r="D233" t="str">
            <v>M</v>
          </cell>
          <cell r="E233">
            <v>0</v>
          </cell>
          <cell r="F233">
            <v>365</v>
          </cell>
          <cell r="G233">
            <v>0</v>
          </cell>
        </row>
        <row r="234">
          <cell r="A234" t="str">
            <v>14.04</v>
          </cell>
          <cell r="B234" t="str">
            <v>17.01.120-EML</v>
          </cell>
          <cell r="C234" t="str">
            <v>PASSEIO EM LAJOTA DE CONCRETO 50 X 50, APLICADO SOBRE LASTRO DE CONCRETO 1 4 8 DE 5 CM DE ESPESSURA, INCLUSIVE EXECUCAO DO LASTRO.</v>
          </cell>
          <cell r="D234" t="str">
            <v>M2</v>
          </cell>
          <cell r="E234">
            <v>0</v>
          </cell>
          <cell r="F234">
            <v>72.48</v>
          </cell>
          <cell r="G234">
            <v>0</v>
          </cell>
        </row>
        <row r="235">
          <cell r="A235" t="str">
            <v>TOTAL</v>
          </cell>
          <cell r="B235">
            <v>0</v>
          </cell>
          <cell r="C235">
            <v>0</v>
          </cell>
          <cell r="D235">
            <v>0</v>
          </cell>
          <cell r="E235">
            <v>0</v>
          </cell>
          <cell r="F235">
            <v>0</v>
          </cell>
          <cell r="G235">
            <v>0</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t="str">
            <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osolo"/>
      <sheetName val="Toposolo-Resumo"/>
      <sheetName val="Sem 18"/>
      <sheetName val="Sem 019"/>
      <sheetName val="Lev. Perfil"/>
      <sheetName val="Toposolo+Schahin-Resumo"/>
      <sheetName val="Resumo-TOrres"/>
      <sheetName val="Plan1"/>
      <sheetName val="Toposolo+Schahin"/>
      <sheetName val="Resumo"/>
      <sheetName val="Sem 017"/>
      <sheetName val="Sem 16"/>
      <sheetName val="Sem 15"/>
      <sheetName val="Sem 14"/>
      <sheetName val="Sem 13"/>
      <sheetName val="Sem 09"/>
      <sheetName val="Sem 10"/>
      <sheetName val="Sem 11"/>
      <sheetName val="Sem 12"/>
      <sheetName val="Efetivo Semana 13"/>
      <sheetName val="Concretagem"/>
      <sheetName val="Montagem"/>
      <sheetName val="Acompanhamento"/>
      <sheetName val="Mod. Rel. Semanal"/>
    </sheetNames>
    <sheetDataSet>
      <sheetData sheetId="0" refreshError="1">
        <row r="10">
          <cell r="B10" t="str">
            <v>1/1</v>
          </cell>
          <cell r="K10">
            <v>38477</v>
          </cell>
          <cell r="L10">
            <v>38477</v>
          </cell>
        </row>
        <row r="11">
          <cell r="B11" t="str">
            <v>1/2</v>
          </cell>
          <cell r="K11">
            <v>38477</v>
          </cell>
          <cell r="L11">
            <v>38477</v>
          </cell>
        </row>
        <row r="12">
          <cell r="B12" t="str">
            <v>1/3</v>
          </cell>
          <cell r="K12">
            <v>38477</v>
          </cell>
          <cell r="L12">
            <v>38477</v>
          </cell>
        </row>
        <row r="13">
          <cell r="B13" t="str">
            <v>2/1</v>
          </cell>
          <cell r="K13">
            <v>38477</v>
          </cell>
          <cell r="L13">
            <v>38477</v>
          </cell>
        </row>
        <row r="14">
          <cell r="B14" t="str">
            <v>2/2</v>
          </cell>
          <cell r="K14">
            <v>38477</v>
          </cell>
          <cell r="L14">
            <v>38477</v>
          </cell>
        </row>
        <row r="15">
          <cell r="B15" t="str">
            <v>3/1</v>
          </cell>
          <cell r="K15">
            <v>38478</v>
          </cell>
          <cell r="L15">
            <v>38478</v>
          </cell>
        </row>
        <row r="16">
          <cell r="B16" t="str">
            <v>3/2</v>
          </cell>
          <cell r="K16">
            <v>38478</v>
          </cell>
          <cell r="L16">
            <v>38478</v>
          </cell>
        </row>
        <row r="17">
          <cell r="B17" t="str">
            <v>3/3</v>
          </cell>
          <cell r="K17">
            <v>38478</v>
          </cell>
          <cell r="L17">
            <v>38478</v>
          </cell>
        </row>
        <row r="18">
          <cell r="B18" t="str">
            <v>4/1</v>
          </cell>
          <cell r="K18">
            <v>38478</v>
          </cell>
          <cell r="L18">
            <v>38478</v>
          </cell>
        </row>
        <row r="19">
          <cell r="B19" t="str">
            <v>4/2</v>
          </cell>
          <cell r="K19">
            <v>38478</v>
          </cell>
          <cell r="L19">
            <v>38478</v>
          </cell>
        </row>
        <row r="20">
          <cell r="B20" t="str">
            <v>4/3</v>
          </cell>
          <cell r="K20">
            <v>38478</v>
          </cell>
          <cell r="L20">
            <v>38478</v>
          </cell>
        </row>
        <row r="21">
          <cell r="B21" t="str">
            <v>5/1</v>
          </cell>
          <cell r="K21">
            <v>38478</v>
          </cell>
          <cell r="L21">
            <v>38478</v>
          </cell>
        </row>
        <row r="22">
          <cell r="B22" t="str">
            <v>5/2</v>
          </cell>
          <cell r="K22">
            <v>38478</v>
          </cell>
          <cell r="L22">
            <v>38478</v>
          </cell>
        </row>
        <row r="23">
          <cell r="B23" t="str">
            <v>6/1</v>
          </cell>
          <cell r="K23">
            <v>38478</v>
          </cell>
          <cell r="L23">
            <v>38478</v>
          </cell>
        </row>
        <row r="24">
          <cell r="B24" t="str">
            <v>6/2</v>
          </cell>
          <cell r="K24">
            <v>38478</v>
          </cell>
          <cell r="L24">
            <v>38478</v>
          </cell>
        </row>
        <row r="25">
          <cell r="B25" t="str">
            <v>7/1</v>
          </cell>
          <cell r="K25">
            <v>38479</v>
          </cell>
          <cell r="L25">
            <v>38479</v>
          </cell>
        </row>
        <row r="26">
          <cell r="B26" t="str">
            <v>7/2</v>
          </cell>
          <cell r="K26">
            <v>38479</v>
          </cell>
          <cell r="L26">
            <v>38479</v>
          </cell>
        </row>
        <row r="27">
          <cell r="B27" t="str">
            <v>8/1</v>
          </cell>
          <cell r="K27">
            <v>38479</v>
          </cell>
          <cell r="L27">
            <v>38479</v>
          </cell>
        </row>
        <row r="28">
          <cell r="B28" t="str">
            <v>8/2</v>
          </cell>
          <cell r="K28">
            <v>38479</v>
          </cell>
          <cell r="L28">
            <v>38479</v>
          </cell>
        </row>
        <row r="29">
          <cell r="B29" t="str">
            <v>9/1</v>
          </cell>
          <cell r="K29">
            <v>38479</v>
          </cell>
          <cell r="L29">
            <v>38479</v>
          </cell>
        </row>
        <row r="30">
          <cell r="B30" t="str">
            <v>9/2</v>
          </cell>
          <cell r="K30">
            <v>38481</v>
          </cell>
          <cell r="L30">
            <v>38481</v>
          </cell>
        </row>
        <row r="31">
          <cell r="B31" t="str">
            <v>9/3</v>
          </cell>
          <cell r="K31">
            <v>38481</v>
          </cell>
          <cell r="L31">
            <v>38481</v>
          </cell>
        </row>
        <row r="32">
          <cell r="B32" t="str">
            <v>10/1</v>
          </cell>
          <cell r="K32">
            <v>38482</v>
          </cell>
          <cell r="L32">
            <v>38482</v>
          </cell>
        </row>
        <row r="33">
          <cell r="B33" t="str">
            <v>10/2</v>
          </cell>
          <cell r="K33">
            <v>38482</v>
          </cell>
          <cell r="L33">
            <v>38482</v>
          </cell>
        </row>
        <row r="34">
          <cell r="B34" t="str">
            <v>10/3</v>
          </cell>
          <cell r="K34">
            <v>38482</v>
          </cell>
          <cell r="L34">
            <v>38482</v>
          </cell>
        </row>
        <row r="35">
          <cell r="B35" t="str">
            <v>11/1</v>
          </cell>
          <cell r="K35">
            <v>38482</v>
          </cell>
          <cell r="L35">
            <v>38482</v>
          </cell>
        </row>
        <row r="36">
          <cell r="B36" t="str">
            <v>11/2</v>
          </cell>
          <cell r="K36">
            <v>38482</v>
          </cell>
          <cell r="L36">
            <v>38482</v>
          </cell>
        </row>
        <row r="37">
          <cell r="B37" t="str">
            <v>12/1</v>
          </cell>
          <cell r="K37">
            <v>38482</v>
          </cell>
          <cell r="L37">
            <v>38482</v>
          </cell>
        </row>
        <row r="38">
          <cell r="B38" t="str">
            <v>12/2</v>
          </cell>
          <cell r="K38">
            <v>38482</v>
          </cell>
          <cell r="L38">
            <v>38482</v>
          </cell>
        </row>
        <row r="39">
          <cell r="B39" t="str">
            <v>13/1</v>
          </cell>
          <cell r="K39">
            <v>38482</v>
          </cell>
          <cell r="L39">
            <v>38482</v>
          </cell>
        </row>
        <row r="40">
          <cell r="B40" t="str">
            <v>13/2</v>
          </cell>
          <cell r="K40">
            <v>38482</v>
          </cell>
          <cell r="L40">
            <v>38482</v>
          </cell>
        </row>
        <row r="41">
          <cell r="B41" t="str">
            <v>13/3</v>
          </cell>
          <cell r="K41">
            <v>38483</v>
          </cell>
          <cell r="L41">
            <v>38483</v>
          </cell>
        </row>
        <row r="42">
          <cell r="B42" t="str">
            <v>14/1</v>
          </cell>
          <cell r="K42">
            <v>38483</v>
          </cell>
          <cell r="L42">
            <v>38483</v>
          </cell>
        </row>
        <row r="43">
          <cell r="B43" t="str">
            <v>14/2</v>
          </cell>
          <cell r="K43">
            <v>38483</v>
          </cell>
          <cell r="L43">
            <v>38483</v>
          </cell>
        </row>
        <row r="44">
          <cell r="B44" t="str">
            <v>15/1</v>
          </cell>
          <cell r="K44">
            <v>38483</v>
          </cell>
          <cell r="L44">
            <v>38483</v>
          </cell>
        </row>
        <row r="45">
          <cell r="B45" t="str">
            <v>15/2</v>
          </cell>
          <cell r="K45">
            <v>38483</v>
          </cell>
          <cell r="L45">
            <v>38483</v>
          </cell>
        </row>
        <row r="46">
          <cell r="B46" t="str">
            <v>16/1</v>
          </cell>
          <cell r="K46">
            <v>38483</v>
          </cell>
          <cell r="L46">
            <v>38483</v>
          </cell>
        </row>
        <row r="47">
          <cell r="B47" t="str">
            <v>16/2</v>
          </cell>
          <cell r="K47">
            <v>38483</v>
          </cell>
          <cell r="L47">
            <v>38483</v>
          </cell>
        </row>
        <row r="48">
          <cell r="B48" t="str">
            <v>17/1</v>
          </cell>
          <cell r="K48">
            <v>38483</v>
          </cell>
          <cell r="L48">
            <v>38483</v>
          </cell>
        </row>
        <row r="49">
          <cell r="B49" t="str">
            <v>17/2</v>
          </cell>
          <cell r="K49">
            <v>38483</v>
          </cell>
          <cell r="L49">
            <v>38483</v>
          </cell>
        </row>
        <row r="50">
          <cell r="B50" t="str">
            <v>18/1</v>
          </cell>
          <cell r="K50">
            <v>38483</v>
          </cell>
          <cell r="L50">
            <v>38483</v>
          </cell>
        </row>
        <row r="51">
          <cell r="B51" t="str">
            <v>18/2</v>
          </cell>
          <cell r="K51">
            <v>38484</v>
          </cell>
          <cell r="L51">
            <v>38484</v>
          </cell>
        </row>
        <row r="52">
          <cell r="B52" t="str">
            <v>19/1</v>
          </cell>
          <cell r="K52">
            <v>38484</v>
          </cell>
          <cell r="L52">
            <v>38484</v>
          </cell>
        </row>
        <row r="53">
          <cell r="B53" t="str">
            <v>19/2</v>
          </cell>
          <cell r="K53">
            <v>38484</v>
          </cell>
          <cell r="L53">
            <v>38484</v>
          </cell>
        </row>
        <row r="54">
          <cell r="B54" t="str">
            <v>20/1</v>
          </cell>
          <cell r="K54">
            <v>38484</v>
          </cell>
          <cell r="L54">
            <v>38484</v>
          </cell>
        </row>
        <row r="55">
          <cell r="B55" t="str">
            <v>20/2</v>
          </cell>
          <cell r="K55">
            <v>38485</v>
          </cell>
          <cell r="L55">
            <v>38485</v>
          </cell>
        </row>
        <row r="56">
          <cell r="B56" t="str">
            <v>20/3</v>
          </cell>
          <cell r="K56">
            <v>38485</v>
          </cell>
          <cell r="L56">
            <v>38485</v>
          </cell>
        </row>
        <row r="57">
          <cell r="B57" t="str">
            <v>21/1</v>
          </cell>
          <cell r="K57">
            <v>38485</v>
          </cell>
          <cell r="L57">
            <v>38485</v>
          </cell>
        </row>
        <row r="58">
          <cell r="B58" t="str">
            <v>22/1</v>
          </cell>
          <cell r="K58">
            <v>38486</v>
          </cell>
          <cell r="L58">
            <v>38486</v>
          </cell>
        </row>
        <row r="59">
          <cell r="B59" t="str">
            <v>22/2</v>
          </cell>
          <cell r="K59">
            <v>38485</v>
          </cell>
          <cell r="L59">
            <v>38485</v>
          </cell>
        </row>
        <row r="60">
          <cell r="B60" t="str">
            <v>22/3</v>
          </cell>
          <cell r="K60">
            <v>38484</v>
          </cell>
          <cell r="L60">
            <v>38484</v>
          </cell>
        </row>
        <row r="61">
          <cell r="B61" t="str">
            <v>23/1</v>
          </cell>
          <cell r="K61">
            <v>38484</v>
          </cell>
          <cell r="L61">
            <v>38484</v>
          </cell>
        </row>
        <row r="62">
          <cell r="B62" t="str">
            <v>23/2</v>
          </cell>
          <cell r="K62">
            <v>38484</v>
          </cell>
          <cell r="L62">
            <v>38484</v>
          </cell>
        </row>
        <row r="63">
          <cell r="B63" t="str">
            <v>24/1</v>
          </cell>
          <cell r="K63">
            <v>38485</v>
          </cell>
          <cell r="L63">
            <v>38485</v>
          </cell>
        </row>
        <row r="64">
          <cell r="B64" t="str">
            <v>24/2</v>
          </cell>
          <cell r="K64">
            <v>38485</v>
          </cell>
          <cell r="L64">
            <v>38485</v>
          </cell>
        </row>
        <row r="65">
          <cell r="B65" t="str">
            <v>24/3</v>
          </cell>
          <cell r="K65">
            <v>38486</v>
          </cell>
          <cell r="L65">
            <v>38486</v>
          </cell>
        </row>
        <row r="66">
          <cell r="B66" t="str">
            <v>25/1</v>
          </cell>
          <cell r="K66">
            <v>38486</v>
          </cell>
          <cell r="L66">
            <v>38486</v>
          </cell>
        </row>
        <row r="67">
          <cell r="B67" t="str">
            <v>25/2</v>
          </cell>
          <cell r="K67">
            <v>38486</v>
          </cell>
          <cell r="L67">
            <v>38486</v>
          </cell>
        </row>
        <row r="68">
          <cell r="B68" t="str">
            <v>26/1</v>
          </cell>
          <cell r="K68">
            <v>38487</v>
          </cell>
          <cell r="L68">
            <v>38487</v>
          </cell>
        </row>
        <row r="69">
          <cell r="B69" t="str">
            <v>26/2</v>
          </cell>
          <cell r="K69">
            <v>38487</v>
          </cell>
          <cell r="L69">
            <v>38487</v>
          </cell>
        </row>
        <row r="70">
          <cell r="B70" t="str">
            <v>26/3</v>
          </cell>
          <cell r="K70">
            <v>38488</v>
          </cell>
          <cell r="L70">
            <v>38488</v>
          </cell>
        </row>
        <row r="71">
          <cell r="B71" t="str">
            <v>27/1</v>
          </cell>
          <cell r="K71">
            <v>38488</v>
          </cell>
          <cell r="L71">
            <v>38488</v>
          </cell>
        </row>
        <row r="72">
          <cell r="B72" t="str">
            <v>28/1</v>
          </cell>
          <cell r="K72">
            <v>38488</v>
          </cell>
          <cell r="L72">
            <v>38488</v>
          </cell>
        </row>
        <row r="73">
          <cell r="B73" t="str">
            <v>28/2</v>
          </cell>
          <cell r="K73">
            <v>38488</v>
          </cell>
          <cell r="L73">
            <v>38488</v>
          </cell>
        </row>
        <row r="74">
          <cell r="B74" t="str">
            <v>28/3</v>
          </cell>
          <cell r="K74">
            <v>38489</v>
          </cell>
          <cell r="L74">
            <v>38489</v>
          </cell>
        </row>
        <row r="75">
          <cell r="B75" t="str">
            <v>29/1</v>
          </cell>
          <cell r="K75">
            <v>38489</v>
          </cell>
          <cell r="L75">
            <v>38489</v>
          </cell>
        </row>
        <row r="76">
          <cell r="B76" t="str">
            <v>29/2</v>
          </cell>
          <cell r="K76">
            <v>38489</v>
          </cell>
          <cell r="L76">
            <v>38489</v>
          </cell>
        </row>
        <row r="77">
          <cell r="B77" t="str">
            <v>30/1</v>
          </cell>
          <cell r="K77">
            <v>38490</v>
          </cell>
          <cell r="L77">
            <v>38490</v>
          </cell>
        </row>
        <row r="78">
          <cell r="B78" t="str">
            <v>30/2</v>
          </cell>
          <cell r="K78">
            <v>38490</v>
          </cell>
          <cell r="L78">
            <v>38490</v>
          </cell>
        </row>
        <row r="79">
          <cell r="B79" t="str">
            <v>31/1</v>
          </cell>
          <cell r="K79">
            <v>38490</v>
          </cell>
          <cell r="L79">
            <v>38490</v>
          </cell>
        </row>
        <row r="80">
          <cell r="B80" t="str">
            <v>31/2</v>
          </cell>
          <cell r="K80">
            <v>38484</v>
          </cell>
          <cell r="L80">
            <v>38484</v>
          </cell>
        </row>
        <row r="81">
          <cell r="B81" t="str">
            <v>32/1</v>
          </cell>
          <cell r="K81">
            <v>38484</v>
          </cell>
          <cell r="L81">
            <v>38484</v>
          </cell>
        </row>
        <row r="82">
          <cell r="B82" t="str">
            <v>32/2</v>
          </cell>
          <cell r="K82">
            <v>38484</v>
          </cell>
          <cell r="L82">
            <v>38484</v>
          </cell>
        </row>
        <row r="83">
          <cell r="B83" t="str">
            <v>33/1</v>
          </cell>
          <cell r="K83">
            <v>38484</v>
          </cell>
          <cell r="L83">
            <v>38484</v>
          </cell>
        </row>
        <row r="84">
          <cell r="B84" t="str">
            <v>33/2</v>
          </cell>
          <cell r="K84">
            <v>38485</v>
          </cell>
          <cell r="L84">
            <v>38485</v>
          </cell>
        </row>
        <row r="85">
          <cell r="B85" t="str">
            <v>33/3</v>
          </cell>
          <cell r="K85">
            <v>38485</v>
          </cell>
          <cell r="L85">
            <v>38485</v>
          </cell>
        </row>
        <row r="86">
          <cell r="B86" t="str">
            <v>34/1</v>
          </cell>
          <cell r="K86">
            <v>38485</v>
          </cell>
          <cell r="L86">
            <v>38485</v>
          </cell>
        </row>
        <row r="87">
          <cell r="B87" t="str">
            <v>34/2</v>
          </cell>
          <cell r="K87">
            <v>38485</v>
          </cell>
          <cell r="L87">
            <v>38485</v>
          </cell>
        </row>
        <row r="88">
          <cell r="B88" t="str">
            <v>35/1</v>
          </cell>
          <cell r="K88">
            <v>38486</v>
          </cell>
          <cell r="L88">
            <v>38486</v>
          </cell>
        </row>
        <row r="89">
          <cell r="B89" t="str">
            <v>35/2</v>
          </cell>
          <cell r="K89">
            <v>38486</v>
          </cell>
          <cell r="L89">
            <v>38486</v>
          </cell>
        </row>
        <row r="90">
          <cell r="B90" t="str">
            <v>35/3</v>
          </cell>
          <cell r="K90">
            <v>38486</v>
          </cell>
          <cell r="L90">
            <v>38486</v>
          </cell>
        </row>
        <row r="91">
          <cell r="B91" t="str">
            <v>36/1</v>
          </cell>
          <cell r="K91">
            <v>38486</v>
          </cell>
          <cell r="L91">
            <v>38486</v>
          </cell>
        </row>
        <row r="92">
          <cell r="B92" t="str">
            <v>37/1</v>
          </cell>
          <cell r="K92">
            <v>38486</v>
          </cell>
          <cell r="L92">
            <v>38486</v>
          </cell>
        </row>
        <row r="93">
          <cell r="B93" t="str">
            <v>37/2</v>
          </cell>
          <cell r="K93">
            <v>38486</v>
          </cell>
          <cell r="L93">
            <v>38486</v>
          </cell>
        </row>
        <row r="94">
          <cell r="B94" t="str">
            <v>37/3</v>
          </cell>
          <cell r="K94">
            <v>38487</v>
          </cell>
          <cell r="L94">
            <v>38487</v>
          </cell>
        </row>
        <row r="95">
          <cell r="B95" t="str">
            <v>38/1</v>
          </cell>
          <cell r="K95">
            <v>38488</v>
          </cell>
          <cell r="L95">
            <v>38488</v>
          </cell>
        </row>
        <row r="96">
          <cell r="B96" t="str">
            <v>38/2</v>
          </cell>
          <cell r="K96">
            <v>38487</v>
          </cell>
          <cell r="L96">
            <v>38487</v>
          </cell>
        </row>
        <row r="97">
          <cell r="B97" t="str">
            <v>39/1</v>
          </cell>
          <cell r="K97">
            <v>38488</v>
          </cell>
          <cell r="L97">
            <v>38488</v>
          </cell>
        </row>
        <row r="98">
          <cell r="B98" t="str">
            <v>39/2</v>
          </cell>
          <cell r="K98">
            <v>38488</v>
          </cell>
          <cell r="L98">
            <v>38488</v>
          </cell>
        </row>
        <row r="99">
          <cell r="B99" t="str">
            <v>40/1</v>
          </cell>
          <cell r="K99">
            <v>38488</v>
          </cell>
          <cell r="L99">
            <v>38488</v>
          </cell>
        </row>
        <row r="100">
          <cell r="B100" t="str">
            <v>40/2</v>
          </cell>
          <cell r="K100">
            <v>38489</v>
          </cell>
          <cell r="L100">
            <v>38489</v>
          </cell>
        </row>
        <row r="101">
          <cell r="B101" t="str">
            <v>41/1</v>
          </cell>
          <cell r="K101">
            <v>38486</v>
          </cell>
          <cell r="L101">
            <v>38486</v>
          </cell>
        </row>
        <row r="102">
          <cell r="B102" t="str">
            <v>41/2</v>
          </cell>
          <cell r="K102">
            <v>38487</v>
          </cell>
          <cell r="L102">
            <v>38487</v>
          </cell>
        </row>
        <row r="103">
          <cell r="B103" t="str">
            <v>42/1</v>
          </cell>
          <cell r="K103">
            <v>38487</v>
          </cell>
          <cell r="L103">
            <v>38487</v>
          </cell>
        </row>
        <row r="104">
          <cell r="B104" t="str">
            <v>42/2</v>
          </cell>
          <cell r="K104">
            <v>38487</v>
          </cell>
          <cell r="L104">
            <v>38487</v>
          </cell>
        </row>
        <row r="105">
          <cell r="B105" t="str">
            <v>43/1</v>
          </cell>
          <cell r="K105">
            <v>38487</v>
          </cell>
          <cell r="L105">
            <v>38487</v>
          </cell>
        </row>
        <row r="106">
          <cell r="B106" t="str">
            <v>43/2</v>
          </cell>
          <cell r="K106">
            <v>38488</v>
          </cell>
          <cell r="L106">
            <v>38488</v>
          </cell>
        </row>
        <row r="107">
          <cell r="B107" t="str">
            <v>44/1</v>
          </cell>
          <cell r="K107">
            <v>38488</v>
          </cell>
          <cell r="L107">
            <v>38488</v>
          </cell>
        </row>
        <row r="108">
          <cell r="B108" t="str">
            <v>45/1</v>
          </cell>
          <cell r="K108">
            <v>38489</v>
          </cell>
          <cell r="L108">
            <v>38489</v>
          </cell>
        </row>
        <row r="109">
          <cell r="B109" t="str">
            <v>45/2</v>
          </cell>
          <cell r="K109">
            <v>38488</v>
          </cell>
          <cell r="L109">
            <v>38488</v>
          </cell>
        </row>
        <row r="110">
          <cell r="B110" t="str">
            <v>45/3</v>
          </cell>
          <cell r="K110">
            <v>38488</v>
          </cell>
          <cell r="L110">
            <v>38488</v>
          </cell>
        </row>
        <row r="111">
          <cell r="B111" t="str">
            <v>46/1</v>
          </cell>
          <cell r="K111">
            <v>38489</v>
          </cell>
          <cell r="L111">
            <v>38489</v>
          </cell>
        </row>
        <row r="112">
          <cell r="B112" t="str">
            <v>46/2</v>
          </cell>
          <cell r="K112">
            <v>38489</v>
          </cell>
          <cell r="L112">
            <v>38489</v>
          </cell>
        </row>
        <row r="113">
          <cell r="B113" t="str">
            <v>46/3</v>
          </cell>
          <cell r="K113">
            <v>38489</v>
          </cell>
          <cell r="L113">
            <v>38489</v>
          </cell>
        </row>
        <row r="114">
          <cell r="B114" t="str">
            <v>47/1</v>
          </cell>
          <cell r="K114">
            <v>38489</v>
          </cell>
          <cell r="L114">
            <v>38489</v>
          </cell>
        </row>
        <row r="115">
          <cell r="B115" t="str">
            <v>47/2</v>
          </cell>
          <cell r="K115">
            <v>38490</v>
          </cell>
          <cell r="L115">
            <v>38490</v>
          </cell>
        </row>
        <row r="116">
          <cell r="B116" t="str">
            <v>48/1</v>
          </cell>
          <cell r="K116">
            <v>38489</v>
          </cell>
          <cell r="L116">
            <v>38489</v>
          </cell>
        </row>
        <row r="117">
          <cell r="B117" t="str">
            <v>48/2</v>
          </cell>
          <cell r="K117">
            <v>38489</v>
          </cell>
          <cell r="L117">
            <v>38489</v>
          </cell>
        </row>
        <row r="118">
          <cell r="B118" t="str">
            <v>49/1</v>
          </cell>
        </row>
        <row r="119">
          <cell r="B119" t="str">
            <v>50/1</v>
          </cell>
        </row>
        <row r="120">
          <cell r="B120" t="str">
            <v>50/2</v>
          </cell>
        </row>
        <row r="121">
          <cell r="B121" t="str">
            <v>51/1</v>
          </cell>
        </row>
        <row r="122">
          <cell r="B122" t="str">
            <v>51/2</v>
          </cell>
        </row>
        <row r="123">
          <cell r="B123" t="str">
            <v>51/3</v>
          </cell>
        </row>
        <row r="124">
          <cell r="B124" t="str">
            <v>52/1</v>
          </cell>
        </row>
        <row r="125">
          <cell r="B125" t="str">
            <v>52/2</v>
          </cell>
        </row>
        <row r="126">
          <cell r="B126" t="str">
            <v>53/1</v>
          </cell>
        </row>
        <row r="127">
          <cell r="B127" t="str">
            <v>53/2</v>
          </cell>
        </row>
        <row r="128">
          <cell r="B128" t="str">
            <v>54/1</v>
          </cell>
        </row>
        <row r="129">
          <cell r="B129" t="str">
            <v>54/2</v>
          </cell>
        </row>
        <row r="130">
          <cell r="B130" t="str">
            <v>55/1</v>
          </cell>
        </row>
        <row r="131">
          <cell r="B131" t="str">
            <v>55/2</v>
          </cell>
        </row>
        <row r="132">
          <cell r="B132" t="str">
            <v>56/1</v>
          </cell>
        </row>
        <row r="133">
          <cell r="B133" t="str">
            <v>56/2</v>
          </cell>
        </row>
        <row r="134">
          <cell r="B134" t="str">
            <v>56/3</v>
          </cell>
        </row>
        <row r="135">
          <cell r="B135" t="str">
            <v>57/1</v>
          </cell>
        </row>
        <row r="136">
          <cell r="B136" t="str">
            <v>57/2</v>
          </cell>
        </row>
        <row r="137">
          <cell r="B137" t="str">
            <v>58/1</v>
          </cell>
        </row>
        <row r="138">
          <cell r="B138" t="str">
            <v>58/2</v>
          </cell>
        </row>
        <row r="139">
          <cell r="B139" t="str">
            <v>59/1</v>
          </cell>
        </row>
        <row r="140">
          <cell r="B140" t="str">
            <v>59/2</v>
          </cell>
        </row>
        <row r="141">
          <cell r="B141" t="str">
            <v>60/1</v>
          </cell>
        </row>
        <row r="142">
          <cell r="B142" t="str">
            <v>60/2</v>
          </cell>
        </row>
        <row r="143">
          <cell r="B143" t="str">
            <v>61/1</v>
          </cell>
        </row>
        <row r="144">
          <cell r="B144" t="str">
            <v>61/2</v>
          </cell>
        </row>
        <row r="145">
          <cell r="B145" t="str">
            <v>62/1</v>
          </cell>
        </row>
        <row r="146">
          <cell r="B146" t="str">
            <v>62/2</v>
          </cell>
        </row>
        <row r="147">
          <cell r="B147" t="str">
            <v>62/3</v>
          </cell>
        </row>
        <row r="148">
          <cell r="B148" t="str">
            <v>63/1</v>
          </cell>
        </row>
        <row r="149">
          <cell r="B149" t="str">
            <v>63/2</v>
          </cell>
        </row>
        <row r="150">
          <cell r="B150" t="str">
            <v>64/1</v>
          </cell>
        </row>
        <row r="151">
          <cell r="B151" t="str">
            <v>64/2</v>
          </cell>
        </row>
        <row r="152">
          <cell r="B152" t="str">
            <v>65/1</v>
          </cell>
        </row>
        <row r="153">
          <cell r="B153" t="str">
            <v>65/2</v>
          </cell>
        </row>
        <row r="154">
          <cell r="B154" t="str">
            <v>66/1</v>
          </cell>
        </row>
        <row r="155">
          <cell r="B155" t="str">
            <v>66/2</v>
          </cell>
        </row>
        <row r="156">
          <cell r="B156" t="str">
            <v>66/3</v>
          </cell>
        </row>
        <row r="157">
          <cell r="B157" t="str">
            <v>67/1</v>
          </cell>
        </row>
        <row r="158">
          <cell r="B158" t="str">
            <v>67/2</v>
          </cell>
        </row>
        <row r="159">
          <cell r="B159" t="str">
            <v>68/1</v>
          </cell>
        </row>
        <row r="160">
          <cell r="B160" t="str">
            <v>68/2</v>
          </cell>
        </row>
        <row r="161">
          <cell r="B161" t="str">
            <v>69/1</v>
          </cell>
        </row>
        <row r="162">
          <cell r="B162" t="str">
            <v>69/2</v>
          </cell>
        </row>
        <row r="163">
          <cell r="B163" t="str">
            <v>70/1</v>
          </cell>
        </row>
        <row r="164">
          <cell r="B164" t="str">
            <v>70/2</v>
          </cell>
        </row>
        <row r="165">
          <cell r="B165" t="str">
            <v>70/3</v>
          </cell>
        </row>
        <row r="166">
          <cell r="B166" t="str">
            <v>71/1</v>
          </cell>
        </row>
        <row r="167">
          <cell r="B167" t="str">
            <v>71/2</v>
          </cell>
        </row>
        <row r="168">
          <cell r="B168" t="str">
            <v>72/1</v>
          </cell>
        </row>
        <row r="169">
          <cell r="B169" t="str">
            <v>72/2</v>
          </cell>
        </row>
        <row r="170">
          <cell r="B170" t="str">
            <v>72/3</v>
          </cell>
        </row>
        <row r="171">
          <cell r="B171" t="str">
            <v>73/1</v>
          </cell>
        </row>
        <row r="172">
          <cell r="B172" t="str">
            <v>73/2</v>
          </cell>
        </row>
        <row r="173">
          <cell r="B173" t="str">
            <v>74/1</v>
          </cell>
        </row>
        <row r="174">
          <cell r="B174" t="str">
            <v>74/2</v>
          </cell>
        </row>
        <row r="175">
          <cell r="B175" t="str">
            <v>75/1</v>
          </cell>
        </row>
        <row r="176">
          <cell r="B176" t="str">
            <v>75/2</v>
          </cell>
        </row>
        <row r="177">
          <cell r="B177" t="str">
            <v>76/1</v>
          </cell>
          <cell r="K177">
            <v>38491</v>
          </cell>
          <cell r="L177">
            <v>38491</v>
          </cell>
        </row>
        <row r="178">
          <cell r="B178" t="str">
            <v>76/2</v>
          </cell>
          <cell r="K178">
            <v>38491</v>
          </cell>
          <cell r="L178">
            <v>38491</v>
          </cell>
        </row>
        <row r="179">
          <cell r="B179" t="str">
            <v>77/1</v>
          </cell>
          <cell r="K179">
            <v>38491</v>
          </cell>
          <cell r="L179">
            <v>38491</v>
          </cell>
        </row>
        <row r="180">
          <cell r="B180" t="str">
            <v>77/2</v>
          </cell>
          <cell r="K180">
            <v>38495</v>
          </cell>
          <cell r="L180">
            <v>38495</v>
          </cell>
        </row>
        <row r="181">
          <cell r="B181" t="str">
            <v>77/3</v>
          </cell>
          <cell r="K181">
            <v>38495</v>
          </cell>
          <cell r="L181">
            <v>38495</v>
          </cell>
        </row>
        <row r="182">
          <cell r="B182" t="str">
            <v>78/1</v>
          </cell>
          <cell r="K182">
            <v>38498</v>
          </cell>
          <cell r="L182">
            <v>38498</v>
          </cell>
        </row>
        <row r="183">
          <cell r="B183" t="str">
            <v>78/2</v>
          </cell>
          <cell r="K183">
            <v>38498</v>
          </cell>
          <cell r="L183">
            <v>38498</v>
          </cell>
        </row>
        <row r="184">
          <cell r="B184" t="str">
            <v>79/1</v>
          </cell>
          <cell r="K184">
            <v>38496</v>
          </cell>
          <cell r="L184">
            <v>38496</v>
          </cell>
        </row>
        <row r="185">
          <cell r="B185" t="str">
            <v>79/2</v>
          </cell>
          <cell r="K185">
            <v>38496</v>
          </cell>
          <cell r="L185">
            <v>38496</v>
          </cell>
        </row>
        <row r="186">
          <cell r="B186" t="str">
            <v>80/1</v>
          </cell>
          <cell r="K186">
            <v>38496</v>
          </cell>
          <cell r="L186">
            <v>38496</v>
          </cell>
        </row>
        <row r="187">
          <cell r="B187" t="str">
            <v>80/2</v>
          </cell>
          <cell r="K187">
            <v>38495</v>
          </cell>
          <cell r="L187">
            <v>38495</v>
          </cell>
        </row>
        <row r="188">
          <cell r="B188" t="str">
            <v>81/1</v>
          </cell>
          <cell r="K188">
            <v>38495</v>
          </cell>
          <cell r="L188">
            <v>38495</v>
          </cell>
        </row>
        <row r="189">
          <cell r="B189" t="str">
            <v>81/2</v>
          </cell>
          <cell r="K189">
            <v>38491</v>
          </cell>
          <cell r="L189">
            <v>38491</v>
          </cell>
        </row>
        <row r="190">
          <cell r="B190" t="str">
            <v>82/1</v>
          </cell>
          <cell r="K190">
            <v>38491</v>
          </cell>
          <cell r="L190">
            <v>38491</v>
          </cell>
        </row>
        <row r="191">
          <cell r="B191" t="str">
            <v>82/2</v>
          </cell>
          <cell r="K191">
            <v>38491</v>
          </cell>
          <cell r="L191">
            <v>38491</v>
          </cell>
        </row>
        <row r="192">
          <cell r="B192" t="str">
            <v>83/1</v>
          </cell>
          <cell r="K192">
            <v>38491</v>
          </cell>
          <cell r="L192">
            <v>38491</v>
          </cell>
        </row>
        <row r="193">
          <cell r="B193" t="str">
            <v>83/2</v>
          </cell>
          <cell r="K193">
            <v>38491</v>
          </cell>
          <cell r="L193">
            <v>38491</v>
          </cell>
        </row>
        <row r="194">
          <cell r="B194" t="str">
            <v>84/1</v>
          </cell>
          <cell r="K194">
            <v>38495</v>
          </cell>
          <cell r="L194">
            <v>38495</v>
          </cell>
        </row>
        <row r="195">
          <cell r="B195" t="str">
            <v>84/2</v>
          </cell>
          <cell r="K195">
            <v>38495</v>
          </cell>
          <cell r="L195">
            <v>38495</v>
          </cell>
        </row>
        <row r="196">
          <cell r="B196" t="str">
            <v>85/1</v>
          </cell>
          <cell r="K196">
            <v>38497</v>
          </cell>
          <cell r="L196">
            <v>38497</v>
          </cell>
        </row>
        <row r="197">
          <cell r="B197" t="str">
            <v>85/2</v>
          </cell>
          <cell r="K197">
            <v>38497</v>
          </cell>
          <cell r="L197">
            <v>38497</v>
          </cell>
        </row>
        <row r="198">
          <cell r="B198" t="str">
            <v>86/1</v>
          </cell>
          <cell r="K198">
            <v>38496</v>
          </cell>
          <cell r="L198">
            <v>38496</v>
          </cell>
        </row>
        <row r="199">
          <cell r="B199" t="str">
            <v>86/2</v>
          </cell>
          <cell r="K199">
            <v>38496</v>
          </cell>
          <cell r="L199">
            <v>38496</v>
          </cell>
        </row>
        <row r="200">
          <cell r="B200" t="str">
            <v>87/1</v>
          </cell>
          <cell r="K200">
            <v>38496</v>
          </cell>
          <cell r="L200">
            <v>38496</v>
          </cell>
        </row>
        <row r="201">
          <cell r="B201" t="str">
            <v>87/2</v>
          </cell>
          <cell r="K201">
            <v>38496</v>
          </cell>
          <cell r="L201">
            <v>38496</v>
          </cell>
        </row>
        <row r="202">
          <cell r="B202" t="str">
            <v>88/1</v>
          </cell>
          <cell r="K202">
            <v>38498</v>
          </cell>
          <cell r="L202">
            <v>38498</v>
          </cell>
        </row>
        <row r="203">
          <cell r="B203" t="str">
            <v>88/2</v>
          </cell>
          <cell r="K203">
            <v>38498</v>
          </cell>
          <cell r="L203">
            <v>38498</v>
          </cell>
        </row>
        <row r="204">
          <cell r="B204" t="str">
            <v>89/1</v>
          </cell>
          <cell r="K204">
            <v>38498</v>
          </cell>
          <cell r="L204">
            <v>38498</v>
          </cell>
        </row>
        <row r="205">
          <cell r="B205" t="str">
            <v>89/2</v>
          </cell>
          <cell r="K205">
            <v>38498</v>
          </cell>
          <cell r="L205">
            <v>38498</v>
          </cell>
        </row>
        <row r="206">
          <cell r="B206" t="str">
            <v>89/3</v>
          </cell>
          <cell r="K206">
            <v>38498</v>
          </cell>
          <cell r="L206">
            <v>38498</v>
          </cell>
        </row>
        <row r="207">
          <cell r="B207" t="str">
            <v>90/1</v>
          </cell>
          <cell r="K207">
            <v>38498</v>
          </cell>
          <cell r="L207">
            <v>38498</v>
          </cell>
        </row>
        <row r="208">
          <cell r="B208" t="str">
            <v>90/2</v>
          </cell>
          <cell r="K208">
            <v>38499</v>
          </cell>
          <cell r="L208">
            <v>38499</v>
          </cell>
        </row>
        <row r="209">
          <cell r="B209" t="str">
            <v>91/1</v>
          </cell>
        </row>
        <row r="210">
          <cell r="B210" t="str">
            <v>91/2</v>
          </cell>
        </row>
        <row r="211">
          <cell r="B211" t="str">
            <v>92/1</v>
          </cell>
        </row>
        <row r="212">
          <cell r="B212" t="str">
            <v>92/2</v>
          </cell>
        </row>
        <row r="213">
          <cell r="B213" t="str">
            <v>92/3</v>
          </cell>
        </row>
        <row r="214">
          <cell r="B214" t="str">
            <v>93/1</v>
          </cell>
        </row>
        <row r="215">
          <cell r="B215" t="str">
            <v>93/2</v>
          </cell>
        </row>
        <row r="216">
          <cell r="B216" t="str">
            <v>94/1</v>
          </cell>
        </row>
        <row r="217">
          <cell r="B217" t="str">
            <v>94/2</v>
          </cell>
        </row>
        <row r="218">
          <cell r="B218" t="str">
            <v>95/1</v>
          </cell>
        </row>
        <row r="219">
          <cell r="B219" t="str">
            <v>95/2</v>
          </cell>
        </row>
        <row r="220">
          <cell r="B220" t="str">
            <v>95/3</v>
          </cell>
        </row>
        <row r="221">
          <cell r="B221" t="str">
            <v>96/1</v>
          </cell>
        </row>
        <row r="222">
          <cell r="B222" t="str">
            <v>96/2</v>
          </cell>
        </row>
        <row r="223">
          <cell r="B223" t="str">
            <v>97/1</v>
          </cell>
        </row>
        <row r="224">
          <cell r="B224" t="str">
            <v>97/2</v>
          </cell>
        </row>
        <row r="225">
          <cell r="B225" t="str">
            <v>98/1</v>
          </cell>
        </row>
        <row r="226">
          <cell r="B226" t="str">
            <v>98/2</v>
          </cell>
        </row>
        <row r="227">
          <cell r="B227" t="str">
            <v>99/1</v>
          </cell>
        </row>
        <row r="228">
          <cell r="B228" t="str">
            <v>99/2</v>
          </cell>
        </row>
        <row r="229">
          <cell r="B229" t="str">
            <v>100/1</v>
          </cell>
        </row>
        <row r="230">
          <cell r="B230" t="str">
            <v>100/2</v>
          </cell>
        </row>
        <row r="231">
          <cell r="B231" t="str">
            <v>101/1</v>
          </cell>
        </row>
        <row r="232">
          <cell r="B232" t="str">
            <v>101/2</v>
          </cell>
        </row>
        <row r="233">
          <cell r="B233" t="str">
            <v>102/1</v>
          </cell>
        </row>
        <row r="234">
          <cell r="B234" t="str">
            <v>102/2</v>
          </cell>
        </row>
        <row r="235">
          <cell r="B235" t="str">
            <v>103/1</v>
          </cell>
        </row>
        <row r="236">
          <cell r="B236" t="str">
            <v>103/2</v>
          </cell>
        </row>
        <row r="237">
          <cell r="B237" t="str">
            <v>104/1</v>
          </cell>
        </row>
        <row r="238">
          <cell r="B238" t="str">
            <v>104/2</v>
          </cell>
        </row>
        <row r="239">
          <cell r="B239" t="str">
            <v>105/1</v>
          </cell>
        </row>
        <row r="240">
          <cell r="B240" t="str">
            <v>105/2</v>
          </cell>
        </row>
        <row r="241">
          <cell r="B241" t="str">
            <v>106/1</v>
          </cell>
        </row>
        <row r="242">
          <cell r="B242" t="str">
            <v>106/2</v>
          </cell>
        </row>
        <row r="243">
          <cell r="B243" t="str">
            <v>107/1</v>
          </cell>
        </row>
        <row r="244">
          <cell r="B244" t="str">
            <v>107/2</v>
          </cell>
        </row>
        <row r="245">
          <cell r="B245" t="str">
            <v>107/3</v>
          </cell>
        </row>
        <row r="246">
          <cell r="B246" t="str">
            <v>108/1</v>
          </cell>
        </row>
        <row r="247">
          <cell r="B247" t="str">
            <v>108/2</v>
          </cell>
        </row>
        <row r="248">
          <cell r="B248" t="str">
            <v>109/1</v>
          </cell>
        </row>
        <row r="249">
          <cell r="B249" t="str">
            <v>109/2</v>
          </cell>
        </row>
        <row r="250">
          <cell r="B250" t="str">
            <v>110/1</v>
          </cell>
        </row>
        <row r="251">
          <cell r="B251" t="str">
            <v>110/2</v>
          </cell>
        </row>
        <row r="252">
          <cell r="B252" t="str">
            <v>111/1</v>
          </cell>
        </row>
        <row r="253">
          <cell r="B253" t="str">
            <v>111/2</v>
          </cell>
        </row>
        <row r="254">
          <cell r="B254" t="str">
            <v>112/1</v>
          </cell>
        </row>
        <row r="255">
          <cell r="B255" t="str">
            <v>112/2</v>
          </cell>
        </row>
        <row r="256">
          <cell r="B256" t="str">
            <v>112/3</v>
          </cell>
        </row>
        <row r="257">
          <cell r="B257" t="str">
            <v>113/1</v>
          </cell>
        </row>
        <row r="258">
          <cell r="B258" t="str">
            <v>113/2</v>
          </cell>
        </row>
        <row r="259">
          <cell r="B259" t="str">
            <v>114/1</v>
          </cell>
        </row>
        <row r="260">
          <cell r="B260" t="str">
            <v>114/2</v>
          </cell>
        </row>
        <row r="261">
          <cell r="B261" t="str">
            <v>115/1</v>
          </cell>
        </row>
        <row r="262">
          <cell r="B262" t="str">
            <v>115/2</v>
          </cell>
        </row>
        <row r="263">
          <cell r="B263" t="str">
            <v>115/3</v>
          </cell>
        </row>
        <row r="264">
          <cell r="B264" t="str">
            <v>116/1</v>
          </cell>
        </row>
        <row r="265">
          <cell r="B265" t="str">
            <v>116/2</v>
          </cell>
        </row>
        <row r="266">
          <cell r="B266" t="str">
            <v>117/1</v>
          </cell>
        </row>
        <row r="267">
          <cell r="B267" t="str">
            <v>117/2</v>
          </cell>
        </row>
        <row r="268">
          <cell r="B268" t="str">
            <v>118/1</v>
          </cell>
          <cell r="D268">
            <v>117219.18</v>
          </cell>
        </row>
        <row r="269">
          <cell r="B269" t="str">
            <v>118/2</v>
          </cell>
        </row>
        <row r="270">
          <cell r="B270" t="str">
            <v>119/1</v>
          </cell>
        </row>
      </sheetData>
      <sheetData sheetId="1" refreshError="1">
        <row r="6">
          <cell r="R6" t="str">
            <v>Semana</v>
          </cell>
          <cell r="S6" t="str">
            <v>Dia</v>
          </cell>
        </row>
        <row r="7">
          <cell r="R7">
            <v>1</v>
          </cell>
          <cell r="S7">
            <v>37982</v>
          </cell>
        </row>
        <row r="8">
          <cell r="R8">
            <v>2</v>
          </cell>
          <cell r="S8">
            <v>37989</v>
          </cell>
        </row>
        <row r="9">
          <cell r="R9">
            <v>3</v>
          </cell>
          <cell r="S9">
            <v>37996</v>
          </cell>
        </row>
        <row r="10">
          <cell r="R10">
            <v>4</v>
          </cell>
          <cell r="S10">
            <v>38003</v>
          </cell>
        </row>
        <row r="11">
          <cell r="R11">
            <v>5</v>
          </cell>
          <cell r="S11">
            <v>38010</v>
          </cell>
        </row>
        <row r="12">
          <cell r="R12">
            <v>6</v>
          </cell>
          <cell r="S12">
            <v>38017</v>
          </cell>
        </row>
        <row r="13">
          <cell r="R13">
            <v>7</v>
          </cell>
          <cell r="S13">
            <v>38024</v>
          </cell>
        </row>
        <row r="14">
          <cell r="R14">
            <v>8</v>
          </cell>
          <cell r="S14">
            <v>38031</v>
          </cell>
        </row>
        <row r="15">
          <cell r="R15">
            <v>9</v>
          </cell>
          <cell r="S15">
            <v>38038</v>
          </cell>
        </row>
        <row r="16">
          <cell r="R16">
            <v>10</v>
          </cell>
          <cell r="S16">
            <v>38045</v>
          </cell>
        </row>
        <row r="17">
          <cell r="R17">
            <v>11</v>
          </cell>
          <cell r="S17">
            <v>38052</v>
          </cell>
        </row>
        <row r="18">
          <cell r="R18">
            <v>12</v>
          </cell>
          <cell r="S18">
            <v>38059</v>
          </cell>
        </row>
        <row r="19">
          <cell r="R19">
            <v>13</v>
          </cell>
          <cell r="S19">
            <v>38066</v>
          </cell>
        </row>
        <row r="20">
          <cell r="R20">
            <v>14</v>
          </cell>
          <cell r="S20">
            <v>38073</v>
          </cell>
        </row>
        <row r="21">
          <cell r="R21">
            <v>15</v>
          </cell>
          <cell r="S21">
            <v>38080</v>
          </cell>
        </row>
        <row r="22">
          <cell r="R22">
            <v>16</v>
          </cell>
          <cell r="S22">
            <v>38087</v>
          </cell>
        </row>
        <row r="23">
          <cell r="R23">
            <v>17</v>
          </cell>
          <cell r="S23">
            <v>38094</v>
          </cell>
        </row>
        <row r="24">
          <cell r="R24">
            <v>18</v>
          </cell>
          <cell r="S24">
            <v>38101</v>
          </cell>
        </row>
        <row r="25">
          <cell r="R25">
            <v>19</v>
          </cell>
          <cell r="S25">
            <v>38108</v>
          </cell>
        </row>
        <row r="26">
          <cell r="R26">
            <v>20</v>
          </cell>
          <cell r="S26">
            <v>38115</v>
          </cell>
        </row>
        <row r="27">
          <cell r="R27">
            <v>21</v>
          </cell>
          <cell r="S27">
            <v>38122</v>
          </cell>
        </row>
        <row r="28">
          <cell r="R28">
            <v>22</v>
          </cell>
          <cell r="S28">
            <v>38129</v>
          </cell>
        </row>
        <row r="29">
          <cell r="R29">
            <v>23</v>
          </cell>
          <cell r="S29">
            <v>38136</v>
          </cell>
        </row>
        <row r="30">
          <cell r="R30">
            <v>24</v>
          </cell>
          <cell r="S30">
            <v>38143</v>
          </cell>
        </row>
        <row r="31">
          <cell r="R31">
            <v>25</v>
          </cell>
          <cell r="S31">
            <v>38150</v>
          </cell>
        </row>
        <row r="32">
          <cell r="R32">
            <v>26</v>
          </cell>
          <cell r="S32">
            <v>38157</v>
          </cell>
        </row>
        <row r="33">
          <cell r="R33">
            <v>27</v>
          </cell>
          <cell r="S33">
            <v>38164</v>
          </cell>
        </row>
        <row r="34">
          <cell r="R34">
            <v>28</v>
          </cell>
          <cell r="S34">
            <v>38171</v>
          </cell>
        </row>
        <row r="35">
          <cell r="R35">
            <v>29</v>
          </cell>
          <cell r="S35">
            <v>38178</v>
          </cell>
        </row>
        <row r="36">
          <cell r="R36">
            <v>30</v>
          </cell>
          <cell r="S36">
            <v>38185</v>
          </cell>
        </row>
        <row r="37">
          <cell r="R37">
            <v>31</v>
          </cell>
          <cell r="S37">
            <v>38192</v>
          </cell>
        </row>
        <row r="38">
          <cell r="R38">
            <v>32</v>
          </cell>
          <cell r="S38">
            <v>38199</v>
          </cell>
        </row>
        <row r="39">
          <cell r="R39">
            <v>33</v>
          </cell>
          <cell r="S39">
            <v>38206</v>
          </cell>
        </row>
        <row r="40">
          <cell r="R40">
            <v>34</v>
          </cell>
          <cell r="S40">
            <v>38213</v>
          </cell>
        </row>
        <row r="41">
          <cell r="R41">
            <v>34</v>
          </cell>
          <cell r="S41">
            <v>38220</v>
          </cell>
        </row>
        <row r="48">
          <cell r="R48">
            <v>35</v>
          </cell>
          <cell r="S48">
            <v>38220</v>
          </cell>
        </row>
        <row r="49">
          <cell r="R49">
            <v>36</v>
          </cell>
          <cell r="S49">
            <v>38227</v>
          </cell>
        </row>
        <row r="50">
          <cell r="R50">
            <v>37</v>
          </cell>
          <cell r="S50">
            <v>38234</v>
          </cell>
        </row>
        <row r="51">
          <cell r="R51">
            <v>38</v>
          </cell>
          <cell r="S51">
            <v>38241</v>
          </cell>
        </row>
        <row r="52">
          <cell r="R52">
            <v>39</v>
          </cell>
          <cell r="S52">
            <v>38248</v>
          </cell>
        </row>
        <row r="53">
          <cell r="R53">
            <v>40</v>
          </cell>
          <cell r="S53">
            <v>38255</v>
          </cell>
        </row>
        <row r="54">
          <cell r="R54">
            <v>41</v>
          </cell>
          <cell r="S54">
            <v>38262</v>
          </cell>
        </row>
        <row r="55">
          <cell r="R55">
            <v>42</v>
          </cell>
          <cell r="S55">
            <v>38269</v>
          </cell>
        </row>
        <row r="56">
          <cell r="R56">
            <v>43</v>
          </cell>
          <cell r="S56">
            <v>38276</v>
          </cell>
        </row>
        <row r="57">
          <cell r="R57">
            <v>44</v>
          </cell>
          <cell r="S57">
            <v>38283</v>
          </cell>
        </row>
        <row r="58">
          <cell r="R58">
            <v>45</v>
          </cell>
          <cell r="S58">
            <v>38290</v>
          </cell>
        </row>
        <row r="59">
          <cell r="R59">
            <v>46</v>
          </cell>
          <cell r="S59">
            <v>38297</v>
          </cell>
        </row>
        <row r="60">
          <cell r="R60">
            <v>47</v>
          </cell>
          <cell r="S60">
            <v>38304</v>
          </cell>
        </row>
        <row r="61">
          <cell r="R61">
            <v>48</v>
          </cell>
          <cell r="S61">
            <v>38311</v>
          </cell>
        </row>
        <row r="62">
          <cell r="R62">
            <v>49</v>
          </cell>
          <cell r="S62">
            <v>38318</v>
          </cell>
        </row>
        <row r="63">
          <cell r="R63">
            <v>50</v>
          </cell>
          <cell r="S63">
            <v>38325</v>
          </cell>
        </row>
        <row r="64">
          <cell r="R64">
            <v>51</v>
          </cell>
          <cell r="S64">
            <v>38332</v>
          </cell>
        </row>
        <row r="65">
          <cell r="R65">
            <v>52</v>
          </cell>
          <cell r="S65">
            <v>38339</v>
          </cell>
        </row>
        <row r="66">
          <cell r="R66">
            <v>53</v>
          </cell>
          <cell r="S66">
            <v>38346</v>
          </cell>
        </row>
        <row r="67">
          <cell r="R67">
            <v>1.4</v>
          </cell>
          <cell r="S67">
            <v>38353</v>
          </cell>
        </row>
        <row r="68">
          <cell r="R68">
            <v>2.4</v>
          </cell>
          <cell r="S68">
            <v>38360</v>
          </cell>
        </row>
        <row r="69">
          <cell r="R69">
            <v>3.4</v>
          </cell>
          <cell r="S69">
            <v>38367</v>
          </cell>
        </row>
        <row r="70">
          <cell r="R70">
            <v>4.4000000000000004</v>
          </cell>
          <cell r="S70">
            <v>38374</v>
          </cell>
        </row>
        <row r="71">
          <cell r="R71">
            <v>5.4</v>
          </cell>
          <cell r="S71">
            <v>38381</v>
          </cell>
        </row>
        <row r="72">
          <cell r="R72">
            <v>6.4</v>
          </cell>
          <cell r="S72">
            <v>38388</v>
          </cell>
        </row>
        <row r="73">
          <cell r="R73">
            <v>7.4</v>
          </cell>
          <cell r="S73">
            <v>38395</v>
          </cell>
        </row>
        <row r="74">
          <cell r="R74">
            <v>8.4</v>
          </cell>
          <cell r="S74">
            <v>38402</v>
          </cell>
        </row>
        <row r="75">
          <cell r="R75">
            <v>9.4</v>
          </cell>
          <cell r="S75">
            <v>38409</v>
          </cell>
        </row>
        <row r="76">
          <cell r="R76">
            <v>10.4</v>
          </cell>
          <cell r="S76">
            <v>38416</v>
          </cell>
        </row>
        <row r="77">
          <cell r="R77">
            <v>11.4</v>
          </cell>
          <cell r="S77">
            <v>38423</v>
          </cell>
        </row>
        <row r="78">
          <cell r="R78">
            <v>12.4</v>
          </cell>
          <cell r="S78">
            <v>38430</v>
          </cell>
        </row>
        <row r="79">
          <cell r="R79">
            <v>13.4</v>
          </cell>
          <cell r="S79">
            <v>38437</v>
          </cell>
        </row>
        <row r="80">
          <cell r="R80">
            <v>14.4</v>
          </cell>
          <cell r="S80">
            <v>38444</v>
          </cell>
        </row>
        <row r="81">
          <cell r="R81">
            <v>15.4</v>
          </cell>
          <cell r="S81">
            <v>38451</v>
          </cell>
        </row>
        <row r="82">
          <cell r="R82">
            <v>16.399999999999999</v>
          </cell>
          <cell r="S82">
            <v>38458</v>
          </cell>
        </row>
        <row r="83">
          <cell r="R83">
            <v>17.399999999999999</v>
          </cell>
          <cell r="S83">
            <v>38465</v>
          </cell>
        </row>
        <row r="84">
          <cell r="R84">
            <v>18.399999999999999</v>
          </cell>
          <cell r="S84">
            <v>38472</v>
          </cell>
        </row>
        <row r="85">
          <cell r="R85">
            <v>19.399999999999999</v>
          </cell>
          <cell r="S85">
            <v>38479</v>
          </cell>
        </row>
        <row r="86">
          <cell r="R86">
            <v>20.399999999999999</v>
          </cell>
          <cell r="S86">
            <v>38486</v>
          </cell>
        </row>
        <row r="87">
          <cell r="R87">
            <v>21.4</v>
          </cell>
          <cell r="S87">
            <v>38493</v>
          </cell>
        </row>
        <row r="88">
          <cell r="R88">
            <v>22.4</v>
          </cell>
          <cell r="S88">
            <v>38500</v>
          </cell>
        </row>
        <row r="89">
          <cell r="R89">
            <v>23.4</v>
          </cell>
          <cell r="S89">
            <v>38507</v>
          </cell>
        </row>
        <row r="90">
          <cell r="R90">
            <v>24.4</v>
          </cell>
          <cell r="S90">
            <v>38514</v>
          </cell>
        </row>
        <row r="91">
          <cell r="R91">
            <v>25.4</v>
          </cell>
          <cell r="S91">
            <v>38521</v>
          </cell>
        </row>
        <row r="92">
          <cell r="R92">
            <v>26.4</v>
          </cell>
          <cell r="S92">
            <v>38528</v>
          </cell>
        </row>
        <row r="93">
          <cell r="R93">
            <v>27.4</v>
          </cell>
          <cell r="S93">
            <v>38535</v>
          </cell>
        </row>
        <row r="94">
          <cell r="R94">
            <v>28.4</v>
          </cell>
          <cell r="S94">
            <v>38542</v>
          </cell>
        </row>
        <row r="95">
          <cell r="R95">
            <v>29.4</v>
          </cell>
          <cell r="S95">
            <v>38549</v>
          </cell>
        </row>
        <row r="96">
          <cell r="R96">
            <v>30.4</v>
          </cell>
          <cell r="S96">
            <v>38556</v>
          </cell>
        </row>
        <row r="97">
          <cell r="R97">
            <v>31.4</v>
          </cell>
          <cell r="S97">
            <v>38563</v>
          </cell>
        </row>
        <row r="98">
          <cell r="R98">
            <v>32.4</v>
          </cell>
          <cell r="S98">
            <v>38570</v>
          </cell>
        </row>
        <row r="99">
          <cell r="R99">
            <v>33.4</v>
          </cell>
          <cell r="S99">
            <v>38577</v>
          </cell>
        </row>
        <row r="100">
          <cell r="R100">
            <v>34.4</v>
          </cell>
          <cell r="S100">
            <v>38584</v>
          </cell>
        </row>
        <row r="101">
          <cell r="R101">
            <v>35.4</v>
          </cell>
          <cell r="S101">
            <v>38591</v>
          </cell>
        </row>
        <row r="102">
          <cell r="R102">
            <v>36.4</v>
          </cell>
          <cell r="S102">
            <v>38598</v>
          </cell>
        </row>
        <row r="103">
          <cell r="R103">
            <v>37.4</v>
          </cell>
          <cell r="S103">
            <v>38605</v>
          </cell>
        </row>
        <row r="104">
          <cell r="R104">
            <v>38.4</v>
          </cell>
          <cell r="S104">
            <v>38612</v>
          </cell>
        </row>
        <row r="105">
          <cell r="R105">
            <v>39.4</v>
          </cell>
          <cell r="S105">
            <v>38619</v>
          </cell>
        </row>
        <row r="106">
          <cell r="R106">
            <v>40.4</v>
          </cell>
          <cell r="S106">
            <v>38626</v>
          </cell>
        </row>
        <row r="107">
          <cell r="R107">
            <v>41.4</v>
          </cell>
          <cell r="S107">
            <v>38633</v>
          </cell>
        </row>
        <row r="108">
          <cell r="R108">
            <v>42.4</v>
          </cell>
          <cell r="S108">
            <v>38640</v>
          </cell>
        </row>
        <row r="109">
          <cell r="R109">
            <v>43.4</v>
          </cell>
          <cell r="S109">
            <v>38647</v>
          </cell>
        </row>
        <row r="110">
          <cell r="R110">
            <v>44.4</v>
          </cell>
          <cell r="S110">
            <v>38654</v>
          </cell>
        </row>
        <row r="111">
          <cell r="R111">
            <v>45.4</v>
          </cell>
          <cell r="S111">
            <v>38661</v>
          </cell>
        </row>
        <row r="112">
          <cell r="R112">
            <v>46.4</v>
          </cell>
          <cell r="S112">
            <v>38668</v>
          </cell>
        </row>
        <row r="113">
          <cell r="R113">
            <v>47.4</v>
          </cell>
          <cell r="S113">
            <v>38675</v>
          </cell>
        </row>
        <row r="114">
          <cell r="R114">
            <v>48.4</v>
          </cell>
          <cell r="S114">
            <v>38682</v>
          </cell>
        </row>
        <row r="115">
          <cell r="R115">
            <v>49.4</v>
          </cell>
          <cell r="S115">
            <v>38689</v>
          </cell>
        </row>
        <row r="116">
          <cell r="R116">
            <v>50.4</v>
          </cell>
          <cell r="S116">
            <v>38696</v>
          </cell>
        </row>
        <row r="117">
          <cell r="R117">
            <v>51.4</v>
          </cell>
          <cell r="S117">
            <v>38703</v>
          </cell>
        </row>
        <row r="118">
          <cell r="R118">
            <v>52.4</v>
          </cell>
          <cell r="S118">
            <v>38710</v>
          </cell>
        </row>
        <row r="119">
          <cell r="R119">
            <v>53.4</v>
          </cell>
          <cell r="S119">
            <v>38717</v>
          </cell>
        </row>
      </sheetData>
      <sheetData sheetId="2"/>
      <sheetData sheetId="3"/>
      <sheetData sheetId="4"/>
      <sheetData sheetId="5"/>
      <sheetData sheetId="6"/>
      <sheetData sheetId="7"/>
      <sheetData sheetId="8" refreshError="1">
        <row r="11">
          <cell r="C11">
            <v>1</v>
          </cell>
        </row>
        <row r="12">
          <cell r="C12" t="str">
            <v>SE CAMPOS NOVOS (REATOR)</v>
          </cell>
          <cell r="D12" t="str">
            <v>SE CAMPOS NOVOS (REATOR)</v>
          </cell>
          <cell r="K12" t="str">
            <v>trado</v>
          </cell>
          <cell r="L12" t="str">
            <v>trado</v>
          </cell>
          <cell r="R12">
            <v>38509</v>
          </cell>
          <cell r="S12">
            <v>38509</v>
          </cell>
        </row>
        <row r="13">
          <cell r="C13" t="str">
            <v>Pórtico</v>
          </cell>
          <cell r="D13" t="str">
            <v>SE CN(PR)</v>
          </cell>
          <cell r="E13">
            <v>0</v>
          </cell>
          <cell r="F13">
            <v>0</v>
          </cell>
          <cell r="I13" t="str">
            <v>MV-0</v>
          </cell>
          <cell r="J13" t="str">
            <v>MV-0</v>
          </cell>
          <cell r="K13" t="str">
            <v>11º32'55'' E</v>
          </cell>
          <cell r="L13" t="str">
            <v>trado</v>
          </cell>
          <cell r="M13">
            <v>38477</v>
          </cell>
          <cell r="N13">
            <v>38477</v>
          </cell>
          <cell r="R13">
            <v>38509</v>
          </cell>
          <cell r="S13">
            <v>38509</v>
          </cell>
        </row>
        <row r="14">
          <cell r="C14" t="str">
            <v>TRECHO A - SE CAMPOS NOVOS a 90/2</v>
          </cell>
          <cell r="D14" t="str">
            <v>1/1</v>
          </cell>
          <cell r="E14">
            <v>69.989999999999995</v>
          </cell>
          <cell r="F14">
            <v>69.989999999999995</v>
          </cell>
          <cell r="G14" t="str">
            <v>RAFL</v>
          </cell>
          <cell r="K14" t="str">
            <v>trado</v>
          </cell>
          <cell r="L14" t="str">
            <v>trado</v>
          </cell>
          <cell r="M14">
            <v>38477</v>
          </cell>
          <cell r="N14">
            <v>38477</v>
          </cell>
          <cell r="O14">
            <v>38477</v>
          </cell>
        </row>
        <row r="15">
          <cell r="C15" t="str">
            <v>TRECHO A - SE CAMPOS NOVOS a 90/2</v>
          </cell>
          <cell r="D15" t="str">
            <v>1/2</v>
          </cell>
          <cell r="E15">
            <v>213.75</v>
          </cell>
          <cell r="F15">
            <v>283.74</v>
          </cell>
          <cell r="G15" t="str">
            <v>CR2</v>
          </cell>
          <cell r="I15" t="str">
            <v>MV-1</v>
          </cell>
          <cell r="J15" t="str">
            <v>26º50'46'' E</v>
          </cell>
          <cell r="K15" t="str">
            <v>trado</v>
          </cell>
          <cell r="L15" t="str">
            <v>trado</v>
          </cell>
          <cell r="M15">
            <v>38477</v>
          </cell>
          <cell r="N15">
            <v>38477</v>
          </cell>
          <cell r="O15">
            <v>38477</v>
          </cell>
        </row>
        <row r="16">
          <cell r="C16" t="str">
            <v>TRECHO A - SE CAMPOS NOVOS a 90/2</v>
          </cell>
          <cell r="D16" t="str">
            <v>1/3</v>
          </cell>
          <cell r="E16">
            <v>278.83999999999997</v>
          </cell>
          <cell r="F16">
            <v>562.57999999999993</v>
          </cell>
          <cell r="G16" t="str">
            <v>RA30</v>
          </cell>
          <cell r="I16" t="str">
            <v>MV-1</v>
          </cell>
          <cell r="J16" t="str">
            <v>MV-1</v>
          </cell>
          <cell r="K16" t="str">
            <v>26º50'46'' E</v>
          </cell>
          <cell r="L16" t="str">
            <v>spt</v>
          </cell>
          <cell r="M16">
            <v>38477</v>
          </cell>
          <cell r="N16">
            <v>38477</v>
          </cell>
          <cell r="O16">
            <v>38477</v>
          </cell>
          <cell r="R16">
            <v>38551</v>
          </cell>
        </row>
        <row r="17">
          <cell r="C17" t="str">
            <v>TRECHO A - SE CAMPOS NOVOS a 90/2</v>
          </cell>
          <cell r="D17" t="str">
            <v>2/1</v>
          </cell>
          <cell r="E17">
            <v>672.04</v>
          </cell>
          <cell r="F17">
            <v>1234.6199999999999</v>
          </cell>
          <cell r="G17" t="str">
            <v>CR2</v>
          </cell>
          <cell r="K17" t="str">
            <v>trado</v>
          </cell>
          <cell r="L17" t="str">
            <v>trado</v>
          </cell>
          <cell r="M17">
            <v>38477</v>
          </cell>
          <cell r="N17">
            <v>38477</v>
          </cell>
          <cell r="O17">
            <v>38477</v>
          </cell>
        </row>
        <row r="18">
          <cell r="C18" t="str">
            <v>TRECHO A - SE CAMPOS NOVOS a 90/2</v>
          </cell>
          <cell r="D18" t="str">
            <v>2/2</v>
          </cell>
          <cell r="E18">
            <v>347.38</v>
          </cell>
          <cell r="F18">
            <v>1582</v>
          </cell>
          <cell r="G18" t="str">
            <v>CR2</v>
          </cell>
          <cell r="K18" t="str">
            <v>trado</v>
          </cell>
          <cell r="L18" t="str">
            <v>trado</v>
          </cell>
          <cell r="M18">
            <v>38477</v>
          </cell>
          <cell r="N18">
            <v>38477</v>
          </cell>
          <cell r="O18">
            <v>38477</v>
          </cell>
        </row>
        <row r="19">
          <cell r="C19" t="str">
            <v>TRECHO A - SE CAMPOS NOVOS a 90/2</v>
          </cell>
          <cell r="D19" t="str">
            <v>3/1</v>
          </cell>
          <cell r="E19">
            <v>566</v>
          </cell>
          <cell r="F19">
            <v>2148</v>
          </cell>
          <cell r="G19" t="str">
            <v>CR2</v>
          </cell>
          <cell r="J19" t="str">
            <v>00º46'18'' D</v>
          </cell>
          <cell r="K19" t="str">
            <v>trado</v>
          </cell>
          <cell r="L19" t="str">
            <v>trado</v>
          </cell>
          <cell r="M19">
            <v>38478</v>
          </cell>
          <cell r="N19">
            <v>38478</v>
          </cell>
          <cell r="O19">
            <v>38478</v>
          </cell>
        </row>
        <row r="20">
          <cell r="C20" t="str">
            <v>TRECHO A - SE CAMPOS NOVOS a 90/2</v>
          </cell>
          <cell r="D20" t="str">
            <v>3/2</v>
          </cell>
          <cell r="E20">
            <v>487</v>
          </cell>
          <cell r="F20">
            <v>2635</v>
          </cell>
          <cell r="G20" t="str">
            <v>CR2</v>
          </cell>
          <cell r="I20" t="str">
            <v>MV-2</v>
          </cell>
          <cell r="J20" t="str">
            <v>00º46'18'' D</v>
          </cell>
          <cell r="K20" t="str">
            <v>00º46'18'' D</v>
          </cell>
          <cell r="L20" t="str">
            <v>trado</v>
          </cell>
          <cell r="M20">
            <v>38478</v>
          </cell>
          <cell r="N20">
            <v>38478</v>
          </cell>
          <cell r="O20">
            <v>38478</v>
          </cell>
        </row>
        <row r="21">
          <cell r="C21" t="str">
            <v>TRECHO A - SE CAMPOS NOVOS a 90/2</v>
          </cell>
          <cell r="D21" t="str">
            <v>3/3</v>
          </cell>
          <cell r="E21">
            <v>337.5</v>
          </cell>
          <cell r="F21">
            <v>2972.5</v>
          </cell>
          <cell r="G21" t="str">
            <v>RA30</v>
          </cell>
          <cell r="I21" t="str">
            <v>MV-2</v>
          </cell>
          <cell r="J21" t="str">
            <v>MV-2</v>
          </cell>
          <cell r="K21" t="str">
            <v>18º24'54'' E</v>
          </cell>
          <cell r="L21" t="str">
            <v>spt</v>
          </cell>
          <cell r="M21">
            <v>38478</v>
          </cell>
          <cell r="N21">
            <v>38478</v>
          </cell>
          <cell r="O21">
            <v>38478</v>
          </cell>
          <cell r="R21">
            <v>38553</v>
          </cell>
        </row>
        <row r="22">
          <cell r="C22" t="str">
            <v>TRECHO A - SE CAMPOS NOVOS a 90/2</v>
          </cell>
          <cell r="D22" t="str">
            <v>4/1</v>
          </cell>
          <cell r="E22">
            <v>196.87</v>
          </cell>
          <cell r="F22">
            <v>3169.37</v>
          </cell>
          <cell r="G22" t="str">
            <v>RS8</v>
          </cell>
          <cell r="K22" t="str">
            <v>trado</v>
          </cell>
          <cell r="L22" t="str">
            <v>trado</v>
          </cell>
          <cell r="M22">
            <v>38478</v>
          </cell>
          <cell r="N22">
            <v>38478</v>
          </cell>
          <cell r="O22">
            <v>38478</v>
          </cell>
        </row>
        <row r="23">
          <cell r="C23" t="str">
            <v>TRECHO A - SE CAMPOS NOVOS a 90/2</v>
          </cell>
          <cell r="D23" t="str">
            <v>4/2</v>
          </cell>
          <cell r="E23">
            <v>262.3</v>
          </cell>
          <cell r="F23">
            <v>3431.67</v>
          </cell>
          <cell r="G23" t="str">
            <v>CR2</v>
          </cell>
          <cell r="K23" t="str">
            <v>trado</v>
          </cell>
          <cell r="L23" t="str">
            <v>trado</v>
          </cell>
          <cell r="M23">
            <v>38478</v>
          </cell>
          <cell r="N23">
            <v>38478</v>
          </cell>
          <cell r="O23">
            <v>38478</v>
          </cell>
        </row>
        <row r="24">
          <cell r="C24" t="str">
            <v>TRECHO A - SE CAMPOS NOVOS a 90/2</v>
          </cell>
          <cell r="D24" t="str">
            <v>4/3</v>
          </cell>
          <cell r="E24">
            <v>485.32</v>
          </cell>
          <cell r="F24">
            <v>3916.9900000000002</v>
          </cell>
          <cell r="G24" t="str">
            <v>CR2</v>
          </cell>
          <cell r="K24" t="str">
            <v>trado</v>
          </cell>
          <cell r="L24" t="str">
            <v>trado</v>
          </cell>
          <cell r="M24">
            <v>38478</v>
          </cell>
          <cell r="N24">
            <v>38478</v>
          </cell>
          <cell r="O24">
            <v>38478</v>
          </cell>
        </row>
        <row r="25">
          <cell r="C25" t="str">
            <v>TRECHO A - SE CAMPOS NOVOS a 90/2</v>
          </cell>
          <cell r="D25" t="str">
            <v>5/1</v>
          </cell>
          <cell r="E25">
            <v>574.96</v>
          </cell>
          <cell r="F25">
            <v>4491.9500000000007</v>
          </cell>
          <cell r="G25" t="str">
            <v>CR2</v>
          </cell>
          <cell r="K25" t="str">
            <v>trado</v>
          </cell>
          <cell r="L25" t="str">
            <v>trado</v>
          </cell>
          <cell r="M25">
            <v>38478</v>
          </cell>
          <cell r="N25">
            <v>38478</v>
          </cell>
          <cell r="O25">
            <v>38478</v>
          </cell>
        </row>
        <row r="26">
          <cell r="C26" t="str">
            <v>TRECHO A - SE CAMPOS NOVOS a 90/2</v>
          </cell>
          <cell r="D26" t="str">
            <v>5/2</v>
          </cell>
          <cell r="E26">
            <v>403.3</v>
          </cell>
          <cell r="F26">
            <v>4895.2500000000009</v>
          </cell>
          <cell r="G26" t="str">
            <v>CR2</v>
          </cell>
          <cell r="K26" t="str">
            <v>trado</v>
          </cell>
          <cell r="L26" t="str">
            <v>trado</v>
          </cell>
          <cell r="M26">
            <v>38478</v>
          </cell>
          <cell r="N26">
            <v>38478</v>
          </cell>
          <cell r="O26">
            <v>38478</v>
          </cell>
        </row>
        <row r="27">
          <cell r="C27" t="str">
            <v>TRECHO A - SE CAMPOS NOVOS a 90/2</v>
          </cell>
          <cell r="D27" t="str">
            <v>6/1</v>
          </cell>
          <cell r="E27">
            <v>350.7</v>
          </cell>
          <cell r="F27">
            <v>5245.9500000000007</v>
          </cell>
          <cell r="G27" t="str">
            <v>CR2</v>
          </cell>
          <cell r="K27" t="str">
            <v>trado</v>
          </cell>
          <cell r="L27" t="str">
            <v>trado</v>
          </cell>
          <cell r="M27">
            <v>38478</v>
          </cell>
          <cell r="N27">
            <v>38478</v>
          </cell>
          <cell r="O27">
            <v>38478</v>
          </cell>
          <cell r="S27">
            <v>38552</v>
          </cell>
        </row>
        <row r="28">
          <cell r="C28" t="str">
            <v>TRECHO A - SE CAMPOS NOVOS a 90/2</v>
          </cell>
          <cell r="D28" t="str">
            <v>6/2</v>
          </cell>
          <cell r="E28">
            <v>522.54</v>
          </cell>
          <cell r="F28">
            <v>5768.4900000000007</v>
          </cell>
          <cell r="G28" t="str">
            <v>CR2</v>
          </cell>
          <cell r="K28" t="str">
            <v>trado</v>
          </cell>
          <cell r="L28" t="str">
            <v>trado</v>
          </cell>
          <cell r="M28">
            <v>38478</v>
          </cell>
          <cell r="N28">
            <v>38478</v>
          </cell>
          <cell r="O28">
            <v>38478</v>
          </cell>
          <cell r="S28">
            <v>38553</v>
          </cell>
        </row>
        <row r="29">
          <cell r="C29" t="str">
            <v>TRECHO A - SE CAMPOS NOVOS a 90/2</v>
          </cell>
          <cell r="D29" t="str">
            <v>7/1</v>
          </cell>
          <cell r="E29">
            <v>279.08999999999997</v>
          </cell>
          <cell r="F29">
            <v>6047.5800000000008</v>
          </cell>
          <cell r="G29" t="str">
            <v>RS2</v>
          </cell>
          <cell r="K29" t="str">
            <v>trado</v>
          </cell>
          <cell r="L29" t="str">
            <v>trado</v>
          </cell>
          <cell r="M29">
            <v>38479</v>
          </cell>
          <cell r="N29">
            <v>38479</v>
          </cell>
          <cell r="O29">
            <v>38479</v>
          </cell>
          <cell r="S29">
            <v>38552</v>
          </cell>
        </row>
        <row r="30">
          <cell r="C30" t="str">
            <v>TRECHO A - SE CAMPOS NOVOS a 90/2</v>
          </cell>
          <cell r="D30" t="str">
            <v>7/2</v>
          </cell>
          <cell r="E30">
            <v>662.6</v>
          </cell>
          <cell r="F30">
            <v>6710.1800000000012</v>
          </cell>
          <cell r="G30" t="str">
            <v>CR2</v>
          </cell>
          <cell r="K30" t="str">
            <v>trado</v>
          </cell>
          <cell r="L30" t="str">
            <v>trado</v>
          </cell>
          <cell r="M30">
            <v>38479</v>
          </cell>
          <cell r="N30">
            <v>38479</v>
          </cell>
          <cell r="O30">
            <v>38479</v>
          </cell>
          <cell r="S30">
            <v>38552</v>
          </cell>
        </row>
        <row r="31">
          <cell r="C31" t="str">
            <v>TRECHO A - SE CAMPOS NOVOS a 90/2</v>
          </cell>
          <cell r="D31" t="str">
            <v>8/1</v>
          </cell>
          <cell r="E31">
            <v>370.65</v>
          </cell>
          <cell r="F31">
            <v>7080.8300000000008</v>
          </cell>
          <cell r="G31" t="str">
            <v>CR2</v>
          </cell>
          <cell r="I31" t="str">
            <v>MV-3</v>
          </cell>
          <cell r="J31" t="str">
            <v>1º58'16'' D</v>
          </cell>
          <cell r="K31" t="str">
            <v>trado</v>
          </cell>
          <cell r="L31" t="str">
            <v>trado</v>
          </cell>
          <cell r="M31">
            <v>38479</v>
          </cell>
          <cell r="N31">
            <v>38479</v>
          </cell>
          <cell r="O31">
            <v>38479</v>
          </cell>
          <cell r="S31">
            <v>38552</v>
          </cell>
        </row>
        <row r="32">
          <cell r="C32" t="str">
            <v>TRECHO A - SE CAMPOS NOVOS a 90/2</v>
          </cell>
          <cell r="D32" t="str">
            <v>8/2</v>
          </cell>
          <cell r="E32">
            <v>409.4</v>
          </cell>
          <cell r="F32">
            <v>7490.2300000000005</v>
          </cell>
          <cell r="G32" t="str">
            <v>RS2</v>
          </cell>
          <cell r="I32" t="str">
            <v>MV-3</v>
          </cell>
          <cell r="J32" t="str">
            <v>MV-3</v>
          </cell>
          <cell r="K32" t="str">
            <v>1º58'16'' D</v>
          </cell>
          <cell r="L32" t="str">
            <v>spt</v>
          </cell>
          <cell r="M32">
            <v>38479</v>
          </cell>
          <cell r="N32">
            <v>38479</v>
          </cell>
          <cell r="O32">
            <v>38479</v>
          </cell>
          <cell r="R32">
            <v>38553</v>
          </cell>
        </row>
        <row r="33">
          <cell r="C33" t="str">
            <v>TRECHO A - SE CAMPOS NOVOS a 90/2</v>
          </cell>
          <cell r="D33" t="str">
            <v>9/1</v>
          </cell>
          <cell r="E33">
            <v>518.44000000000005</v>
          </cell>
          <cell r="F33">
            <v>8008.67</v>
          </cell>
          <cell r="G33" t="str">
            <v>CR2</v>
          </cell>
          <cell r="K33" t="str">
            <v>trado</v>
          </cell>
          <cell r="L33" t="str">
            <v>trado</v>
          </cell>
          <cell r="M33">
            <v>38479</v>
          </cell>
          <cell r="N33">
            <v>38479</v>
          </cell>
          <cell r="O33">
            <v>38479</v>
          </cell>
          <cell r="S33">
            <v>38553</v>
          </cell>
        </row>
        <row r="34">
          <cell r="C34" t="str">
            <v>TRECHO A - SE CAMPOS NOVOS a 90/2</v>
          </cell>
          <cell r="D34" t="str">
            <v>9/2</v>
          </cell>
          <cell r="E34">
            <v>441.12</v>
          </cell>
          <cell r="F34">
            <v>8449.7900000000009</v>
          </cell>
          <cell r="G34" t="str">
            <v>CR2</v>
          </cell>
          <cell r="K34" t="str">
            <v>trado</v>
          </cell>
          <cell r="L34" t="str">
            <v>trado</v>
          </cell>
          <cell r="M34">
            <v>38481</v>
          </cell>
          <cell r="N34">
            <v>38481</v>
          </cell>
          <cell r="O34">
            <v>38481</v>
          </cell>
          <cell r="S34">
            <v>38552</v>
          </cell>
        </row>
        <row r="35">
          <cell r="C35" t="str">
            <v>TRECHO A - SE CAMPOS NOVOS a 90/2</v>
          </cell>
          <cell r="D35" t="str">
            <v>9/3</v>
          </cell>
          <cell r="E35">
            <v>324</v>
          </cell>
          <cell r="F35">
            <v>8773.7900000000009</v>
          </cell>
          <cell r="G35" t="str">
            <v>CR2</v>
          </cell>
          <cell r="K35" t="str">
            <v>trado</v>
          </cell>
          <cell r="L35" t="str">
            <v>trado</v>
          </cell>
          <cell r="M35">
            <v>38481</v>
          </cell>
          <cell r="N35">
            <v>38481</v>
          </cell>
          <cell r="O35">
            <v>38481</v>
          </cell>
          <cell r="S35">
            <v>38552</v>
          </cell>
        </row>
        <row r="36">
          <cell r="C36" t="str">
            <v>TRECHO A - SE CAMPOS NOVOS a 90/2</v>
          </cell>
          <cell r="D36" t="str">
            <v>10/1</v>
          </cell>
          <cell r="E36">
            <v>337.21</v>
          </cell>
          <cell r="F36">
            <v>9111</v>
          </cell>
          <cell r="G36" t="str">
            <v>CR2</v>
          </cell>
          <cell r="K36" t="str">
            <v>trado</v>
          </cell>
          <cell r="L36" t="str">
            <v>trado</v>
          </cell>
          <cell r="M36">
            <v>38482</v>
          </cell>
          <cell r="N36">
            <v>38482</v>
          </cell>
          <cell r="O36">
            <v>38482</v>
          </cell>
          <cell r="S36">
            <v>38552</v>
          </cell>
        </row>
        <row r="37">
          <cell r="C37" t="str">
            <v>TRECHO A - SE CAMPOS NOVOS a 90/2</v>
          </cell>
          <cell r="D37" t="str">
            <v>10/2</v>
          </cell>
          <cell r="E37">
            <v>431.67</v>
          </cell>
          <cell r="F37">
            <v>9542.67</v>
          </cell>
          <cell r="G37" t="str">
            <v>CR2</v>
          </cell>
          <cell r="K37" t="str">
            <v>trado</v>
          </cell>
          <cell r="L37" t="str">
            <v>trado</v>
          </cell>
          <cell r="M37">
            <v>38482</v>
          </cell>
          <cell r="N37">
            <v>38482</v>
          </cell>
          <cell r="O37">
            <v>38482</v>
          </cell>
          <cell r="S37">
            <v>38552</v>
          </cell>
        </row>
        <row r="38">
          <cell r="C38" t="str">
            <v>TRECHO A - SE CAMPOS NOVOS a 90/2</v>
          </cell>
          <cell r="D38" t="str">
            <v>10/3</v>
          </cell>
          <cell r="E38">
            <v>386.13</v>
          </cell>
          <cell r="F38">
            <v>9928.7999999999993</v>
          </cell>
          <cell r="G38" t="str">
            <v>CR2</v>
          </cell>
          <cell r="K38" t="str">
            <v>trado</v>
          </cell>
          <cell r="L38" t="str">
            <v>trado</v>
          </cell>
          <cell r="M38">
            <v>38482</v>
          </cell>
          <cell r="N38">
            <v>38482</v>
          </cell>
          <cell r="O38">
            <v>38482</v>
          </cell>
          <cell r="S38">
            <v>38552</v>
          </cell>
        </row>
        <row r="39">
          <cell r="C39" t="str">
            <v>TRECHO A - SE CAMPOS NOVOS a 90/2</v>
          </cell>
          <cell r="D39" t="str">
            <v>11/1</v>
          </cell>
          <cell r="E39">
            <v>337.47</v>
          </cell>
          <cell r="F39">
            <v>10266.269999999999</v>
          </cell>
          <cell r="G39" t="str">
            <v>CR2</v>
          </cell>
          <cell r="K39" t="str">
            <v>trado</v>
          </cell>
          <cell r="L39" t="str">
            <v>trado</v>
          </cell>
          <cell r="M39">
            <v>38482</v>
          </cell>
          <cell r="N39">
            <v>38482</v>
          </cell>
          <cell r="O39">
            <v>38482</v>
          </cell>
          <cell r="S39">
            <v>38552</v>
          </cell>
        </row>
        <row r="40">
          <cell r="C40" t="str">
            <v>TRECHO A - SE CAMPOS NOVOS a 90/2</v>
          </cell>
          <cell r="D40" t="str">
            <v>11/2</v>
          </cell>
          <cell r="E40">
            <v>554.42999999999995</v>
          </cell>
          <cell r="F40">
            <v>10820.699999999999</v>
          </cell>
          <cell r="G40" t="str">
            <v>CR2</v>
          </cell>
          <cell r="K40" t="str">
            <v>trado</v>
          </cell>
          <cell r="L40" t="str">
            <v>trado</v>
          </cell>
          <cell r="M40">
            <v>38482</v>
          </cell>
          <cell r="N40">
            <v>38482</v>
          </cell>
          <cell r="O40">
            <v>38482</v>
          </cell>
          <cell r="S40">
            <v>38552</v>
          </cell>
        </row>
        <row r="41">
          <cell r="C41" t="str">
            <v>TRECHO A - SE CAMPOS NOVOS a 90/2</v>
          </cell>
          <cell r="D41" t="str">
            <v>12/1</v>
          </cell>
          <cell r="E41">
            <v>354.9</v>
          </cell>
          <cell r="F41">
            <v>11175.599999999999</v>
          </cell>
          <cell r="G41" t="str">
            <v>CR2</v>
          </cell>
          <cell r="K41" t="str">
            <v>spt</v>
          </cell>
          <cell r="L41" t="str">
            <v>spt</v>
          </cell>
          <cell r="M41">
            <v>38482</v>
          </cell>
          <cell r="N41">
            <v>38482</v>
          </cell>
          <cell r="O41">
            <v>38482</v>
          </cell>
        </row>
        <row r="42">
          <cell r="C42" t="str">
            <v>TRECHO A - SE CAMPOS NOVOS a 90/2</v>
          </cell>
          <cell r="D42" t="str">
            <v>12/2</v>
          </cell>
          <cell r="E42">
            <v>466.2</v>
          </cell>
          <cell r="F42">
            <v>11641.8</v>
          </cell>
          <cell r="G42" t="str">
            <v>CR2</v>
          </cell>
          <cell r="K42" t="str">
            <v>trado</v>
          </cell>
          <cell r="L42" t="str">
            <v>trado</v>
          </cell>
          <cell r="M42">
            <v>38482</v>
          </cell>
          <cell r="N42">
            <v>38482</v>
          </cell>
          <cell r="O42">
            <v>38482</v>
          </cell>
          <cell r="S42">
            <v>38551</v>
          </cell>
        </row>
        <row r="43">
          <cell r="C43" t="str">
            <v>TRECHO A - SE CAMPOS NOVOS a 90/2</v>
          </cell>
          <cell r="D43" t="str">
            <v>13/1</v>
          </cell>
          <cell r="E43">
            <v>381.86</v>
          </cell>
          <cell r="F43">
            <v>12023.66</v>
          </cell>
          <cell r="G43" t="str">
            <v>CR2</v>
          </cell>
          <cell r="K43" t="str">
            <v>trado</v>
          </cell>
          <cell r="L43" t="str">
            <v>trado</v>
          </cell>
          <cell r="M43">
            <v>38482</v>
          </cell>
          <cell r="N43">
            <v>38482</v>
          </cell>
          <cell r="O43">
            <v>38482</v>
          </cell>
          <cell r="S43">
            <v>38551</v>
          </cell>
        </row>
        <row r="44">
          <cell r="C44" t="str">
            <v>TRECHO A - SE CAMPOS NOVOS a 90/2</v>
          </cell>
          <cell r="D44" t="str">
            <v>13/2</v>
          </cell>
          <cell r="E44">
            <v>450.14</v>
          </cell>
          <cell r="F44">
            <v>12473.8</v>
          </cell>
          <cell r="G44" t="str">
            <v>CR2</v>
          </cell>
          <cell r="I44" t="str">
            <v>MV-4</v>
          </cell>
          <cell r="J44" t="str">
            <v>1º17'33'' E</v>
          </cell>
          <cell r="K44" t="str">
            <v>trado</v>
          </cell>
          <cell r="L44" t="str">
            <v>trado</v>
          </cell>
          <cell r="M44">
            <v>38482</v>
          </cell>
          <cell r="N44">
            <v>38482</v>
          </cell>
          <cell r="O44">
            <v>38482</v>
          </cell>
          <cell r="S44">
            <v>38551</v>
          </cell>
        </row>
        <row r="45">
          <cell r="C45" t="str">
            <v>TRECHO A - SE CAMPOS NOVOS a 90/2</v>
          </cell>
          <cell r="D45" t="str">
            <v>13/3</v>
          </cell>
          <cell r="E45">
            <v>398.22</v>
          </cell>
          <cell r="F45">
            <v>12872.019999999999</v>
          </cell>
          <cell r="G45" t="str">
            <v>CR2</v>
          </cell>
          <cell r="I45" t="str">
            <v>MV-4</v>
          </cell>
          <cell r="J45" t="str">
            <v>MV-4</v>
          </cell>
          <cell r="K45" t="str">
            <v>1º17'33'' E</v>
          </cell>
          <cell r="L45" t="str">
            <v>trado</v>
          </cell>
          <cell r="M45">
            <v>38483</v>
          </cell>
          <cell r="N45">
            <v>38483</v>
          </cell>
          <cell r="O45">
            <v>38483</v>
          </cell>
          <cell r="S45">
            <v>38551</v>
          </cell>
        </row>
        <row r="46">
          <cell r="C46" t="str">
            <v>TRECHO A - SE CAMPOS NOVOS a 90/2</v>
          </cell>
          <cell r="D46" t="str">
            <v>14/1</v>
          </cell>
          <cell r="E46">
            <v>575.01</v>
          </cell>
          <cell r="F46">
            <v>13447.029999999999</v>
          </cell>
          <cell r="G46" t="str">
            <v>CR2</v>
          </cell>
          <cell r="K46" t="str">
            <v>trado</v>
          </cell>
          <cell r="L46" t="str">
            <v>trado</v>
          </cell>
          <cell r="M46">
            <v>38483</v>
          </cell>
          <cell r="N46">
            <v>38483</v>
          </cell>
          <cell r="O46">
            <v>38483</v>
          </cell>
          <cell r="S46">
            <v>38551</v>
          </cell>
        </row>
        <row r="47">
          <cell r="C47" t="str">
            <v>TRECHO A - SE CAMPOS NOVOS a 90/2</v>
          </cell>
          <cell r="D47" t="str">
            <v>14/2</v>
          </cell>
          <cell r="E47">
            <v>248.83</v>
          </cell>
          <cell r="F47">
            <v>13695.859999999999</v>
          </cell>
          <cell r="G47" t="str">
            <v>CR2</v>
          </cell>
          <cell r="K47" t="str">
            <v>trado</v>
          </cell>
          <cell r="L47" t="str">
            <v>trado</v>
          </cell>
          <cell r="M47">
            <v>38483</v>
          </cell>
          <cell r="N47">
            <v>38483</v>
          </cell>
          <cell r="O47">
            <v>38483</v>
          </cell>
          <cell r="S47">
            <v>38551</v>
          </cell>
        </row>
        <row r="48">
          <cell r="C48" t="str">
            <v>TRECHO A - SE CAMPOS NOVOS a 90/2</v>
          </cell>
          <cell r="D48" t="str">
            <v>15/1</v>
          </cell>
          <cell r="E48">
            <v>644.88</v>
          </cell>
          <cell r="F48">
            <v>14340.739999999998</v>
          </cell>
          <cell r="G48" t="str">
            <v>RS2</v>
          </cell>
          <cell r="K48" t="str">
            <v>trado</v>
          </cell>
          <cell r="L48" t="str">
            <v>trado</v>
          </cell>
          <cell r="M48">
            <v>38483</v>
          </cell>
          <cell r="N48">
            <v>38483</v>
          </cell>
          <cell r="O48">
            <v>38483</v>
          </cell>
          <cell r="S48">
            <v>38551</v>
          </cell>
        </row>
        <row r="49">
          <cell r="C49" t="str">
            <v>TRECHO A - SE CAMPOS NOVOS a 90/2</v>
          </cell>
          <cell r="D49" t="str">
            <v>15/2</v>
          </cell>
          <cell r="E49">
            <v>442.62</v>
          </cell>
          <cell r="F49">
            <v>14783.359999999999</v>
          </cell>
          <cell r="G49" t="str">
            <v>CR2</v>
          </cell>
          <cell r="K49" t="str">
            <v>trado</v>
          </cell>
          <cell r="L49" t="str">
            <v>trado</v>
          </cell>
          <cell r="M49">
            <v>38483</v>
          </cell>
          <cell r="N49">
            <v>38483</v>
          </cell>
          <cell r="O49">
            <v>38483</v>
          </cell>
          <cell r="P49">
            <v>38551</v>
          </cell>
          <cell r="Q49">
            <v>38551</v>
          </cell>
          <cell r="S49">
            <v>38551</v>
          </cell>
        </row>
        <row r="50">
          <cell r="C50" t="str">
            <v>TRECHO A - SE CAMPOS NOVOS a 90/2</v>
          </cell>
          <cell r="D50" t="str">
            <v>16/1</v>
          </cell>
          <cell r="E50">
            <v>563.46</v>
          </cell>
          <cell r="F50">
            <v>15346.82</v>
          </cell>
          <cell r="G50" t="str">
            <v>CR2</v>
          </cell>
          <cell r="K50" t="str">
            <v>trado</v>
          </cell>
          <cell r="L50" t="str">
            <v>trado</v>
          </cell>
          <cell r="M50">
            <v>38483</v>
          </cell>
          <cell r="N50">
            <v>38483</v>
          </cell>
          <cell r="O50">
            <v>38483</v>
          </cell>
          <cell r="P50">
            <v>38551</v>
          </cell>
          <cell r="Q50">
            <v>38551</v>
          </cell>
          <cell r="R50">
            <v>38548</v>
          </cell>
          <cell r="S50">
            <v>38548</v>
          </cell>
        </row>
        <row r="51">
          <cell r="C51" t="str">
            <v>TRECHO A - SE CAMPOS NOVOS a 90/2</v>
          </cell>
          <cell r="D51" t="str">
            <v>16/2</v>
          </cell>
          <cell r="E51">
            <v>390.51</v>
          </cell>
          <cell r="F51">
            <v>15737.33</v>
          </cell>
          <cell r="G51" t="str">
            <v>CR2</v>
          </cell>
          <cell r="K51" t="str">
            <v>spt</v>
          </cell>
          <cell r="L51" t="str">
            <v>spt</v>
          </cell>
          <cell r="M51">
            <v>38483</v>
          </cell>
          <cell r="N51">
            <v>38483</v>
          </cell>
          <cell r="O51">
            <v>38483</v>
          </cell>
        </row>
        <row r="52">
          <cell r="C52" t="str">
            <v>TRECHO A - SE CAMPOS NOVOS a 90/2</v>
          </cell>
          <cell r="D52" t="str">
            <v>17/1</v>
          </cell>
          <cell r="E52">
            <v>410.27</v>
          </cell>
          <cell r="F52">
            <v>16147.6</v>
          </cell>
          <cell r="G52" t="str">
            <v>CR2</v>
          </cell>
          <cell r="K52" t="str">
            <v>trado</v>
          </cell>
          <cell r="L52" t="str">
            <v>trado</v>
          </cell>
          <cell r="M52">
            <v>38483</v>
          </cell>
          <cell r="N52">
            <v>38483</v>
          </cell>
          <cell r="O52">
            <v>38483</v>
          </cell>
          <cell r="R52">
            <v>38548</v>
          </cell>
          <cell r="S52">
            <v>38548</v>
          </cell>
        </row>
        <row r="53">
          <cell r="C53" t="str">
            <v>TRECHO A - SE CAMPOS NOVOS a 90/2</v>
          </cell>
          <cell r="D53" t="str">
            <v>17/2</v>
          </cell>
          <cell r="E53">
            <v>653.83000000000004</v>
          </cell>
          <cell r="F53">
            <v>16801.43</v>
          </cell>
          <cell r="G53" t="str">
            <v>RS2</v>
          </cell>
          <cell r="K53" t="str">
            <v>trado</v>
          </cell>
          <cell r="L53" t="str">
            <v>trado</v>
          </cell>
          <cell r="M53">
            <v>38483</v>
          </cell>
          <cell r="N53">
            <v>38483</v>
          </cell>
          <cell r="O53">
            <v>38483</v>
          </cell>
          <cell r="R53">
            <v>38549</v>
          </cell>
          <cell r="S53">
            <v>38549</v>
          </cell>
        </row>
        <row r="54">
          <cell r="C54" t="str">
            <v>TRECHO A - SE CAMPOS NOVOS a 90/2</v>
          </cell>
          <cell r="D54" t="str">
            <v>18/1</v>
          </cell>
          <cell r="E54">
            <v>572.67999999999995</v>
          </cell>
          <cell r="F54">
            <v>17374.11</v>
          </cell>
          <cell r="G54" t="str">
            <v>CR2</v>
          </cell>
          <cell r="K54" t="str">
            <v>trado</v>
          </cell>
          <cell r="L54" t="str">
            <v>trado</v>
          </cell>
          <cell r="M54">
            <v>38483</v>
          </cell>
          <cell r="N54">
            <v>38483</v>
          </cell>
          <cell r="O54">
            <v>38483</v>
          </cell>
          <cell r="R54">
            <v>38548</v>
          </cell>
          <cell r="S54">
            <v>38548</v>
          </cell>
        </row>
        <row r="55">
          <cell r="C55" t="str">
            <v>TRECHO A - SE CAMPOS NOVOS a 90/2</v>
          </cell>
          <cell r="D55" t="str">
            <v>18/2</v>
          </cell>
          <cell r="E55">
            <v>306.35000000000002</v>
          </cell>
          <cell r="F55">
            <v>17680.46</v>
          </cell>
          <cell r="G55" t="str">
            <v>CR2</v>
          </cell>
          <cell r="K55" t="str">
            <v>trado</v>
          </cell>
          <cell r="L55" t="str">
            <v>trado</v>
          </cell>
          <cell r="M55">
            <v>38484</v>
          </cell>
          <cell r="N55">
            <v>38484</v>
          </cell>
          <cell r="O55">
            <v>38484</v>
          </cell>
          <cell r="R55">
            <v>38548</v>
          </cell>
          <cell r="S55">
            <v>38548</v>
          </cell>
        </row>
        <row r="56">
          <cell r="C56" t="str">
            <v>TRECHO A - SE CAMPOS NOVOS a 90/2</v>
          </cell>
          <cell r="D56" t="str">
            <v>19/1</v>
          </cell>
          <cell r="E56">
            <v>422.86</v>
          </cell>
          <cell r="F56">
            <v>18103.32</v>
          </cell>
          <cell r="G56" t="str">
            <v>RS2</v>
          </cell>
          <cell r="K56" t="str">
            <v>trado</v>
          </cell>
          <cell r="L56" t="str">
            <v>trado</v>
          </cell>
          <cell r="M56">
            <v>38484</v>
          </cell>
          <cell r="N56">
            <v>38484</v>
          </cell>
          <cell r="O56">
            <v>38484</v>
          </cell>
          <cell r="R56">
            <v>38548</v>
          </cell>
          <cell r="S56">
            <v>38548</v>
          </cell>
        </row>
        <row r="57">
          <cell r="C57" t="str">
            <v>TRECHO A - SE CAMPOS NOVOS a 90/2</v>
          </cell>
          <cell r="D57" t="str">
            <v>19/2</v>
          </cell>
          <cell r="E57">
            <v>733.79</v>
          </cell>
          <cell r="F57">
            <v>18837.11</v>
          </cell>
          <cell r="G57" t="str">
            <v>CR2</v>
          </cell>
          <cell r="K57" t="str">
            <v>trado</v>
          </cell>
          <cell r="L57" t="str">
            <v>trado</v>
          </cell>
          <cell r="M57">
            <v>38484</v>
          </cell>
          <cell r="N57">
            <v>38484</v>
          </cell>
          <cell r="O57">
            <v>38484</v>
          </cell>
          <cell r="R57">
            <v>38548</v>
          </cell>
          <cell r="S57">
            <v>38548</v>
          </cell>
        </row>
        <row r="58">
          <cell r="C58" t="str">
            <v>TRECHO A - SE CAMPOS NOVOS a 90/2</v>
          </cell>
          <cell r="D58" t="str">
            <v>20/1</v>
          </cell>
          <cell r="E58">
            <v>305.86</v>
          </cell>
          <cell r="F58">
            <v>19142.97</v>
          </cell>
          <cell r="G58" t="str">
            <v>CR2</v>
          </cell>
          <cell r="K58" t="str">
            <v>trado</v>
          </cell>
          <cell r="L58" t="str">
            <v>trado</v>
          </cell>
          <cell r="M58">
            <v>38484</v>
          </cell>
          <cell r="N58">
            <v>38484</v>
          </cell>
          <cell r="O58">
            <v>38484</v>
          </cell>
          <cell r="R58">
            <v>38548</v>
          </cell>
          <cell r="S58">
            <v>38548</v>
          </cell>
        </row>
        <row r="59">
          <cell r="C59" t="str">
            <v>TRECHO A - SE CAMPOS NOVOS a 90/2</v>
          </cell>
          <cell r="D59" t="str">
            <v>20/2</v>
          </cell>
          <cell r="E59">
            <v>220.35</v>
          </cell>
          <cell r="F59">
            <v>19363.32</v>
          </cell>
          <cell r="G59" t="str">
            <v>CR2</v>
          </cell>
          <cell r="K59" t="str">
            <v>trado</v>
          </cell>
          <cell r="L59" t="str">
            <v>trado</v>
          </cell>
          <cell r="M59">
            <v>38485</v>
          </cell>
          <cell r="N59">
            <v>38485</v>
          </cell>
          <cell r="O59">
            <v>38485</v>
          </cell>
          <cell r="P59">
            <v>38553</v>
          </cell>
          <cell r="R59">
            <v>38548</v>
          </cell>
          <cell r="S59">
            <v>38548</v>
          </cell>
        </row>
        <row r="60">
          <cell r="C60" t="str">
            <v>TRECHO A - SE CAMPOS NOVOS a 90/2</v>
          </cell>
          <cell r="D60" t="str">
            <v>20/3</v>
          </cell>
          <cell r="E60">
            <v>435.78</v>
          </cell>
          <cell r="F60">
            <v>19799.099999999999</v>
          </cell>
          <cell r="G60" t="str">
            <v>RS8</v>
          </cell>
          <cell r="K60" t="str">
            <v>spt</v>
          </cell>
          <cell r="L60" t="str">
            <v>spt</v>
          </cell>
          <cell r="M60">
            <v>38485</v>
          </cell>
          <cell r="N60">
            <v>38485</v>
          </cell>
          <cell r="O60">
            <v>38485</v>
          </cell>
          <cell r="P60">
            <v>38553</v>
          </cell>
          <cell r="Q60">
            <v>38549</v>
          </cell>
          <cell r="R60">
            <v>38549</v>
          </cell>
        </row>
        <row r="61">
          <cell r="C61" t="str">
            <v>TRECHO A - SE CAMPOS NOVOS a 90/2</v>
          </cell>
          <cell r="D61" t="str">
            <v>21/1</v>
          </cell>
          <cell r="E61">
            <v>849.54</v>
          </cell>
          <cell r="F61">
            <v>20648.64</v>
          </cell>
          <cell r="G61" t="str">
            <v>RS8</v>
          </cell>
          <cell r="K61" t="str">
            <v>trado</v>
          </cell>
          <cell r="L61" t="str">
            <v>trado</v>
          </cell>
          <cell r="M61">
            <v>38485</v>
          </cell>
          <cell r="N61">
            <v>38485</v>
          </cell>
          <cell r="O61">
            <v>38485</v>
          </cell>
          <cell r="P61">
            <v>38553</v>
          </cell>
          <cell r="R61">
            <v>38549</v>
          </cell>
          <cell r="S61">
            <v>38549</v>
          </cell>
        </row>
        <row r="62">
          <cell r="C62" t="str">
            <v>TRECHO A - SE CAMPOS NOVOS a 90/2</v>
          </cell>
          <cell r="D62" t="str">
            <v>22/1</v>
          </cell>
          <cell r="E62">
            <v>588.26</v>
          </cell>
          <cell r="F62">
            <v>21236.899999999998</v>
          </cell>
          <cell r="G62" t="str">
            <v>CR2</v>
          </cell>
          <cell r="J62" t="str">
            <v>00º35'42'' D</v>
          </cell>
          <cell r="K62" t="str">
            <v>trado</v>
          </cell>
          <cell r="L62" t="str">
            <v>trado</v>
          </cell>
          <cell r="M62">
            <v>38486</v>
          </cell>
          <cell r="N62">
            <v>38486</v>
          </cell>
          <cell r="O62">
            <v>38486</v>
          </cell>
          <cell r="P62">
            <v>38553</v>
          </cell>
          <cell r="R62">
            <v>38549</v>
          </cell>
          <cell r="S62">
            <v>38549</v>
          </cell>
        </row>
        <row r="63">
          <cell r="C63" t="str">
            <v>TRECHO A - SE CAMPOS NOVOS a 90/2</v>
          </cell>
          <cell r="D63" t="str">
            <v>22/2</v>
          </cell>
          <cell r="E63">
            <v>375.11</v>
          </cell>
          <cell r="F63">
            <v>21612.01</v>
          </cell>
          <cell r="G63" t="str">
            <v>CR2</v>
          </cell>
          <cell r="I63" t="str">
            <v>MV-5</v>
          </cell>
          <cell r="J63" t="str">
            <v>00º35'42'' D</v>
          </cell>
          <cell r="K63" t="str">
            <v>00º35'42'' D</v>
          </cell>
          <cell r="L63" t="str">
            <v>trado</v>
          </cell>
          <cell r="M63">
            <v>38485</v>
          </cell>
          <cell r="N63">
            <v>38485</v>
          </cell>
          <cell r="O63">
            <v>38485</v>
          </cell>
          <cell r="P63">
            <v>38553</v>
          </cell>
          <cell r="R63">
            <v>38548</v>
          </cell>
          <cell r="S63">
            <v>38548</v>
          </cell>
        </row>
        <row r="64">
          <cell r="C64" t="str">
            <v>TRECHO A - SE CAMPOS NOVOS a 90/2</v>
          </cell>
          <cell r="D64" t="str">
            <v>22/3</v>
          </cell>
          <cell r="E64">
            <v>237.03</v>
          </cell>
          <cell r="F64">
            <v>21849.039999999997</v>
          </cell>
          <cell r="G64" t="str">
            <v>CR2</v>
          </cell>
          <cell r="I64" t="str">
            <v>MV-5</v>
          </cell>
          <cell r="J64" t="str">
            <v>MV-5</v>
          </cell>
          <cell r="K64" t="str">
            <v>01º45'23'' D</v>
          </cell>
          <cell r="L64" t="str">
            <v>trado</v>
          </cell>
          <cell r="M64">
            <v>38484</v>
          </cell>
          <cell r="N64">
            <v>38484</v>
          </cell>
          <cell r="O64">
            <v>38484</v>
          </cell>
          <cell r="P64">
            <v>38553</v>
          </cell>
          <cell r="R64">
            <v>38548</v>
          </cell>
          <cell r="S64">
            <v>38548</v>
          </cell>
        </row>
        <row r="65">
          <cell r="C65" t="str">
            <v>TRECHO A - SE CAMPOS NOVOS a 90/2</v>
          </cell>
          <cell r="D65" t="str">
            <v>23/1</v>
          </cell>
          <cell r="E65">
            <v>539.62</v>
          </cell>
          <cell r="F65">
            <v>22388.659999999996</v>
          </cell>
          <cell r="G65" t="str">
            <v>CR2</v>
          </cell>
          <cell r="K65" t="str">
            <v>trado</v>
          </cell>
          <cell r="L65" t="str">
            <v>trado</v>
          </cell>
          <cell r="M65">
            <v>38484</v>
          </cell>
          <cell r="N65">
            <v>38484</v>
          </cell>
          <cell r="O65">
            <v>38484</v>
          </cell>
          <cell r="P65">
            <v>38553</v>
          </cell>
          <cell r="R65">
            <v>38548</v>
          </cell>
          <cell r="S65">
            <v>38548</v>
          </cell>
        </row>
        <row r="66">
          <cell r="C66" t="str">
            <v>TRECHO A - SE CAMPOS NOVOS a 90/2</v>
          </cell>
          <cell r="D66" t="str">
            <v>23/2</v>
          </cell>
          <cell r="E66">
            <v>349.47</v>
          </cell>
          <cell r="F66">
            <v>22738.129999999997</v>
          </cell>
          <cell r="G66" t="str">
            <v>CR2</v>
          </cell>
          <cell r="K66" t="str">
            <v>trado</v>
          </cell>
          <cell r="L66" t="str">
            <v>trado</v>
          </cell>
          <cell r="M66">
            <v>38484</v>
          </cell>
          <cell r="N66">
            <v>38484</v>
          </cell>
          <cell r="O66">
            <v>38484</v>
          </cell>
          <cell r="P66">
            <v>38553</v>
          </cell>
          <cell r="R66">
            <v>38548</v>
          </cell>
          <cell r="S66">
            <v>38548</v>
          </cell>
        </row>
        <row r="67">
          <cell r="C67" t="str">
            <v>TRECHO A - SE CAMPOS NOVOS a 90/2</v>
          </cell>
          <cell r="D67" t="str">
            <v>24/1</v>
          </cell>
          <cell r="E67">
            <v>355.01</v>
          </cell>
          <cell r="F67">
            <v>23093.139999999996</v>
          </cell>
          <cell r="G67" t="str">
            <v>CR2</v>
          </cell>
          <cell r="K67" t="str">
            <v>trado</v>
          </cell>
          <cell r="L67" t="str">
            <v>trado</v>
          </cell>
          <cell r="M67">
            <v>38485</v>
          </cell>
          <cell r="N67">
            <v>38485</v>
          </cell>
          <cell r="O67">
            <v>38485</v>
          </cell>
          <cell r="P67">
            <v>38553</v>
          </cell>
          <cell r="R67">
            <v>38547</v>
          </cell>
          <cell r="S67">
            <v>38547</v>
          </cell>
        </row>
        <row r="68">
          <cell r="C68" t="str">
            <v>TRECHO A - SE CAMPOS NOVOS a 90/2</v>
          </cell>
          <cell r="D68" t="str">
            <v>24/2</v>
          </cell>
          <cell r="E68">
            <v>293.77999999999997</v>
          </cell>
          <cell r="F68">
            <v>23386.919999999995</v>
          </cell>
          <cell r="G68" t="str">
            <v>CR2</v>
          </cell>
          <cell r="K68" t="str">
            <v>trado</v>
          </cell>
          <cell r="L68" t="str">
            <v>trado</v>
          </cell>
          <cell r="M68">
            <v>38485</v>
          </cell>
          <cell r="N68">
            <v>38485</v>
          </cell>
          <cell r="O68">
            <v>38485</v>
          </cell>
          <cell r="P68">
            <v>38553</v>
          </cell>
          <cell r="R68">
            <v>38547</v>
          </cell>
          <cell r="S68">
            <v>38547</v>
          </cell>
        </row>
        <row r="69">
          <cell r="C69" t="str">
            <v>TRECHO A - SE CAMPOS NOVOS a 90/2</v>
          </cell>
          <cell r="D69" t="str">
            <v>24/3</v>
          </cell>
          <cell r="E69">
            <v>464.17</v>
          </cell>
          <cell r="F69">
            <v>23851.089999999993</v>
          </cell>
          <cell r="G69" t="str">
            <v>CR2</v>
          </cell>
          <cell r="K69" t="str">
            <v>trado</v>
          </cell>
          <cell r="L69" t="str">
            <v>trado</v>
          </cell>
          <cell r="M69">
            <v>38486</v>
          </cell>
          <cell r="N69">
            <v>38486</v>
          </cell>
          <cell r="O69">
            <v>38486</v>
          </cell>
          <cell r="P69">
            <v>38551</v>
          </cell>
          <cell r="Q69">
            <v>38551</v>
          </cell>
          <cell r="R69">
            <v>38547</v>
          </cell>
          <cell r="S69">
            <v>38547</v>
          </cell>
        </row>
        <row r="70">
          <cell r="C70" t="str">
            <v>TRECHO A - SE CAMPOS NOVOS a 90/2</v>
          </cell>
          <cell r="D70" t="str">
            <v>25/1</v>
          </cell>
          <cell r="E70">
            <v>537.67999999999995</v>
          </cell>
          <cell r="F70">
            <v>24388.769999999993</v>
          </cell>
          <cell r="G70" t="str">
            <v>CR2</v>
          </cell>
          <cell r="K70" t="str">
            <v>trado</v>
          </cell>
          <cell r="L70" t="str">
            <v>trado</v>
          </cell>
          <cell r="M70">
            <v>38486</v>
          </cell>
          <cell r="N70">
            <v>38486</v>
          </cell>
          <cell r="O70">
            <v>38486</v>
          </cell>
          <cell r="P70">
            <v>38551</v>
          </cell>
          <cell r="Q70">
            <v>38551</v>
          </cell>
          <cell r="R70">
            <v>38547</v>
          </cell>
          <cell r="S70">
            <v>38547</v>
          </cell>
        </row>
        <row r="71">
          <cell r="C71" t="str">
            <v>TRECHO A - SE CAMPOS NOVOS a 90/2</v>
          </cell>
          <cell r="D71" t="str">
            <v>25/2</v>
          </cell>
          <cell r="E71">
            <v>360.25</v>
          </cell>
          <cell r="F71">
            <v>24749.019999999993</v>
          </cell>
          <cell r="G71" t="str">
            <v>CR2</v>
          </cell>
          <cell r="K71" t="str">
            <v>spt</v>
          </cell>
          <cell r="L71" t="str">
            <v>spt</v>
          </cell>
          <cell r="M71">
            <v>38486</v>
          </cell>
          <cell r="N71">
            <v>38486</v>
          </cell>
          <cell r="O71">
            <v>38486</v>
          </cell>
          <cell r="Q71">
            <v>38547</v>
          </cell>
          <cell r="R71">
            <v>38547</v>
          </cell>
        </row>
        <row r="72">
          <cell r="C72" t="str">
            <v>TRECHO A - SE CAMPOS NOVOS a 90/2</v>
          </cell>
          <cell r="D72" t="str">
            <v>26/1</v>
          </cell>
          <cell r="E72">
            <v>385.23</v>
          </cell>
          <cell r="F72">
            <v>25134.249999999993</v>
          </cell>
          <cell r="G72" t="str">
            <v>CR2</v>
          </cell>
          <cell r="K72" t="str">
            <v>trado</v>
          </cell>
          <cell r="L72" t="str">
            <v>trado</v>
          </cell>
          <cell r="M72">
            <v>38487</v>
          </cell>
          <cell r="N72">
            <v>38487</v>
          </cell>
          <cell r="O72">
            <v>38487</v>
          </cell>
          <cell r="R72">
            <v>38547</v>
          </cell>
          <cell r="S72">
            <v>38547</v>
          </cell>
        </row>
        <row r="73">
          <cell r="C73" t="str">
            <v>TRECHO A - SE CAMPOS NOVOS a 90/2</v>
          </cell>
          <cell r="D73" t="str">
            <v>26/2</v>
          </cell>
          <cell r="E73">
            <v>409.65</v>
          </cell>
          <cell r="F73">
            <v>25543.899999999994</v>
          </cell>
          <cell r="G73" t="str">
            <v>CR2</v>
          </cell>
          <cell r="K73" t="str">
            <v>trado</v>
          </cell>
          <cell r="L73" t="str">
            <v>trado</v>
          </cell>
          <cell r="M73">
            <v>38487</v>
          </cell>
          <cell r="N73">
            <v>38487</v>
          </cell>
          <cell r="O73">
            <v>38487</v>
          </cell>
          <cell r="P73">
            <v>38551</v>
          </cell>
          <cell r="Q73">
            <v>38551</v>
          </cell>
          <cell r="R73">
            <v>38547</v>
          </cell>
          <cell r="S73">
            <v>38547</v>
          </cell>
        </row>
        <row r="74">
          <cell r="C74" t="str">
            <v>TRECHO A - SE CAMPOS NOVOS a 90/2</v>
          </cell>
          <cell r="D74" t="str">
            <v>26/3</v>
          </cell>
          <cell r="E74">
            <v>196.31</v>
          </cell>
          <cell r="F74">
            <v>25740.209999999995</v>
          </cell>
          <cell r="G74" t="str">
            <v>RS2</v>
          </cell>
          <cell r="K74" t="str">
            <v>trado</v>
          </cell>
          <cell r="L74" t="str">
            <v>trado</v>
          </cell>
          <cell r="M74">
            <v>38488</v>
          </cell>
          <cell r="N74">
            <v>38488</v>
          </cell>
          <cell r="O74">
            <v>38488</v>
          </cell>
          <cell r="P74">
            <v>38551</v>
          </cell>
          <cell r="Q74">
            <v>38551</v>
          </cell>
          <cell r="R74">
            <v>38547</v>
          </cell>
          <cell r="S74">
            <v>38547</v>
          </cell>
        </row>
        <row r="75">
          <cell r="C75" t="str">
            <v>TRECHO A - SE CAMPOS NOVOS a 90/2</v>
          </cell>
          <cell r="D75" t="str">
            <v>27/1</v>
          </cell>
          <cell r="E75">
            <v>849.63</v>
          </cell>
          <cell r="F75">
            <v>26589.839999999997</v>
          </cell>
          <cell r="G75" t="str">
            <v>RS8</v>
          </cell>
          <cell r="K75" t="str">
            <v>trado</v>
          </cell>
          <cell r="L75" t="str">
            <v>trado</v>
          </cell>
          <cell r="M75">
            <v>38488</v>
          </cell>
          <cell r="N75">
            <v>38488</v>
          </cell>
          <cell r="O75">
            <v>38488</v>
          </cell>
          <cell r="R75">
            <v>38547</v>
          </cell>
          <cell r="S75">
            <v>38547</v>
          </cell>
        </row>
        <row r="76">
          <cell r="C76" t="str">
            <v>TRECHO A - SE CAMPOS NOVOS a 90/2</v>
          </cell>
          <cell r="D76" t="str">
            <v>28/1</v>
          </cell>
          <cell r="E76">
            <v>538.38</v>
          </cell>
          <cell r="F76">
            <v>27128.219999999998</v>
          </cell>
          <cell r="G76" t="str">
            <v>CR2</v>
          </cell>
          <cell r="K76" t="str">
            <v>trado</v>
          </cell>
          <cell r="L76" t="str">
            <v>trado</v>
          </cell>
          <cell r="M76">
            <v>38488</v>
          </cell>
          <cell r="N76">
            <v>38488</v>
          </cell>
          <cell r="O76">
            <v>38488</v>
          </cell>
          <cell r="P76">
            <v>38548</v>
          </cell>
          <cell r="Q76">
            <v>38548</v>
          </cell>
          <cell r="R76">
            <v>38546</v>
          </cell>
          <cell r="S76">
            <v>38546</v>
          </cell>
        </row>
        <row r="77">
          <cell r="C77" t="str">
            <v>TRECHO A - SE CAMPOS NOVOS a 90/2</v>
          </cell>
          <cell r="D77" t="str">
            <v>28/2</v>
          </cell>
          <cell r="E77">
            <v>484.33</v>
          </cell>
          <cell r="F77">
            <v>27612.55</v>
          </cell>
          <cell r="G77" t="str">
            <v>RS2</v>
          </cell>
          <cell r="K77" t="str">
            <v>trado</v>
          </cell>
          <cell r="L77" t="str">
            <v>trado</v>
          </cell>
          <cell r="M77">
            <v>38488</v>
          </cell>
          <cell r="N77">
            <v>38488</v>
          </cell>
          <cell r="O77">
            <v>38488</v>
          </cell>
          <cell r="P77">
            <v>38548</v>
          </cell>
          <cell r="Q77">
            <v>38548</v>
          </cell>
          <cell r="R77">
            <v>38546</v>
          </cell>
          <cell r="S77">
            <v>38546</v>
          </cell>
        </row>
        <row r="78">
          <cell r="C78" t="str">
            <v>TRECHO A - SE CAMPOS NOVOS a 90/2</v>
          </cell>
          <cell r="D78" t="str">
            <v>28/3</v>
          </cell>
          <cell r="E78">
            <v>251.93</v>
          </cell>
          <cell r="F78">
            <v>27864.48</v>
          </cell>
          <cell r="G78" t="str">
            <v>RS2</v>
          </cell>
          <cell r="K78" t="str">
            <v>trado</v>
          </cell>
          <cell r="L78" t="str">
            <v>trado</v>
          </cell>
          <cell r="M78">
            <v>38489</v>
          </cell>
          <cell r="N78">
            <v>38489</v>
          </cell>
          <cell r="O78">
            <v>38489</v>
          </cell>
          <cell r="P78">
            <v>38548</v>
          </cell>
          <cell r="Q78">
            <v>38548</v>
          </cell>
          <cell r="R78">
            <v>38546</v>
          </cell>
          <cell r="S78">
            <v>38546</v>
          </cell>
        </row>
        <row r="79">
          <cell r="C79" t="str">
            <v>TRECHO A - SE CAMPOS NOVOS a 90/2</v>
          </cell>
          <cell r="D79" t="str">
            <v>29/1</v>
          </cell>
          <cell r="E79">
            <v>334.11</v>
          </cell>
          <cell r="F79">
            <v>28198.59</v>
          </cell>
          <cell r="G79" t="str">
            <v>CR2</v>
          </cell>
          <cell r="K79" t="str">
            <v>trado</v>
          </cell>
          <cell r="L79" t="str">
            <v>trado</v>
          </cell>
          <cell r="M79">
            <v>38489</v>
          </cell>
          <cell r="N79">
            <v>38489</v>
          </cell>
          <cell r="O79">
            <v>38489</v>
          </cell>
          <cell r="P79">
            <v>38547</v>
          </cell>
          <cell r="Q79">
            <v>38547</v>
          </cell>
          <cell r="R79">
            <v>38546</v>
          </cell>
          <cell r="S79">
            <v>38546</v>
          </cell>
        </row>
        <row r="80">
          <cell r="C80" t="str">
            <v>TRECHO A - SE CAMPOS NOVOS a 90/2</v>
          </cell>
          <cell r="D80" t="str">
            <v>29/2</v>
          </cell>
          <cell r="E80">
            <v>333.31</v>
          </cell>
          <cell r="F80">
            <v>28531.9</v>
          </cell>
          <cell r="G80" t="str">
            <v>RS2</v>
          </cell>
          <cell r="K80" t="str">
            <v>trado</v>
          </cell>
          <cell r="L80" t="str">
            <v>trado</v>
          </cell>
          <cell r="M80">
            <v>38489</v>
          </cell>
          <cell r="N80">
            <v>38489</v>
          </cell>
          <cell r="O80">
            <v>38489</v>
          </cell>
          <cell r="P80">
            <v>38547</v>
          </cell>
          <cell r="Q80">
            <v>38547</v>
          </cell>
          <cell r="R80">
            <v>38546</v>
          </cell>
          <cell r="S80">
            <v>38546</v>
          </cell>
        </row>
        <row r="81">
          <cell r="C81" t="str">
            <v>TRECHO A - SE CAMPOS NOVOS a 90/2</v>
          </cell>
          <cell r="D81" t="str">
            <v>30/1</v>
          </cell>
          <cell r="E81">
            <v>516.83000000000004</v>
          </cell>
          <cell r="F81">
            <v>29048.730000000003</v>
          </cell>
          <cell r="G81" t="str">
            <v>CR2</v>
          </cell>
          <cell r="K81" t="str">
            <v>trado</v>
          </cell>
          <cell r="L81" t="str">
            <v>trado</v>
          </cell>
          <cell r="M81">
            <v>38490</v>
          </cell>
          <cell r="N81">
            <v>38490</v>
          </cell>
          <cell r="O81">
            <v>38490</v>
          </cell>
          <cell r="P81">
            <v>38547</v>
          </cell>
          <cell r="Q81">
            <v>38547</v>
          </cell>
          <cell r="R81">
            <v>38546</v>
          </cell>
          <cell r="S81">
            <v>38546</v>
          </cell>
        </row>
        <row r="82">
          <cell r="C82" t="str">
            <v>TRECHO A - SE CAMPOS NOVOS a 90/2</v>
          </cell>
          <cell r="D82" t="str">
            <v>30/2</v>
          </cell>
          <cell r="E82">
            <v>306</v>
          </cell>
          <cell r="F82">
            <v>29354.730000000003</v>
          </cell>
          <cell r="G82" t="str">
            <v>CR2</v>
          </cell>
          <cell r="K82" t="str">
            <v>trado</v>
          </cell>
          <cell r="L82" t="str">
            <v>trado</v>
          </cell>
          <cell r="M82">
            <v>38490</v>
          </cell>
          <cell r="N82">
            <v>38490</v>
          </cell>
          <cell r="O82">
            <v>38490</v>
          </cell>
          <cell r="P82">
            <v>38547</v>
          </cell>
          <cell r="Q82">
            <v>38547</v>
          </cell>
          <cell r="R82">
            <v>38546</v>
          </cell>
          <cell r="S82">
            <v>38546</v>
          </cell>
        </row>
        <row r="83">
          <cell r="C83" t="str">
            <v>TRECHO A - SE CAMPOS NOVOS a 90/2</v>
          </cell>
          <cell r="D83" t="str">
            <v>31/1</v>
          </cell>
          <cell r="E83">
            <v>738</v>
          </cell>
          <cell r="F83">
            <v>30092.730000000003</v>
          </cell>
          <cell r="G83" t="str">
            <v>CR2</v>
          </cell>
          <cell r="I83" t="str">
            <v>MV-6</v>
          </cell>
          <cell r="J83" t="str">
            <v>7º32'14'' D</v>
          </cell>
          <cell r="K83" t="str">
            <v>trado</v>
          </cell>
          <cell r="L83" t="str">
            <v>trado</v>
          </cell>
          <cell r="M83">
            <v>38490</v>
          </cell>
          <cell r="N83">
            <v>38490</v>
          </cell>
          <cell r="O83">
            <v>38490</v>
          </cell>
          <cell r="P83">
            <v>38547</v>
          </cell>
          <cell r="Q83">
            <v>38547</v>
          </cell>
          <cell r="R83">
            <v>38546</v>
          </cell>
          <cell r="S83">
            <v>38546</v>
          </cell>
          <cell r="T83">
            <v>38545</v>
          </cell>
        </row>
        <row r="84">
          <cell r="C84" t="str">
            <v>TRECHO A - SE CAMPOS NOVOS a 90/2</v>
          </cell>
          <cell r="D84" t="str">
            <v>31/2</v>
          </cell>
          <cell r="E84">
            <v>276.39999999999998</v>
          </cell>
          <cell r="F84">
            <v>30369.130000000005</v>
          </cell>
          <cell r="G84" t="str">
            <v>RS8</v>
          </cell>
          <cell r="I84" t="str">
            <v>MV-6</v>
          </cell>
          <cell r="J84" t="str">
            <v>MV-6</v>
          </cell>
          <cell r="K84" t="str">
            <v>7º32'14'' D</v>
          </cell>
          <cell r="L84" t="str">
            <v>spt</v>
          </cell>
          <cell r="M84">
            <v>38484</v>
          </cell>
          <cell r="N84">
            <v>38484</v>
          </cell>
          <cell r="O84">
            <v>38484</v>
          </cell>
          <cell r="P84">
            <v>38547</v>
          </cell>
          <cell r="Q84">
            <v>38547</v>
          </cell>
          <cell r="R84">
            <v>38546</v>
          </cell>
          <cell r="S84">
            <v>38545</v>
          </cell>
          <cell r="T84">
            <v>38545</v>
          </cell>
        </row>
        <row r="85">
          <cell r="C85" t="str">
            <v>TRECHO A - SE CAMPOS NOVOS a 90/2</v>
          </cell>
          <cell r="D85" t="str">
            <v>32/1</v>
          </cell>
          <cell r="E85">
            <v>921.5</v>
          </cell>
          <cell r="F85">
            <v>31290.630000000005</v>
          </cell>
          <cell r="G85" t="str">
            <v>RS2</v>
          </cell>
          <cell r="K85" t="str">
            <v>trado</v>
          </cell>
          <cell r="L85" t="str">
            <v>trado</v>
          </cell>
          <cell r="M85">
            <v>38484</v>
          </cell>
          <cell r="N85">
            <v>38484</v>
          </cell>
          <cell r="O85">
            <v>38484</v>
          </cell>
          <cell r="P85">
            <v>38546</v>
          </cell>
          <cell r="Q85">
            <v>38546</v>
          </cell>
          <cell r="R85">
            <v>38545</v>
          </cell>
          <cell r="S85">
            <v>38545</v>
          </cell>
          <cell r="T85">
            <v>38545</v>
          </cell>
        </row>
        <row r="86">
          <cell r="C86" t="str">
            <v>TRECHO A - SE CAMPOS NOVOS a 90/2</v>
          </cell>
          <cell r="D86" t="str">
            <v>32/2</v>
          </cell>
          <cell r="E86">
            <v>188.57</v>
          </cell>
          <cell r="F86">
            <v>31479.200000000004</v>
          </cell>
          <cell r="G86" t="str">
            <v>RS2</v>
          </cell>
          <cell r="K86" t="str">
            <v>trado</v>
          </cell>
          <cell r="L86" t="str">
            <v>trado</v>
          </cell>
          <cell r="M86">
            <v>38484</v>
          </cell>
          <cell r="N86">
            <v>38484</v>
          </cell>
          <cell r="O86">
            <v>38484</v>
          </cell>
          <cell r="P86">
            <v>38546</v>
          </cell>
          <cell r="Q86">
            <v>38546</v>
          </cell>
          <cell r="R86">
            <v>38545</v>
          </cell>
          <cell r="S86">
            <v>38545</v>
          </cell>
          <cell r="T86">
            <v>38545</v>
          </cell>
        </row>
        <row r="87">
          <cell r="C87" t="str">
            <v>TRECHO A - SE CAMPOS NOVOS a 90/2</v>
          </cell>
          <cell r="D87" t="str">
            <v>33/1</v>
          </cell>
          <cell r="E87">
            <v>599.54</v>
          </cell>
          <cell r="F87">
            <v>32078.740000000005</v>
          </cell>
          <cell r="G87" t="str">
            <v>RS2</v>
          </cell>
          <cell r="K87" t="str">
            <v>trado</v>
          </cell>
          <cell r="L87" t="str">
            <v>trado</v>
          </cell>
          <cell r="M87">
            <v>38484</v>
          </cell>
          <cell r="N87">
            <v>38484</v>
          </cell>
          <cell r="O87">
            <v>38484</v>
          </cell>
          <cell r="P87">
            <v>38546</v>
          </cell>
          <cell r="Q87">
            <v>38546</v>
          </cell>
          <cell r="R87">
            <v>38545</v>
          </cell>
          <cell r="S87">
            <v>38545</v>
          </cell>
          <cell r="T87">
            <v>38545</v>
          </cell>
        </row>
        <row r="88">
          <cell r="C88" t="str">
            <v>TRECHO A - SE CAMPOS NOVOS a 90/2</v>
          </cell>
          <cell r="D88" t="str">
            <v>33/2</v>
          </cell>
          <cell r="E88">
            <v>178.79</v>
          </cell>
          <cell r="F88">
            <v>32257.530000000006</v>
          </cell>
          <cell r="G88" t="str">
            <v>CR2</v>
          </cell>
          <cell r="K88" t="str">
            <v>trado</v>
          </cell>
          <cell r="L88" t="str">
            <v>trado</v>
          </cell>
          <cell r="M88">
            <v>38485</v>
          </cell>
          <cell r="N88">
            <v>38485</v>
          </cell>
          <cell r="O88">
            <v>38485</v>
          </cell>
          <cell r="P88">
            <v>38546</v>
          </cell>
          <cell r="Q88">
            <v>38546</v>
          </cell>
          <cell r="R88">
            <v>38545</v>
          </cell>
          <cell r="S88">
            <v>38545</v>
          </cell>
          <cell r="T88">
            <v>38545</v>
          </cell>
        </row>
        <row r="89">
          <cell r="C89" t="str">
            <v>TRECHO A - SE CAMPOS NOVOS a 90/2</v>
          </cell>
          <cell r="D89" t="str">
            <v>33/3</v>
          </cell>
          <cell r="E89">
            <v>583.01</v>
          </cell>
          <cell r="F89">
            <v>32840.540000000008</v>
          </cell>
          <cell r="G89" t="str">
            <v>CR2</v>
          </cell>
          <cell r="K89" t="str">
            <v>trado</v>
          </cell>
          <cell r="L89" t="str">
            <v>trado</v>
          </cell>
          <cell r="M89">
            <v>38485</v>
          </cell>
          <cell r="N89">
            <v>38485</v>
          </cell>
          <cell r="O89">
            <v>38485</v>
          </cell>
          <cell r="P89">
            <v>38546</v>
          </cell>
          <cell r="Q89">
            <v>38546</v>
          </cell>
          <cell r="R89">
            <v>38545</v>
          </cell>
          <cell r="S89">
            <v>38545</v>
          </cell>
          <cell r="T89">
            <v>38545</v>
          </cell>
        </row>
        <row r="90">
          <cell r="C90" t="str">
            <v>TRECHO A - SE CAMPOS NOVOS a 90/2</v>
          </cell>
          <cell r="D90" t="str">
            <v>34/1</v>
          </cell>
          <cell r="E90">
            <v>373.2</v>
          </cell>
          <cell r="F90">
            <v>33213.740000000005</v>
          </cell>
          <cell r="G90" t="str">
            <v>CR2</v>
          </cell>
          <cell r="K90" t="str">
            <v>trado</v>
          </cell>
          <cell r="L90" t="str">
            <v>trado</v>
          </cell>
          <cell r="M90">
            <v>38485</v>
          </cell>
          <cell r="N90">
            <v>38485</v>
          </cell>
          <cell r="O90">
            <v>38485</v>
          </cell>
          <cell r="P90">
            <v>38546</v>
          </cell>
          <cell r="Q90">
            <v>38546</v>
          </cell>
          <cell r="R90">
            <v>38545</v>
          </cell>
          <cell r="S90">
            <v>38545</v>
          </cell>
          <cell r="T90">
            <v>38545</v>
          </cell>
        </row>
        <row r="91">
          <cell r="C91" t="str">
            <v>TRECHO A - SE CAMPOS NOVOS a 90/2</v>
          </cell>
          <cell r="D91" t="str">
            <v>34/2</v>
          </cell>
          <cell r="E91">
            <v>266.23</v>
          </cell>
          <cell r="F91">
            <v>33479.970000000008</v>
          </cell>
          <cell r="G91" t="str">
            <v>RS2</v>
          </cell>
          <cell r="K91" t="str">
            <v>trado</v>
          </cell>
          <cell r="L91" t="str">
            <v>trado</v>
          </cell>
          <cell r="M91">
            <v>38485</v>
          </cell>
          <cell r="N91">
            <v>38485</v>
          </cell>
          <cell r="O91">
            <v>38485</v>
          </cell>
          <cell r="P91">
            <v>38546</v>
          </cell>
          <cell r="Q91">
            <v>38546</v>
          </cell>
          <cell r="R91">
            <v>38545</v>
          </cell>
          <cell r="S91">
            <v>38545</v>
          </cell>
          <cell r="T91">
            <v>38545</v>
          </cell>
        </row>
        <row r="92">
          <cell r="C92" t="str">
            <v>TRECHO A - SE CAMPOS NOVOS a 90/2</v>
          </cell>
          <cell r="D92" t="str">
            <v>35/1</v>
          </cell>
          <cell r="E92">
            <v>632.59</v>
          </cell>
          <cell r="F92">
            <v>34112.560000000005</v>
          </cell>
          <cell r="G92" t="str">
            <v>RS2</v>
          </cell>
          <cell r="K92" t="str">
            <v>trado</v>
          </cell>
          <cell r="L92" t="str">
            <v>trado</v>
          </cell>
          <cell r="M92">
            <v>38486</v>
          </cell>
          <cell r="N92">
            <v>38486</v>
          </cell>
          <cell r="O92">
            <v>38486</v>
          </cell>
          <cell r="P92">
            <v>38545</v>
          </cell>
          <cell r="Q92">
            <v>38545</v>
          </cell>
          <cell r="R92">
            <v>38545</v>
          </cell>
          <cell r="S92">
            <v>38545</v>
          </cell>
        </row>
        <row r="93">
          <cell r="C93" t="str">
            <v>TRECHO A - SE CAMPOS NOVOS a 90/2</v>
          </cell>
          <cell r="D93" t="str">
            <v>35/2</v>
          </cell>
          <cell r="E93">
            <v>555.89</v>
          </cell>
          <cell r="F93">
            <v>34668.450000000004</v>
          </cell>
          <cell r="G93" t="str">
            <v>CR2</v>
          </cell>
          <cell r="K93" t="str">
            <v>trado</v>
          </cell>
          <cell r="L93" t="str">
            <v>trado</v>
          </cell>
          <cell r="M93">
            <v>38486</v>
          </cell>
          <cell r="N93">
            <v>38486</v>
          </cell>
          <cell r="O93">
            <v>38486</v>
          </cell>
          <cell r="P93">
            <v>38545</v>
          </cell>
          <cell r="Q93">
            <v>38545</v>
          </cell>
          <cell r="R93">
            <v>38545</v>
          </cell>
          <cell r="S93">
            <v>38545</v>
          </cell>
        </row>
        <row r="94">
          <cell r="C94" t="str">
            <v>TRECHO A - SE CAMPOS NOVOS a 90/2</v>
          </cell>
          <cell r="D94" t="str">
            <v>35/3</v>
          </cell>
          <cell r="E94">
            <v>293.88</v>
          </cell>
          <cell r="F94">
            <v>34962.33</v>
          </cell>
          <cell r="G94" t="str">
            <v>CR2</v>
          </cell>
          <cell r="I94" t="str">
            <v>MV-7</v>
          </cell>
          <cell r="J94" t="str">
            <v>13º28'35''</v>
          </cell>
          <cell r="K94" t="str">
            <v>trado</v>
          </cell>
          <cell r="L94" t="str">
            <v>trado</v>
          </cell>
          <cell r="M94">
            <v>38486</v>
          </cell>
          <cell r="N94">
            <v>38486</v>
          </cell>
          <cell r="O94">
            <v>38486</v>
          </cell>
          <cell r="P94">
            <v>38548</v>
          </cell>
          <cell r="Q94">
            <v>38548</v>
          </cell>
          <cell r="R94">
            <v>38545</v>
          </cell>
          <cell r="S94">
            <v>38545</v>
          </cell>
        </row>
        <row r="95">
          <cell r="C95" t="str">
            <v>TRECHO A - SE CAMPOS NOVOS a 90/2</v>
          </cell>
          <cell r="D95" t="str">
            <v>36/1</v>
          </cell>
          <cell r="E95">
            <v>397.74</v>
          </cell>
          <cell r="F95">
            <v>35360.07</v>
          </cell>
          <cell r="G95" t="str">
            <v>RA30</v>
          </cell>
          <cell r="I95" t="str">
            <v>MV-7</v>
          </cell>
          <cell r="J95" t="str">
            <v>MV-7</v>
          </cell>
          <cell r="K95" t="str">
            <v>13º28'35''</v>
          </cell>
          <cell r="L95" t="str">
            <v>spt</v>
          </cell>
          <cell r="M95">
            <v>38486</v>
          </cell>
          <cell r="N95">
            <v>38486</v>
          </cell>
          <cell r="O95">
            <v>38486</v>
          </cell>
          <cell r="P95">
            <v>38545</v>
          </cell>
          <cell r="Q95">
            <v>38545</v>
          </cell>
          <cell r="R95">
            <v>38546</v>
          </cell>
        </row>
        <row r="96">
          <cell r="C96" t="str">
            <v>TRECHO A - SE CAMPOS NOVOS a 90/2</v>
          </cell>
          <cell r="D96" t="str">
            <v>37/1</v>
          </cell>
          <cell r="E96">
            <v>651.55999999999995</v>
          </cell>
          <cell r="F96">
            <v>36011.629999999997</v>
          </cell>
          <cell r="G96" t="str">
            <v>CR2</v>
          </cell>
          <cell r="K96" t="str">
            <v>trado</v>
          </cell>
          <cell r="L96" t="str">
            <v>trado</v>
          </cell>
          <cell r="M96">
            <v>38486</v>
          </cell>
          <cell r="N96">
            <v>38486</v>
          </cell>
          <cell r="O96">
            <v>38486</v>
          </cell>
          <cell r="P96">
            <v>38545</v>
          </cell>
          <cell r="Q96">
            <v>38545</v>
          </cell>
          <cell r="R96">
            <v>38544</v>
          </cell>
          <cell r="S96">
            <v>38544</v>
          </cell>
        </row>
        <row r="97">
          <cell r="C97" t="str">
            <v>TRECHO A - SE CAMPOS NOVOS a 90/2</v>
          </cell>
          <cell r="D97" t="str">
            <v>37/2</v>
          </cell>
          <cell r="E97">
            <v>405.07</v>
          </cell>
          <cell r="F97">
            <v>36416.699999999997</v>
          </cell>
          <cell r="G97" t="str">
            <v>CR2</v>
          </cell>
          <cell r="K97" t="str">
            <v>trado</v>
          </cell>
          <cell r="L97" t="str">
            <v>trado</v>
          </cell>
          <cell r="M97">
            <v>38486</v>
          </cell>
          <cell r="N97">
            <v>38486</v>
          </cell>
          <cell r="O97">
            <v>38486</v>
          </cell>
          <cell r="P97">
            <v>38545</v>
          </cell>
          <cell r="Q97">
            <v>38545</v>
          </cell>
          <cell r="R97">
            <v>38544</v>
          </cell>
          <cell r="S97">
            <v>38544</v>
          </cell>
        </row>
        <row r="98">
          <cell r="C98" t="str">
            <v>TRECHO A - SE CAMPOS NOVOS a 90/2</v>
          </cell>
          <cell r="D98" t="str">
            <v>37/3</v>
          </cell>
          <cell r="E98">
            <v>527.02</v>
          </cell>
          <cell r="F98">
            <v>36943.719999999994</v>
          </cell>
          <cell r="G98" t="str">
            <v>CR2</v>
          </cell>
          <cell r="K98" t="str">
            <v>trado</v>
          </cell>
          <cell r="L98" t="str">
            <v>trado</v>
          </cell>
          <cell r="M98">
            <v>38487</v>
          </cell>
          <cell r="N98">
            <v>38487</v>
          </cell>
          <cell r="O98">
            <v>38487</v>
          </cell>
          <cell r="P98">
            <v>38548</v>
          </cell>
          <cell r="Q98">
            <v>38548</v>
          </cell>
          <cell r="R98">
            <v>38544</v>
          </cell>
          <cell r="S98">
            <v>38544</v>
          </cell>
        </row>
        <row r="99">
          <cell r="C99" t="str">
            <v>TRECHO A - SE CAMPOS NOVOS a 90/2</v>
          </cell>
          <cell r="D99" t="str">
            <v>38/1</v>
          </cell>
          <cell r="E99">
            <v>375.33</v>
          </cell>
          <cell r="F99">
            <v>37319.049999999996</v>
          </cell>
          <cell r="G99" t="str">
            <v>CR2</v>
          </cell>
          <cell r="K99" t="str">
            <v>trado</v>
          </cell>
          <cell r="L99" t="str">
            <v>trado</v>
          </cell>
          <cell r="M99">
            <v>38488</v>
          </cell>
          <cell r="N99">
            <v>38488</v>
          </cell>
          <cell r="O99">
            <v>38488</v>
          </cell>
          <cell r="P99">
            <v>38545</v>
          </cell>
          <cell r="Q99">
            <v>38545</v>
          </cell>
          <cell r="R99">
            <v>38544</v>
          </cell>
          <cell r="S99">
            <v>38544</v>
          </cell>
        </row>
        <row r="100">
          <cell r="C100" t="str">
            <v>TRECHO A - SE CAMPOS NOVOS a 90/2</v>
          </cell>
          <cell r="D100" t="str">
            <v>38/2</v>
          </cell>
          <cell r="E100">
            <v>453.76</v>
          </cell>
          <cell r="F100">
            <v>37772.81</v>
          </cell>
          <cell r="G100" t="str">
            <v>CR2</v>
          </cell>
          <cell r="K100" t="str">
            <v>trado</v>
          </cell>
          <cell r="L100" t="str">
            <v>trado</v>
          </cell>
          <cell r="M100">
            <v>38487</v>
          </cell>
          <cell r="N100">
            <v>38487</v>
          </cell>
          <cell r="O100">
            <v>38487</v>
          </cell>
          <cell r="P100">
            <v>38545</v>
          </cell>
          <cell r="Q100">
            <v>38545</v>
          </cell>
          <cell r="R100">
            <v>38544</v>
          </cell>
          <cell r="S100">
            <v>38544</v>
          </cell>
        </row>
        <row r="101">
          <cell r="C101" t="str">
            <v>TRECHO A - SE CAMPOS NOVOS a 90/2</v>
          </cell>
          <cell r="D101" t="str">
            <v>39/1</v>
          </cell>
          <cell r="E101">
            <v>462.59</v>
          </cell>
          <cell r="F101">
            <v>38235.399999999994</v>
          </cell>
          <cell r="G101" t="str">
            <v>RS2</v>
          </cell>
          <cell r="K101" t="str">
            <v>trado</v>
          </cell>
          <cell r="L101" t="str">
            <v>trado</v>
          </cell>
          <cell r="M101">
            <v>38488</v>
          </cell>
          <cell r="N101">
            <v>38488</v>
          </cell>
          <cell r="O101">
            <v>38488</v>
          </cell>
          <cell r="P101">
            <v>38545</v>
          </cell>
          <cell r="Q101">
            <v>38545</v>
          </cell>
          <cell r="R101">
            <v>38544</v>
          </cell>
          <cell r="S101">
            <v>38544</v>
          </cell>
        </row>
        <row r="102">
          <cell r="C102" t="str">
            <v>TRECHO A - SE CAMPOS NOVOS a 90/2</v>
          </cell>
          <cell r="D102" t="str">
            <v>39/2</v>
          </cell>
          <cell r="E102">
            <v>587.13</v>
          </cell>
          <cell r="F102">
            <v>38822.529999999992</v>
          </cell>
          <cell r="G102" t="str">
            <v>RS2</v>
          </cell>
          <cell r="K102" t="str">
            <v>trado</v>
          </cell>
          <cell r="L102" t="str">
            <v>trado</v>
          </cell>
          <cell r="M102">
            <v>38488</v>
          </cell>
          <cell r="N102">
            <v>38488</v>
          </cell>
          <cell r="O102">
            <v>38488</v>
          </cell>
          <cell r="P102">
            <v>38545</v>
          </cell>
          <cell r="Q102">
            <v>38545</v>
          </cell>
          <cell r="R102">
            <v>38544</v>
          </cell>
          <cell r="S102">
            <v>38544</v>
          </cell>
        </row>
        <row r="103">
          <cell r="C103" t="str">
            <v>TRECHO A - SE CAMPOS NOVOS a 90/2</v>
          </cell>
          <cell r="D103" t="str">
            <v>40/1</v>
          </cell>
          <cell r="E103">
            <v>601.14</v>
          </cell>
          <cell r="F103">
            <v>39423.669999999991</v>
          </cell>
          <cell r="G103" t="str">
            <v>CR2</v>
          </cell>
          <cell r="K103" t="str">
            <v>trado</v>
          </cell>
          <cell r="L103" t="str">
            <v>trado</v>
          </cell>
          <cell r="M103">
            <v>38488</v>
          </cell>
          <cell r="N103">
            <v>38488</v>
          </cell>
          <cell r="O103">
            <v>38488</v>
          </cell>
          <cell r="R103">
            <v>38544</v>
          </cell>
          <cell r="S103">
            <v>38544</v>
          </cell>
        </row>
        <row r="104">
          <cell r="C104" t="str">
            <v>TRECHO A - SE CAMPOS NOVOS a 90/2</v>
          </cell>
          <cell r="D104" t="str">
            <v>40/2</v>
          </cell>
          <cell r="E104">
            <v>417.6</v>
          </cell>
          <cell r="F104">
            <v>39841.26999999999</v>
          </cell>
          <cell r="G104" t="str">
            <v>CR2</v>
          </cell>
          <cell r="I104" t="str">
            <v>MV-8</v>
          </cell>
          <cell r="J104" t="str">
            <v>03º28'46'' E</v>
          </cell>
          <cell r="K104" t="str">
            <v>trado</v>
          </cell>
          <cell r="L104" t="str">
            <v>trado</v>
          </cell>
          <cell r="M104">
            <v>38489</v>
          </cell>
          <cell r="N104">
            <v>38489</v>
          </cell>
          <cell r="O104">
            <v>38489</v>
          </cell>
          <cell r="P104">
            <v>38544</v>
          </cell>
          <cell r="Q104">
            <v>38544</v>
          </cell>
          <cell r="R104">
            <v>38544</v>
          </cell>
          <cell r="S104">
            <v>38544</v>
          </cell>
        </row>
        <row r="105">
          <cell r="C105" t="str">
            <v>TRECHO A - SE CAMPOS NOVOS a 90/2</v>
          </cell>
          <cell r="D105" t="str">
            <v>41/1</v>
          </cell>
          <cell r="E105">
            <v>494.06</v>
          </cell>
          <cell r="F105">
            <v>40335.329999999987</v>
          </cell>
          <cell r="G105" t="str">
            <v>RS8</v>
          </cell>
          <cell r="I105" t="str">
            <v>MV-8</v>
          </cell>
          <cell r="J105" t="str">
            <v>MV-8</v>
          </cell>
          <cell r="K105" t="str">
            <v>03º28'46'' E</v>
          </cell>
          <cell r="L105" t="str">
            <v>trado</v>
          </cell>
          <cell r="M105">
            <v>38486</v>
          </cell>
          <cell r="N105">
            <v>38486</v>
          </cell>
          <cell r="O105">
            <v>38486</v>
          </cell>
          <cell r="P105">
            <v>38544</v>
          </cell>
          <cell r="Q105">
            <v>38544</v>
          </cell>
          <cell r="R105">
            <v>38542</v>
          </cell>
          <cell r="S105">
            <v>38542</v>
          </cell>
        </row>
        <row r="106">
          <cell r="C106" t="str">
            <v>TRECHO A - SE CAMPOS NOVOS a 90/2</v>
          </cell>
          <cell r="D106" t="str">
            <v>41/2</v>
          </cell>
          <cell r="E106">
            <v>511.33</v>
          </cell>
          <cell r="F106">
            <v>40846.659999999989</v>
          </cell>
          <cell r="G106" t="str">
            <v>CR2</v>
          </cell>
          <cell r="K106" t="str">
            <v>trado</v>
          </cell>
          <cell r="L106" t="str">
            <v>trado</v>
          </cell>
          <cell r="M106">
            <v>38487</v>
          </cell>
          <cell r="N106">
            <v>38487</v>
          </cell>
          <cell r="O106">
            <v>38487</v>
          </cell>
          <cell r="P106">
            <v>38544</v>
          </cell>
          <cell r="Q106">
            <v>38544</v>
          </cell>
          <cell r="R106">
            <v>38542</v>
          </cell>
          <cell r="S106">
            <v>38542</v>
          </cell>
        </row>
        <row r="107">
          <cell r="C107" t="str">
            <v>TRECHO A - SE CAMPOS NOVOS a 90/2</v>
          </cell>
          <cell r="D107" t="str">
            <v>42/1</v>
          </cell>
          <cell r="E107">
            <v>432.45</v>
          </cell>
          <cell r="F107">
            <v>41279.109999999986</v>
          </cell>
          <cell r="G107" t="str">
            <v>RS2</v>
          </cell>
          <cell r="K107" t="str">
            <v>spt</v>
          </cell>
          <cell r="L107" t="str">
            <v>spt</v>
          </cell>
          <cell r="M107">
            <v>38487</v>
          </cell>
          <cell r="N107">
            <v>38487</v>
          </cell>
          <cell r="O107">
            <v>38487</v>
          </cell>
          <cell r="P107">
            <v>38544</v>
          </cell>
          <cell r="Q107">
            <v>38544</v>
          </cell>
          <cell r="R107">
            <v>38545</v>
          </cell>
        </row>
        <row r="108">
          <cell r="C108" t="str">
            <v>TRECHO A - SE CAMPOS NOVOS a 90/2</v>
          </cell>
          <cell r="D108" t="str">
            <v>42/2</v>
          </cell>
          <cell r="E108">
            <v>699.59</v>
          </cell>
          <cell r="F108">
            <v>41978.699999999983</v>
          </cell>
          <cell r="G108" t="str">
            <v>RS2</v>
          </cell>
          <cell r="K108" t="str">
            <v>trado</v>
          </cell>
          <cell r="L108" t="str">
            <v>trado</v>
          </cell>
          <cell r="M108">
            <v>38487</v>
          </cell>
          <cell r="N108">
            <v>38487</v>
          </cell>
          <cell r="O108">
            <v>38487</v>
          </cell>
          <cell r="P108">
            <v>38544</v>
          </cell>
          <cell r="Q108">
            <v>38544</v>
          </cell>
          <cell r="R108">
            <v>38542</v>
          </cell>
          <cell r="S108">
            <v>38542</v>
          </cell>
        </row>
        <row r="109">
          <cell r="C109" t="str">
            <v>TRECHO A - SE CAMPOS NOVOS a 90/2</v>
          </cell>
          <cell r="D109" t="str">
            <v>43/1</v>
          </cell>
          <cell r="E109">
            <v>402.33</v>
          </cell>
          <cell r="F109">
            <v>42381.029999999984</v>
          </cell>
          <cell r="G109" t="str">
            <v>CR2</v>
          </cell>
          <cell r="K109" t="str">
            <v>trado</v>
          </cell>
          <cell r="L109" t="str">
            <v>trado</v>
          </cell>
          <cell r="M109">
            <v>38487</v>
          </cell>
          <cell r="N109">
            <v>38487</v>
          </cell>
          <cell r="O109">
            <v>38487</v>
          </cell>
          <cell r="P109">
            <v>38544</v>
          </cell>
          <cell r="Q109">
            <v>38544</v>
          </cell>
          <cell r="R109">
            <v>38542</v>
          </cell>
          <cell r="S109">
            <v>38542</v>
          </cell>
        </row>
        <row r="110">
          <cell r="C110" t="str">
            <v>TRECHO A - SE CAMPOS NOVOS a 90/2</v>
          </cell>
          <cell r="D110" t="str">
            <v>43/2</v>
          </cell>
          <cell r="E110">
            <v>401.53</v>
          </cell>
          <cell r="F110">
            <v>42782.559999999983</v>
          </cell>
          <cell r="G110" t="str">
            <v>CR2</v>
          </cell>
          <cell r="K110" t="str">
            <v>trado</v>
          </cell>
          <cell r="L110" t="str">
            <v>trado</v>
          </cell>
          <cell r="M110">
            <v>38488</v>
          </cell>
          <cell r="N110">
            <v>38488</v>
          </cell>
          <cell r="O110">
            <v>38488</v>
          </cell>
          <cell r="P110">
            <v>38544</v>
          </cell>
          <cell r="Q110">
            <v>38544</v>
          </cell>
          <cell r="R110">
            <v>38541</v>
          </cell>
          <cell r="S110">
            <v>38541</v>
          </cell>
        </row>
        <row r="111">
          <cell r="C111" t="str">
            <v>TRECHO A - SE CAMPOS NOVOS a 90/2</v>
          </cell>
          <cell r="D111" t="str">
            <v>44/1</v>
          </cell>
          <cell r="E111">
            <v>435.65</v>
          </cell>
          <cell r="F111">
            <v>43218.209999999985</v>
          </cell>
          <cell r="G111" t="str">
            <v>RS8</v>
          </cell>
          <cell r="K111" t="str">
            <v>trado</v>
          </cell>
          <cell r="L111" t="str">
            <v>trado</v>
          </cell>
          <cell r="M111">
            <v>38488</v>
          </cell>
          <cell r="N111">
            <v>38488</v>
          </cell>
          <cell r="O111">
            <v>38488</v>
          </cell>
          <cell r="R111">
            <v>38541</v>
          </cell>
          <cell r="S111">
            <v>38541</v>
          </cell>
        </row>
        <row r="112">
          <cell r="C112" t="str">
            <v>TRECHO A - SE CAMPOS NOVOS a 90/2</v>
          </cell>
          <cell r="D112" t="str">
            <v>45/1</v>
          </cell>
          <cell r="E112">
            <v>888.17</v>
          </cell>
          <cell r="F112">
            <v>44106.379999999983</v>
          </cell>
          <cell r="G112" t="str">
            <v>RS2</v>
          </cell>
          <cell r="K112" t="str">
            <v>trado</v>
          </cell>
          <cell r="L112" t="str">
            <v>trado</v>
          </cell>
          <cell r="M112">
            <v>38489</v>
          </cell>
          <cell r="N112">
            <v>38489</v>
          </cell>
          <cell r="O112">
            <v>38489</v>
          </cell>
          <cell r="R112">
            <v>38541</v>
          </cell>
          <cell r="S112">
            <v>38541</v>
          </cell>
        </row>
        <row r="113">
          <cell r="C113" t="str">
            <v>TRECHO A - SE CAMPOS NOVOS a 90/2</v>
          </cell>
          <cell r="D113" t="str">
            <v>45/2</v>
          </cell>
          <cell r="E113">
            <v>274.04000000000002</v>
          </cell>
          <cell r="F113">
            <v>44380.419999999984</v>
          </cell>
          <cell r="G113" t="str">
            <v>RSTP</v>
          </cell>
          <cell r="K113" t="str">
            <v>trado</v>
          </cell>
          <cell r="L113" t="str">
            <v>trado</v>
          </cell>
          <cell r="M113">
            <v>38488</v>
          </cell>
          <cell r="N113">
            <v>38488</v>
          </cell>
          <cell r="O113">
            <v>38488</v>
          </cell>
          <cell r="R113">
            <v>38541</v>
          </cell>
          <cell r="S113">
            <v>38541</v>
          </cell>
        </row>
        <row r="114">
          <cell r="C114" t="str">
            <v>TRECHO A - SE CAMPOS NOVOS a 90/2</v>
          </cell>
          <cell r="D114" t="str">
            <v>45/3</v>
          </cell>
          <cell r="E114">
            <v>264.14</v>
          </cell>
          <cell r="F114">
            <v>44644.559999999983</v>
          </cell>
          <cell r="G114" t="str">
            <v>RSTP</v>
          </cell>
          <cell r="I114" t="str">
            <v>MV-9</v>
          </cell>
          <cell r="J114" t="str">
            <v>20º38'33'' D</v>
          </cell>
          <cell r="K114" t="str">
            <v>trado</v>
          </cell>
          <cell r="L114" t="str">
            <v>trado</v>
          </cell>
          <cell r="M114">
            <v>38488</v>
          </cell>
          <cell r="N114">
            <v>38488</v>
          </cell>
          <cell r="O114">
            <v>38488</v>
          </cell>
          <cell r="P114">
            <v>38541</v>
          </cell>
          <cell r="Q114">
            <v>38541</v>
          </cell>
          <cell r="R114">
            <v>38541</v>
          </cell>
          <cell r="S114">
            <v>38541</v>
          </cell>
        </row>
        <row r="115">
          <cell r="C115" t="str">
            <v>TRECHO A - SE CAMPOS NOVOS a 90/2</v>
          </cell>
          <cell r="D115" t="str">
            <v>46/1</v>
          </cell>
          <cell r="E115">
            <v>363.37</v>
          </cell>
          <cell r="F115">
            <v>45007.929999999986</v>
          </cell>
          <cell r="G115" t="str">
            <v>RA30</v>
          </cell>
          <cell r="I115" t="str">
            <v>MV-9</v>
          </cell>
          <cell r="J115" t="str">
            <v>MV-9</v>
          </cell>
          <cell r="K115" t="str">
            <v>20º38'33'' D</v>
          </cell>
          <cell r="L115" t="str">
            <v>spt</v>
          </cell>
          <cell r="M115">
            <v>38489</v>
          </cell>
          <cell r="N115">
            <v>38489</v>
          </cell>
          <cell r="O115">
            <v>38489</v>
          </cell>
          <cell r="P115">
            <v>38541</v>
          </cell>
          <cell r="Q115">
            <v>38541</v>
          </cell>
          <cell r="R115">
            <v>38545</v>
          </cell>
        </row>
        <row r="116">
          <cell r="C116" t="str">
            <v>TRECHO A - SE CAMPOS NOVOS a 90/2</v>
          </cell>
          <cell r="D116" t="str">
            <v>46/2</v>
          </cell>
          <cell r="E116">
            <v>278.82</v>
          </cell>
          <cell r="F116">
            <v>45286.749999999985</v>
          </cell>
          <cell r="G116" t="str">
            <v>CR2</v>
          </cell>
          <cell r="K116" t="str">
            <v>trado</v>
          </cell>
          <cell r="L116" t="str">
            <v>trado</v>
          </cell>
          <cell r="M116">
            <v>38489</v>
          </cell>
          <cell r="N116">
            <v>38489</v>
          </cell>
          <cell r="O116">
            <v>38489</v>
          </cell>
          <cell r="P116">
            <v>38541</v>
          </cell>
          <cell r="Q116">
            <v>38541</v>
          </cell>
          <cell r="R116">
            <v>38540</v>
          </cell>
          <cell r="S116">
            <v>38540</v>
          </cell>
        </row>
        <row r="117">
          <cell r="C117" t="str">
            <v>TRECHO A - SE CAMPOS NOVOS a 90/2</v>
          </cell>
          <cell r="D117" t="str">
            <v>46/3</v>
          </cell>
          <cell r="E117">
            <v>566</v>
          </cell>
          <cell r="F117">
            <v>45852.749999999985</v>
          </cell>
          <cell r="G117" t="str">
            <v>CR2</v>
          </cell>
          <cell r="K117" t="str">
            <v>trado</v>
          </cell>
          <cell r="L117" t="str">
            <v>trado</v>
          </cell>
          <cell r="M117">
            <v>38489</v>
          </cell>
          <cell r="N117">
            <v>38489</v>
          </cell>
          <cell r="O117">
            <v>38489</v>
          </cell>
          <cell r="P117">
            <v>38540</v>
          </cell>
          <cell r="Q117">
            <v>38540</v>
          </cell>
          <cell r="R117">
            <v>38540</v>
          </cell>
          <cell r="S117">
            <v>38540</v>
          </cell>
        </row>
        <row r="118">
          <cell r="C118" t="str">
            <v>TRECHO A - SE CAMPOS NOVOS a 90/2</v>
          </cell>
          <cell r="D118" t="str">
            <v>47/1</v>
          </cell>
          <cell r="E118">
            <v>498</v>
          </cell>
          <cell r="F118">
            <v>46350.749999999985</v>
          </cell>
          <cell r="G118" t="str">
            <v>CR2</v>
          </cell>
          <cell r="K118" t="str">
            <v>trado</v>
          </cell>
          <cell r="L118" t="str">
            <v>trado</v>
          </cell>
          <cell r="M118">
            <v>38489</v>
          </cell>
          <cell r="N118">
            <v>38489</v>
          </cell>
          <cell r="O118">
            <v>38489</v>
          </cell>
          <cell r="P118">
            <v>38541</v>
          </cell>
          <cell r="Q118">
            <v>38541</v>
          </cell>
          <cell r="R118">
            <v>38540</v>
          </cell>
          <cell r="S118">
            <v>38540</v>
          </cell>
        </row>
        <row r="119">
          <cell r="C119" t="str">
            <v>TRECHO A - SE CAMPOS NOVOS a 90/2</v>
          </cell>
          <cell r="D119" t="str">
            <v>47/2</v>
          </cell>
          <cell r="E119">
            <v>384</v>
          </cell>
          <cell r="F119">
            <v>46734.749999999985</v>
          </cell>
          <cell r="G119" t="str">
            <v>CR2</v>
          </cell>
          <cell r="I119" t="str">
            <v>MV-10</v>
          </cell>
          <cell r="J119" t="str">
            <v>19º51'23'' E</v>
          </cell>
          <cell r="K119" t="str">
            <v>trado</v>
          </cell>
          <cell r="L119" t="str">
            <v>trado</v>
          </cell>
          <cell r="M119">
            <v>38490</v>
          </cell>
          <cell r="N119">
            <v>38490</v>
          </cell>
          <cell r="O119">
            <v>38490</v>
          </cell>
          <cell r="P119">
            <v>38540</v>
          </cell>
          <cell r="Q119">
            <v>38540</v>
          </cell>
          <cell r="R119">
            <v>38540</v>
          </cell>
          <cell r="S119">
            <v>38540</v>
          </cell>
        </row>
        <row r="120">
          <cell r="C120" t="str">
            <v>TRECHO A - SE CAMPOS NOVOS a 90/2</v>
          </cell>
          <cell r="D120" t="str">
            <v>48/1</v>
          </cell>
          <cell r="E120">
            <v>585.77</v>
          </cell>
          <cell r="F120">
            <v>47320.519999999982</v>
          </cell>
          <cell r="G120" t="str">
            <v>RA30</v>
          </cell>
          <cell r="I120" t="str">
            <v>MV-10</v>
          </cell>
          <cell r="J120" t="str">
            <v>MV-10</v>
          </cell>
          <cell r="K120" t="str">
            <v>19º51'23'' E</v>
          </cell>
          <cell r="L120" t="str">
            <v>spt</v>
          </cell>
          <cell r="M120">
            <v>38489</v>
          </cell>
          <cell r="N120">
            <v>38489</v>
          </cell>
          <cell r="O120">
            <v>38489</v>
          </cell>
          <cell r="Q120">
            <v>38544</v>
          </cell>
          <cell r="R120">
            <v>38544</v>
          </cell>
        </row>
        <row r="121">
          <cell r="C121" t="str">
            <v>TRECHO A - SE CAMPOS NOVOS a 90/2</v>
          </cell>
          <cell r="D121" t="str">
            <v>48/2</v>
          </cell>
          <cell r="E121">
            <v>289.26</v>
          </cell>
          <cell r="F121">
            <v>47609.779999999984</v>
          </cell>
          <cell r="G121" t="str">
            <v>RS2</v>
          </cell>
          <cell r="K121" t="str">
            <v>trado</v>
          </cell>
          <cell r="L121" t="str">
            <v>trado</v>
          </cell>
          <cell r="M121">
            <v>38489</v>
          </cell>
          <cell r="N121">
            <v>38489</v>
          </cell>
          <cell r="O121">
            <v>38489</v>
          </cell>
          <cell r="R121">
            <v>38541</v>
          </cell>
          <cell r="S121">
            <v>38541</v>
          </cell>
        </row>
        <row r="122">
          <cell r="C122" t="str">
            <v>TRECHO A - SE CAMPOS NOVOS a 90/2</v>
          </cell>
          <cell r="D122" t="str">
            <v>49/1</v>
          </cell>
          <cell r="E122">
            <v>890.74</v>
          </cell>
          <cell r="F122">
            <v>48500.519999999982</v>
          </cell>
          <cell r="G122" t="str">
            <v>RS8</v>
          </cell>
          <cell r="K122" t="str">
            <v>trado</v>
          </cell>
          <cell r="L122" t="str">
            <v>trado</v>
          </cell>
          <cell r="M122">
            <v>38489</v>
          </cell>
          <cell r="N122">
            <v>38489</v>
          </cell>
          <cell r="O122">
            <v>38538</v>
          </cell>
        </row>
        <row r="123">
          <cell r="C123" t="str">
            <v>TRECHO A - SE CAMPOS NOVOS a 90/2</v>
          </cell>
          <cell r="D123" t="str">
            <v>50/1</v>
          </cell>
          <cell r="E123">
            <v>561.20000000000005</v>
          </cell>
          <cell r="F123">
            <v>49061.719999999979</v>
          </cell>
          <cell r="G123" t="str">
            <v>RS2</v>
          </cell>
          <cell r="K123" t="str">
            <v>trado</v>
          </cell>
          <cell r="L123" t="str">
            <v>trado</v>
          </cell>
          <cell r="M123">
            <v>38489</v>
          </cell>
          <cell r="N123">
            <v>38489</v>
          </cell>
          <cell r="O123">
            <v>38538</v>
          </cell>
        </row>
        <row r="124">
          <cell r="C124" t="str">
            <v>TRECHO A - SE CAMPOS NOVOS a 90/2</v>
          </cell>
          <cell r="D124" t="str">
            <v>50/2</v>
          </cell>
          <cell r="E124">
            <v>484.84</v>
          </cell>
          <cell r="F124">
            <v>49546.559999999976</v>
          </cell>
          <cell r="G124" t="str">
            <v>CR2</v>
          </cell>
          <cell r="K124" t="str">
            <v>trado</v>
          </cell>
          <cell r="L124" t="str">
            <v>trado</v>
          </cell>
          <cell r="M124">
            <v>38489</v>
          </cell>
          <cell r="N124">
            <v>38489</v>
          </cell>
          <cell r="O124">
            <v>38538</v>
          </cell>
        </row>
        <row r="125">
          <cell r="C125" t="str">
            <v>TRECHO A - SE CAMPOS NOVOS a 90/2</v>
          </cell>
          <cell r="D125" t="str">
            <v>51/1</v>
          </cell>
          <cell r="E125">
            <v>473.95</v>
          </cell>
          <cell r="F125">
            <v>50020.509999999973</v>
          </cell>
          <cell r="G125" t="str">
            <v>CR2</v>
          </cell>
          <cell r="I125" t="str">
            <v>MV-11</v>
          </cell>
          <cell r="J125" t="str">
            <v>01º29'27'' E</v>
          </cell>
          <cell r="K125" t="str">
            <v>trado</v>
          </cell>
          <cell r="L125" t="str">
            <v>trado</v>
          </cell>
          <cell r="M125">
            <v>38489</v>
          </cell>
          <cell r="N125">
            <v>38489</v>
          </cell>
          <cell r="O125">
            <v>38539</v>
          </cell>
        </row>
        <row r="126">
          <cell r="C126" t="str">
            <v>TRECHO A - SE CAMPOS NOVOS a 90/2</v>
          </cell>
          <cell r="D126" t="str">
            <v>51/2</v>
          </cell>
          <cell r="E126">
            <v>375.17</v>
          </cell>
          <cell r="F126">
            <v>50395.679999999971</v>
          </cell>
          <cell r="G126" t="str">
            <v>CR2</v>
          </cell>
          <cell r="I126" t="str">
            <v>MV-11</v>
          </cell>
          <cell r="J126" t="str">
            <v>MV-11</v>
          </cell>
          <cell r="K126" t="str">
            <v>01º29'27'' E</v>
          </cell>
          <cell r="L126" t="str">
            <v>trado</v>
          </cell>
          <cell r="M126">
            <v>38489</v>
          </cell>
          <cell r="N126">
            <v>38489</v>
          </cell>
          <cell r="O126">
            <v>38539</v>
          </cell>
        </row>
        <row r="127">
          <cell r="C127" t="str">
            <v>TRECHO A - SE CAMPOS NOVOS a 90/2</v>
          </cell>
          <cell r="D127" t="str">
            <v>51/3</v>
          </cell>
          <cell r="E127">
            <v>482.38</v>
          </cell>
          <cell r="F127">
            <v>50878.059999999969</v>
          </cell>
          <cell r="G127" t="str">
            <v>CR2</v>
          </cell>
          <cell r="K127" t="str">
            <v>trado</v>
          </cell>
          <cell r="L127" t="str">
            <v>trado</v>
          </cell>
          <cell r="M127">
            <v>38489</v>
          </cell>
          <cell r="N127">
            <v>38489</v>
          </cell>
          <cell r="O127">
            <v>38539</v>
          </cell>
        </row>
        <row r="128">
          <cell r="C128" t="str">
            <v>TRECHO A - SE CAMPOS NOVOS a 90/2</v>
          </cell>
          <cell r="D128" t="str">
            <v>52/1</v>
          </cell>
          <cell r="E128">
            <v>478.28</v>
          </cell>
          <cell r="F128">
            <v>51356.339999999967</v>
          </cell>
          <cell r="G128" t="str">
            <v>RS2</v>
          </cell>
          <cell r="K128" t="str">
            <v>trado</v>
          </cell>
          <cell r="L128" t="str">
            <v>trado</v>
          </cell>
          <cell r="M128">
            <v>38489</v>
          </cell>
          <cell r="N128">
            <v>38489</v>
          </cell>
          <cell r="O128">
            <v>38539</v>
          </cell>
        </row>
        <row r="129">
          <cell r="C129" t="str">
            <v>TRECHO A - SE CAMPOS NOVOS a 90/2</v>
          </cell>
          <cell r="D129" t="str">
            <v>52/2</v>
          </cell>
          <cell r="E129">
            <v>559.07000000000005</v>
          </cell>
          <cell r="F129">
            <v>51915.409999999967</v>
          </cell>
          <cell r="G129" t="str">
            <v>RS2</v>
          </cell>
          <cell r="K129" t="str">
            <v>trado</v>
          </cell>
          <cell r="L129" t="str">
            <v>trado</v>
          </cell>
          <cell r="M129">
            <v>38489</v>
          </cell>
          <cell r="N129">
            <v>38489</v>
          </cell>
          <cell r="O129">
            <v>38539</v>
          </cell>
        </row>
        <row r="130">
          <cell r="C130" t="str">
            <v>TRECHO A - SE CAMPOS NOVOS a 90/2</v>
          </cell>
          <cell r="D130" t="str">
            <v>53/1</v>
          </cell>
          <cell r="E130">
            <v>509.85</v>
          </cell>
          <cell r="F130">
            <v>52425.259999999966</v>
          </cell>
          <cell r="G130" t="str">
            <v>CR2</v>
          </cell>
          <cell r="I130" t="str">
            <v>MV-12</v>
          </cell>
          <cell r="J130" t="str">
            <v>15º53'51'' D</v>
          </cell>
          <cell r="K130" t="str">
            <v>trado</v>
          </cell>
          <cell r="L130" t="str">
            <v>trado</v>
          </cell>
          <cell r="M130">
            <v>38489</v>
          </cell>
          <cell r="N130">
            <v>38489</v>
          </cell>
          <cell r="O130">
            <v>38540</v>
          </cell>
        </row>
        <row r="131">
          <cell r="C131" t="str">
            <v>TRECHO A - SE CAMPOS NOVOS a 90/2</v>
          </cell>
          <cell r="D131" t="str">
            <v>53/2</v>
          </cell>
          <cell r="E131">
            <v>501.97</v>
          </cell>
          <cell r="F131">
            <v>52927.229999999967</v>
          </cell>
          <cell r="G131" t="str">
            <v>RA30</v>
          </cell>
          <cell r="I131" t="str">
            <v>MV-12</v>
          </cell>
          <cell r="J131" t="str">
            <v>MV-12</v>
          </cell>
          <cell r="K131" t="str">
            <v>15º53'51'' D</v>
          </cell>
          <cell r="L131" t="str">
            <v>spt</v>
          </cell>
          <cell r="M131">
            <v>38489</v>
          </cell>
          <cell r="N131">
            <v>38489</v>
          </cell>
          <cell r="O131">
            <v>38540</v>
          </cell>
        </row>
        <row r="132">
          <cell r="C132" t="str">
            <v>TRECHO A - SE CAMPOS NOVOS a 90/2</v>
          </cell>
          <cell r="D132" t="str">
            <v>54/1</v>
          </cell>
          <cell r="E132">
            <v>677.64</v>
          </cell>
          <cell r="F132">
            <v>53604.869999999966</v>
          </cell>
          <cell r="G132" t="str">
            <v>CR2</v>
          </cell>
          <cell r="K132" t="str">
            <v>trado</v>
          </cell>
          <cell r="L132" t="str">
            <v>trado</v>
          </cell>
          <cell r="M132">
            <v>38488</v>
          </cell>
          <cell r="N132">
            <v>38488</v>
          </cell>
          <cell r="O132">
            <v>38540</v>
          </cell>
        </row>
        <row r="133">
          <cell r="C133" t="str">
            <v>TRECHO A - SE CAMPOS NOVOS a 90/2</v>
          </cell>
          <cell r="D133" t="str">
            <v>54/2</v>
          </cell>
          <cell r="E133">
            <v>271.87</v>
          </cell>
          <cell r="F133">
            <v>53876.739999999969</v>
          </cell>
          <cell r="G133" t="str">
            <v>CR2</v>
          </cell>
          <cell r="K133" t="str">
            <v>trado</v>
          </cell>
          <cell r="L133" t="str">
            <v>trado</v>
          </cell>
          <cell r="M133">
            <v>38488</v>
          </cell>
          <cell r="N133">
            <v>38488</v>
          </cell>
          <cell r="O133">
            <v>38540</v>
          </cell>
        </row>
        <row r="134">
          <cell r="C134" t="str">
            <v>TRECHO A - SE CAMPOS NOVOS a 90/2</v>
          </cell>
          <cell r="D134" t="str">
            <v>55/1</v>
          </cell>
          <cell r="E134">
            <v>395.03</v>
          </cell>
          <cell r="F134">
            <v>54271.769999999968</v>
          </cell>
          <cell r="G134" t="str">
            <v>CR2</v>
          </cell>
          <cell r="K134" t="str">
            <v>trado</v>
          </cell>
          <cell r="L134" t="str">
            <v>trado</v>
          </cell>
          <cell r="M134">
            <v>38488</v>
          </cell>
          <cell r="N134">
            <v>38488</v>
          </cell>
          <cell r="O134">
            <v>38540</v>
          </cell>
        </row>
        <row r="135">
          <cell r="C135" t="str">
            <v>TRECHO A - SE CAMPOS NOVOS a 90/2</v>
          </cell>
          <cell r="D135" t="str">
            <v>55/2</v>
          </cell>
          <cell r="E135">
            <v>603.37</v>
          </cell>
          <cell r="F135">
            <v>54875.13999999997</v>
          </cell>
          <cell r="G135" t="str">
            <v>CR2</v>
          </cell>
          <cell r="K135" t="str">
            <v>trado</v>
          </cell>
          <cell r="L135" t="str">
            <v>trado</v>
          </cell>
          <cell r="M135">
            <v>38488</v>
          </cell>
          <cell r="N135">
            <v>38488</v>
          </cell>
          <cell r="O135">
            <v>38540</v>
          </cell>
        </row>
        <row r="136">
          <cell r="C136" t="str">
            <v>TRECHO A - SE CAMPOS NOVOS a 90/2</v>
          </cell>
          <cell r="D136" t="str">
            <v>56/1</v>
          </cell>
          <cell r="E136">
            <v>316.63</v>
          </cell>
          <cell r="F136">
            <v>55191.769999999968</v>
          </cell>
          <cell r="G136" t="str">
            <v>CR2</v>
          </cell>
          <cell r="I136" t="str">
            <v>MV-13</v>
          </cell>
          <cell r="J136" t="str">
            <v>05º59'19'' E</v>
          </cell>
          <cell r="K136" t="str">
            <v>trado</v>
          </cell>
          <cell r="L136" t="str">
            <v>trado</v>
          </cell>
          <cell r="M136">
            <v>38488</v>
          </cell>
          <cell r="N136">
            <v>38488</v>
          </cell>
          <cell r="O136">
            <v>38540</v>
          </cell>
        </row>
        <row r="137">
          <cell r="C137" t="str">
            <v>TRECHO A - SE CAMPOS NOVOS a 90/2</v>
          </cell>
          <cell r="D137" t="str">
            <v>56/2</v>
          </cell>
          <cell r="E137">
            <v>537.96</v>
          </cell>
          <cell r="F137">
            <v>55729.729999999967</v>
          </cell>
          <cell r="G137" t="str">
            <v>RS8</v>
          </cell>
          <cell r="I137" t="str">
            <v>MV-13</v>
          </cell>
          <cell r="J137" t="str">
            <v>MV-13</v>
          </cell>
          <cell r="K137" t="str">
            <v>05º59'19'' E</v>
          </cell>
          <cell r="L137" t="str">
            <v>trado</v>
          </cell>
          <cell r="M137">
            <v>38488</v>
          </cell>
          <cell r="N137">
            <v>38488</v>
          </cell>
          <cell r="O137">
            <v>38541</v>
          </cell>
        </row>
        <row r="138">
          <cell r="C138" t="str">
            <v>TRECHO A - SE CAMPOS NOVOS a 90/2</v>
          </cell>
          <cell r="D138" t="str">
            <v>56/3</v>
          </cell>
          <cell r="E138">
            <v>248.04</v>
          </cell>
          <cell r="F138">
            <v>55977.769999999968</v>
          </cell>
          <cell r="G138" t="str">
            <v>CR2</v>
          </cell>
          <cell r="K138" t="str">
            <v>trado</v>
          </cell>
          <cell r="L138" t="str">
            <v>trado</v>
          </cell>
          <cell r="M138">
            <v>38488</v>
          </cell>
          <cell r="N138">
            <v>38488</v>
          </cell>
          <cell r="O138">
            <v>38541</v>
          </cell>
        </row>
        <row r="139">
          <cell r="C139" t="str">
            <v>TRECHO A - SE CAMPOS NOVOS a 90/2</v>
          </cell>
          <cell r="D139" t="str">
            <v>57/1</v>
          </cell>
          <cell r="E139">
            <v>393.82</v>
          </cell>
          <cell r="F139">
            <v>56371.589999999967</v>
          </cell>
          <cell r="G139" t="str">
            <v>CR2</v>
          </cell>
          <cell r="K139" t="str">
            <v>trado</v>
          </cell>
          <cell r="L139" t="str">
            <v>trado</v>
          </cell>
          <cell r="M139">
            <v>38487</v>
          </cell>
          <cell r="N139">
            <v>38487</v>
          </cell>
          <cell r="O139">
            <v>38541</v>
          </cell>
        </row>
        <row r="140">
          <cell r="C140" t="str">
            <v>TRECHO A - SE CAMPOS NOVOS a 90/2</v>
          </cell>
          <cell r="D140" t="str">
            <v>57/2</v>
          </cell>
          <cell r="E140">
            <v>319.76</v>
          </cell>
          <cell r="F140">
            <v>56691.349999999969</v>
          </cell>
          <cell r="G140" t="str">
            <v>CR2</v>
          </cell>
          <cell r="K140" t="str">
            <v>trado</v>
          </cell>
          <cell r="L140" t="str">
            <v>trado</v>
          </cell>
          <cell r="M140">
            <v>38488</v>
          </cell>
          <cell r="N140">
            <v>38488</v>
          </cell>
          <cell r="O140">
            <v>38541</v>
          </cell>
        </row>
        <row r="141">
          <cell r="C141" t="str">
            <v>TRECHO A - SE CAMPOS NOVOS a 90/2</v>
          </cell>
          <cell r="D141" t="str">
            <v>58/1</v>
          </cell>
          <cell r="E141">
            <v>424.42</v>
          </cell>
          <cell r="F141">
            <v>57115.769999999968</v>
          </cell>
          <cell r="G141" t="str">
            <v>CR2</v>
          </cell>
          <cell r="K141" t="str">
            <v>trado</v>
          </cell>
          <cell r="L141" t="str">
            <v>trado</v>
          </cell>
          <cell r="M141">
            <v>38488</v>
          </cell>
          <cell r="N141">
            <v>38488</v>
          </cell>
          <cell r="O141">
            <v>38541</v>
          </cell>
        </row>
        <row r="142">
          <cell r="C142" t="str">
            <v>TRECHO A - SE CAMPOS NOVOS a 90/2</v>
          </cell>
          <cell r="D142" t="str">
            <v>58/2</v>
          </cell>
          <cell r="E142">
            <v>276.11</v>
          </cell>
          <cell r="F142">
            <v>57391.879999999968</v>
          </cell>
          <cell r="G142" t="str">
            <v>CR2</v>
          </cell>
          <cell r="K142" t="str">
            <v>trado</v>
          </cell>
          <cell r="L142" t="str">
            <v>trado</v>
          </cell>
          <cell r="M142">
            <v>38488</v>
          </cell>
          <cell r="N142">
            <v>38488</v>
          </cell>
          <cell r="O142">
            <v>38541</v>
          </cell>
        </row>
        <row r="143">
          <cell r="C143" t="str">
            <v>TRECHO A - SE CAMPOS NOVOS a 90/2</v>
          </cell>
          <cell r="D143" t="str">
            <v>59/1</v>
          </cell>
          <cell r="E143">
            <v>674.04</v>
          </cell>
          <cell r="F143">
            <v>58065.919999999969</v>
          </cell>
          <cell r="G143" t="str">
            <v>RS8</v>
          </cell>
          <cell r="K143" t="str">
            <v>trado</v>
          </cell>
          <cell r="L143" t="str">
            <v>trado</v>
          </cell>
          <cell r="M143">
            <v>38488</v>
          </cell>
          <cell r="N143">
            <v>38488</v>
          </cell>
          <cell r="O143">
            <v>38541</v>
          </cell>
        </row>
        <row r="144">
          <cell r="C144" t="str">
            <v>TRECHO A - SE CAMPOS NOVOS a 90/2</v>
          </cell>
          <cell r="D144" t="str">
            <v>59/2</v>
          </cell>
          <cell r="E144">
            <v>623.79999999999995</v>
          </cell>
          <cell r="F144">
            <v>58689.719999999972</v>
          </cell>
          <cell r="G144" t="str">
            <v>RS8</v>
          </cell>
          <cell r="I144" t="str">
            <v>MV-14</v>
          </cell>
          <cell r="J144" t="str">
            <v>28º38'40'' E</v>
          </cell>
          <cell r="K144" t="str">
            <v>trado</v>
          </cell>
          <cell r="L144" t="str">
            <v>trado</v>
          </cell>
          <cell r="M144">
            <v>38488</v>
          </cell>
          <cell r="N144">
            <v>38488</v>
          </cell>
          <cell r="O144">
            <v>38542</v>
          </cell>
        </row>
        <row r="145">
          <cell r="C145" t="str">
            <v>TRECHO A - SE CAMPOS NOVOS a 90/2</v>
          </cell>
          <cell r="D145" t="str">
            <v>60/1</v>
          </cell>
          <cell r="E145">
            <v>330.38</v>
          </cell>
          <cell r="F145">
            <v>59020.099999999969</v>
          </cell>
          <cell r="G145" t="str">
            <v>RA30</v>
          </cell>
          <cell r="I145" t="str">
            <v>MV-14</v>
          </cell>
          <cell r="J145" t="str">
            <v>MV-14</v>
          </cell>
          <cell r="K145" t="str">
            <v>28º38'40'' E</v>
          </cell>
          <cell r="L145" t="str">
            <v>spt</v>
          </cell>
          <cell r="M145">
            <v>38488</v>
          </cell>
          <cell r="N145">
            <v>38488</v>
          </cell>
          <cell r="O145">
            <v>38542</v>
          </cell>
        </row>
        <row r="146">
          <cell r="C146" t="str">
            <v>TRECHO A - SE CAMPOS NOVOS a 90/2</v>
          </cell>
          <cell r="D146" t="str">
            <v>60/2</v>
          </cell>
          <cell r="E146">
            <v>690.98</v>
          </cell>
          <cell r="F146">
            <v>59711.079999999973</v>
          </cell>
          <cell r="G146" t="str">
            <v>RS2</v>
          </cell>
          <cell r="I146" t="str">
            <v>MV-15</v>
          </cell>
          <cell r="J146" t="str">
            <v>12º25'07'' D</v>
          </cell>
          <cell r="K146" t="str">
            <v>trado</v>
          </cell>
          <cell r="L146" t="str">
            <v>trado</v>
          </cell>
          <cell r="M146">
            <v>38488</v>
          </cell>
          <cell r="N146">
            <v>38488</v>
          </cell>
          <cell r="O146">
            <v>38544</v>
          </cell>
        </row>
        <row r="147">
          <cell r="C147" t="str">
            <v>TRECHO A - SE CAMPOS NOVOS a 90/2</v>
          </cell>
          <cell r="D147" t="str">
            <v>61/1</v>
          </cell>
          <cell r="E147">
            <v>319.73</v>
          </cell>
          <cell r="F147">
            <v>60030.809999999976</v>
          </cell>
          <cell r="G147" t="str">
            <v>RA30</v>
          </cell>
          <cell r="I147" t="str">
            <v>MV-15</v>
          </cell>
          <cell r="J147" t="str">
            <v>MV-15</v>
          </cell>
          <cell r="K147" t="str">
            <v>12º25'07'' D</v>
          </cell>
          <cell r="L147" t="str">
            <v>spt</v>
          </cell>
          <cell r="M147">
            <v>38488</v>
          </cell>
          <cell r="N147">
            <v>38488</v>
          </cell>
          <cell r="O147">
            <v>38544</v>
          </cell>
        </row>
        <row r="148">
          <cell r="C148" t="str">
            <v>TRECHO A - SE CAMPOS NOVOS a 90/2</v>
          </cell>
          <cell r="D148" t="str">
            <v>61/2</v>
          </cell>
          <cell r="E148">
            <v>689.39</v>
          </cell>
          <cell r="F148">
            <v>60720.199999999975</v>
          </cell>
          <cell r="G148" t="str">
            <v>RS8</v>
          </cell>
          <cell r="I148" t="str">
            <v>MV-16</v>
          </cell>
          <cell r="J148" t="str">
            <v>MV-16</v>
          </cell>
          <cell r="K148" t="str">
            <v>06º37'48'' D</v>
          </cell>
          <cell r="L148" t="str">
            <v>trado</v>
          </cell>
          <cell r="M148">
            <v>38491</v>
          </cell>
          <cell r="N148">
            <v>38491</v>
          </cell>
          <cell r="O148">
            <v>38542</v>
          </cell>
        </row>
        <row r="149">
          <cell r="C149" t="str">
            <v>TRECHO A - SE CAMPOS NOVOS a 90/2</v>
          </cell>
          <cell r="D149" t="str">
            <v>62/1</v>
          </cell>
          <cell r="E149">
            <v>431.71</v>
          </cell>
          <cell r="F149">
            <v>61151.909999999974</v>
          </cell>
          <cell r="G149" t="str">
            <v>RS8</v>
          </cell>
          <cell r="J149" t="str">
            <v>01º56'24'' D</v>
          </cell>
          <cell r="K149" t="str">
            <v>01º56'24'' D</v>
          </cell>
          <cell r="L149" t="str">
            <v>trado</v>
          </cell>
          <cell r="M149">
            <v>38491</v>
          </cell>
          <cell r="N149">
            <v>38491</v>
          </cell>
          <cell r="O149">
            <v>38542</v>
          </cell>
        </row>
        <row r="150">
          <cell r="C150" t="str">
            <v>TRECHO A - SE CAMPOS NOVOS a 90/2</v>
          </cell>
          <cell r="D150" t="str">
            <v>62/2</v>
          </cell>
          <cell r="E150">
            <v>476.56</v>
          </cell>
          <cell r="F150">
            <v>61628.469999999972</v>
          </cell>
          <cell r="G150" t="str">
            <v>CR2</v>
          </cell>
          <cell r="K150" t="str">
            <v>trado</v>
          </cell>
          <cell r="L150" t="str">
            <v>trado</v>
          </cell>
          <cell r="M150">
            <v>38492</v>
          </cell>
          <cell r="N150">
            <v>38492</v>
          </cell>
          <cell r="O150">
            <v>38542</v>
          </cell>
        </row>
        <row r="151">
          <cell r="C151" t="str">
            <v>TRECHO A - SE CAMPOS NOVOS a 90/2</v>
          </cell>
          <cell r="D151" t="str">
            <v>62/3</v>
          </cell>
          <cell r="E151">
            <v>201.44</v>
          </cell>
          <cell r="F151">
            <v>61829.909999999974</v>
          </cell>
          <cell r="G151" t="str">
            <v>CR2</v>
          </cell>
          <cell r="K151" t="str">
            <v>trado</v>
          </cell>
          <cell r="L151" t="str">
            <v>trado</v>
          </cell>
          <cell r="M151">
            <v>38492</v>
          </cell>
          <cell r="N151">
            <v>38492</v>
          </cell>
          <cell r="O151">
            <v>38542</v>
          </cell>
        </row>
        <row r="152">
          <cell r="C152" t="str">
            <v>TRECHO A - SE CAMPOS NOVOS a 90/2</v>
          </cell>
          <cell r="D152" t="str">
            <v>63/1</v>
          </cell>
          <cell r="E152">
            <v>477.24</v>
          </cell>
          <cell r="F152">
            <v>62307.149999999972</v>
          </cell>
          <cell r="G152" t="str">
            <v>CR2</v>
          </cell>
          <cell r="K152" t="str">
            <v>trado</v>
          </cell>
          <cell r="L152" t="str">
            <v>trado</v>
          </cell>
          <cell r="M152">
            <v>38492</v>
          </cell>
          <cell r="N152">
            <v>38492</v>
          </cell>
          <cell r="O152">
            <v>38542</v>
          </cell>
        </row>
        <row r="153">
          <cell r="C153" t="str">
            <v>TRECHO A - SE CAMPOS NOVOS a 90/2</v>
          </cell>
          <cell r="D153" t="str">
            <v>63/2</v>
          </cell>
          <cell r="E153">
            <v>445.76</v>
          </cell>
          <cell r="F153">
            <v>62752.909999999974</v>
          </cell>
          <cell r="G153" t="str">
            <v>CR2</v>
          </cell>
          <cell r="K153" t="str">
            <v>trado</v>
          </cell>
          <cell r="L153" t="str">
            <v>trado</v>
          </cell>
          <cell r="M153">
            <v>38491</v>
          </cell>
          <cell r="N153">
            <v>38491</v>
          </cell>
          <cell r="O153">
            <v>38543</v>
          </cell>
        </row>
        <row r="154">
          <cell r="C154" t="str">
            <v>TRECHO A - SE CAMPOS NOVOS a 90/2</v>
          </cell>
          <cell r="D154" t="str">
            <v>64/1</v>
          </cell>
          <cell r="E154">
            <v>405.91</v>
          </cell>
          <cell r="F154">
            <v>63158.819999999978</v>
          </cell>
          <cell r="G154" t="str">
            <v>CR2</v>
          </cell>
          <cell r="K154" t="str">
            <v>trado</v>
          </cell>
          <cell r="L154" t="str">
            <v>trado</v>
          </cell>
          <cell r="M154">
            <v>38491</v>
          </cell>
          <cell r="N154">
            <v>38491</v>
          </cell>
          <cell r="O154">
            <v>38543</v>
          </cell>
        </row>
        <row r="155">
          <cell r="C155" t="str">
            <v>TRECHO A - SE CAMPOS NOVOS a 90/2</v>
          </cell>
          <cell r="D155" t="str">
            <v>64/2</v>
          </cell>
          <cell r="E155">
            <v>563.09</v>
          </cell>
          <cell r="F155">
            <v>63721.909999999974</v>
          </cell>
          <cell r="G155" t="str">
            <v>CR2</v>
          </cell>
          <cell r="K155" t="str">
            <v>trado</v>
          </cell>
          <cell r="L155" t="str">
            <v>trado</v>
          </cell>
          <cell r="M155">
            <v>38491</v>
          </cell>
          <cell r="N155">
            <v>38491</v>
          </cell>
          <cell r="O155">
            <v>38543</v>
          </cell>
        </row>
        <row r="156">
          <cell r="C156" t="str">
            <v>TRECHO A - SE CAMPOS NOVOS a 90/2</v>
          </cell>
          <cell r="D156" t="str">
            <v>65/1</v>
          </cell>
          <cell r="E156">
            <v>290.01</v>
          </cell>
          <cell r="F156">
            <v>64011.919999999976</v>
          </cell>
          <cell r="G156" t="str">
            <v>CR2</v>
          </cell>
          <cell r="I156" t="str">
            <v>MV-17</v>
          </cell>
          <cell r="J156" t="str">
            <v>05º56'35'' D</v>
          </cell>
          <cell r="K156" t="str">
            <v>spt</v>
          </cell>
          <cell r="L156" t="str">
            <v>spt</v>
          </cell>
          <cell r="M156">
            <v>38491</v>
          </cell>
          <cell r="N156">
            <v>38491</v>
          </cell>
          <cell r="O156">
            <v>38543</v>
          </cell>
        </row>
        <row r="157">
          <cell r="C157" t="str">
            <v>TRECHO A - SE CAMPOS NOVOS a 90/2</v>
          </cell>
          <cell r="D157" t="str">
            <v>65/2</v>
          </cell>
          <cell r="E157">
            <v>392.28</v>
          </cell>
          <cell r="F157">
            <v>64404.199999999975</v>
          </cell>
          <cell r="G157" t="str">
            <v>RS8</v>
          </cell>
          <cell r="I157" t="str">
            <v>MV-17</v>
          </cell>
          <cell r="J157" t="str">
            <v>MV-17</v>
          </cell>
          <cell r="K157" t="str">
            <v>05º56'35'' D</v>
          </cell>
          <cell r="L157" t="str">
            <v>trado</v>
          </cell>
          <cell r="M157">
            <v>38491</v>
          </cell>
          <cell r="N157">
            <v>38491</v>
          </cell>
          <cell r="O157">
            <v>38544</v>
          </cell>
        </row>
        <row r="158">
          <cell r="C158" t="str">
            <v>TRECHO A - SE CAMPOS NOVOS a 90/2</v>
          </cell>
          <cell r="D158" t="str">
            <v>66/1</v>
          </cell>
          <cell r="E158">
            <v>666.91</v>
          </cell>
          <cell r="F158">
            <v>65071.109999999979</v>
          </cell>
          <cell r="G158" t="str">
            <v>CR2</v>
          </cell>
          <cell r="K158" t="str">
            <v>trado</v>
          </cell>
          <cell r="L158" t="str">
            <v>trado</v>
          </cell>
          <cell r="M158">
            <v>38491</v>
          </cell>
          <cell r="N158">
            <v>38491</v>
          </cell>
          <cell r="O158">
            <v>38543</v>
          </cell>
        </row>
        <row r="159">
          <cell r="C159" t="str">
            <v>TRECHO A - SE CAMPOS NOVOS a 90/2</v>
          </cell>
          <cell r="D159" t="str">
            <v>66/2</v>
          </cell>
          <cell r="E159">
            <v>343.63</v>
          </cell>
          <cell r="F159">
            <v>65414.739999999976</v>
          </cell>
          <cell r="G159" t="str">
            <v>CR2</v>
          </cell>
          <cell r="K159" t="str">
            <v>trado</v>
          </cell>
          <cell r="L159" t="str">
            <v>trado</v>
          </cell>
          <cell r="M159">
            <v>38490</v>
          </cell>
          <cell r="N159">
            <v>38490</v>
          </cell>
          <cell r="O159">
            <v>38543</v>
          </cell>
          <cell r="R159">
            <v>38530</v>
          </cell>
          <cell r="S159">
            <v>38530</v>
          </cell>
        </row>
        <row r="160">
          <cell r="C160" t="str">
            <v>TRECHO A - SE CAMPOS NOVOS a 90/2</v>
          </cell>
          <cell r="D160" t="str">
            <v>66/3</v>
          </cell>
          <cell r="E160">
            <v>537.49</v>
          </cell>
          <cell r="F160">
            <v>65952.229999999981</v>
          </cell>
          <cell r="G160" t="str">
            <v>CR2</v>
          </cell>
          <cell r="K160" t="str">
            <v>trado</v>
          </cell>
          <cell r="L160" t="str">
            <v>trado</v>
          </cell>
          <cell r="M160">
            <v>38490</v>
          </cell>
          <cell r="N160">
            <v>38490</v>
          </cell>
          <cell r="O160">
            <v>38544</v>
          </cell>
          <cell r="R160">
            <v>38530</v>
          </cell>
          <cell r="S160">
            <v>38530</v>
          </cell>
        </row>
        <row r="161">
          <cell r="C161" t="str">
            <v>TRECHO A - SE CAMPOS NOVOS a 90/2</v>
          </cell>
          <cell r="D161" t="str">
            <v>67/1</v>
          </cell>
          <cell r="E161">
            <v>529.67999999999995</v>
          </cell>
          <cell r="F161">
            <v>66481.909999999974</v>
          </cell>
          <cell r="G161" t="str">
            <v>CR2</v>
          </cell>
          <cell r="K161" t="str">
            <v>trado</v>
          </cell>
          <cell r="L161" t="str">
            <v>trado</v>
          </cell>
          <cell r="M161">
            <v>38490</v>
          </cell>
          <cell r="N161">
            <v>38490</v>
          </cell>
          <cell r="O161">
            <v>38544</v>
          </cell>
          <cell r="R161">
            <v>38530</v>
          </cell>
          <cell r="S161">
            <v>38530</v>
          </cell>
        </row>
        <row r="162">
          <cell r="C162" t="str">
            <v>TRECHO A - SE CAMPOS NOVOS a 90/2</v>
          </cell>
          <cell r="D162" t="str">
            <v>67/2</v>
          </cell>
          <cell r="E162">
            <v>279.54000000000002</v>
          </cell>
          <cell r="F162">
            <v>66761.449999999968</v>
          </cell>
          <cell r="G162" t="str">
            <v>CR2</v>
          </cell>
          <cell r="I162" t="str">
            <v>MV-18</v>
          </cell>
          <cell r="J162" t="str">
            <v>03º31'34'' E</v>
          </cell>
          <cell r="K162" t="str">
            <v>trado</v>
          </cell>
          <cell r="L162" t="str">
            <v>trado</v>
          </cell>
          <cell r="M162">
            <v>38490</v>
          </cell>
          <cell r="N162">
            <v>38490</v>
          </cell>
          <cell r="O162">
            <v>38544</v>
          </cell>
        </row>
        <row r="163">
          <cell r="C163" t="str">
            <v>TRECHO A - SE CAMPOS NOVOS a 90/2</v>
          </cell>
          <cell r="D163" t="str">
            <v>68/1</v>
          </cell>
          <cell r="E163">
            <v>275.32</v>
          </cell>
          <cell r="F163">
            <v>67036.769999999975</v>
          </cell>
          <cell r="G163" t="str">
            <v>RS8</v>
          </cell>
          <cell r="I163" t="str">
            <v>MV-18</v>
          </cell>
          <cell r="J163" t="str">
            <v>MV-18</v>
          </cell>
          <cell r="K163" t="str">
            <v>03º31'34'' E</v>
          </cell>
          <cell r="L163" t="str">
            <v>trado</v>
          </cell>
          <cell r="M163">
            <v>38491</v>
          </cell>
          <cell r="N163">
            <v>38491</v>
          </cell>
          <cell r="O163">
            <v>38544</v>
          </cell>
          <cell r="R163">
            <v>38530</v>
          </cell>
          <cell r="S163">
            <v>38530</v>
          </cell>
        </row>
        <row r="164">
          <cell r="C164" t="str">
            <v>TRECHO A - SE CAMPOS NOVOS a 90/2</v>
          </cell>
          <cell r="D164" t="str">
            <v>68/2</v>
          </cell>
          <cell r="E164">
            <v>574.37</v>
          </cell>
          <cell r="F164">
            <v>67611.13999999997</v>
          </cell>
          <cell r="G164" t="str">
            <v>RS2</v>
          </cell>
          <cell r="K164" t="str">
            <v>trado</v>
          </cell>
          <cell r="L164" t="str">
            <v>trado</v>
          </cell>
          <cell r="M164">
            <v>38492</v>
          </cell>
          <cell r="N164">
            <v>38492</v>
          </cell>
          <cell r="O164">
            <v>38545</v>
          </cell>
          <cell r="R164">
            <v>38530</v>
          </cell>
          <cell r="S164">
            <v>38530</v>
          </cell>
        </row>
        <row r="165">
          <cell r="C165" t="str">
            <v>TRECHO A - SE CAMPOS NOVOS a 90/2</v>
          </cell>
          <cell r="D165" t="str">
            <v>69/1</v>
          </cell>
          <cell r="E165">
            <v>540.20000000000005</v>
          </cell>
          <cell r="F165">
            <v>68151.339999999967</v>
          </cell>
          <cell r="G165" t="str">
            <v>RS8</v>
          </cell>
          <cell r="K165" t="str">
            <v>trado</v>
          </cell>
          <cell r="L165" t="str">
            <v>trado</v>
          </cell>
          <cell r="M165">
            <v>38492</v>
          </cell>
          <cell r="N165">
            <v>38492</v>
          </cell>
          <cell r="O165">
            <v>38545</v>
          </cell>
          <cell r="R165">
            <v>38530</v>
          </cell>
          <cell r="S165">
            <v>38530</v>
          </cell>
        </row>
        <row r="166">
          <cell r="C166" t="str">
            <v>TRECHO A - SE CAMPOS NOVOS a 90/2</v>
          </cell>
          <cell r="D166" t="str">
            <v>69/2</v>
          </cell>
          <cell r="E166">
            <v>593.08000000000004</v>
          </cell>
          <cell r="F166">
            <v>68744.419999999969</v>
          </cell>
          <cell r="G166" t="str">
            <v>RS2</v>
          </cell>
          <cell r="K166" t="str">
            <v>trado</v>
          </cell>
          <cell r="L166" t="str">
            <v>trado</v>
          </cell>
          <cell r="M166">
            <v>38492</v>
          </cell>
          <cell r="N166">
            <v>38492</v>
          </cell>
          <cell r="O166">
            <v>38545</v>
          </cell>
          <cell r="R166">
            <v>38530</v>
          </cell>
          <cell r="S166">
            <v>38530</v>
          </cell>
        </row>
        <row r="167">
          <cell r="C167" t="str">
            <v>TRECHO A - SE CAMPOS NOVOS a 90/2</v>
          </cell>
          <cell r="D167" t="str">
            <v>70/1</v>
          </cell>
          <cell r="E167">
            <v>502.35</v>
          </cell>
          <cell r="F167">
            <v>69246.769999999975</v>
          </cell>
          <cell r="G167" t="str">
            <v>CR2</v>
          </cell>
          <cell r="K167" t="str">
            <v>trado</v>
          </cell>
          <cell r="L167" t="str">
            <v>trado</v>
          </cell>
          <cell r="M167">
            <v>38492</v>
          </cell>
          <cell r="N167">
            <v>38492</v>
          </cell>
          <cell r="O167">
            <v>38545</v>
          </cell>
          <cell r="R167">
            <v>38530</v>
          </cell>
          <cell r="S167">
            <v>38530</v>
          </cell>
        </row>
        <row r="168">
          <cell r="C168" t="str">
            <v>TRECHO A - SE CAMPOS NOVOS a 90/2</v>
          </cell>
          <cell r="D168" t="str">
            <v>70/2</v>
          </cell>
          <cell r="E168">
            <v>346.98</v>
          </cell>
          <cell r="F168">
            <v>69593.749999999971</v>
          </cell>
          <cell r="G168" t="str">
            <v>CR2</v>
          </cell>
          <cell r="K168" t="str">
            <v>spt</v>
          </cell>
          <cell r="L168" t="str">
            <v>spt</v>
          </cell>
          <cell r="M168">
            <v>38493</v>
          </cell>
          <cell r="N168">
            <v>38493</v>
          </cell>
          <cell r="O168">
            <v>38545</v>
          </cell>
        </row>
        <row r="169">
          <cell r="C169" t="str">
            <v>TRECHO A - SE CAMPOS NOVOS a 90/2</v>
          </cell>
          <cell r="D169" t="str">
            <v>70/3</v>
          </cell>
          <cell r="E169">
            <v>326.66000000000003</v>
          </cell>
          <cell r="F169">
            <v>69920.409999999974</v>
          </cell>
          <cell r="G169" t="str">
            <v>CR2</v>
          </cell>
          <cell r="K169" t="str">
            <v>trado</v>
          </cell>
          <cell r="L169" t="str">
            <v>trado</v>
          </cell>
          <cell r="M169">
            <v>38493</v>
          </cell>
          <cell r="N169">
            <v>38493</v>
          </cell>
          <cell r="O169">
            <v>38545</v>
          </cell>
          <cell r="R169">
            <v>38530</v>
          </cell>
          <cell r="S169">
            <v>38530</v>
          </cell>
        </row>
        <row r="170">
          <cell r="C170" t="str">
            <v>TRECHO A - SE CAMPOS NOVOS a 90/2</v>
          </cell>
          <cell r="D170" t="str">
            <v>71/1</v>
          </cell>
          <cell r="E170">
            <v>509.5</v>
          </cell>
          <cell r="F170">
            <v>70429.909999999974</v>
          </cell>
          <cell r="G170" t="str">
            <v>CR2</v>
          </cell>
          <cell r="K170" t="str">
            <v>trado</v>
          </cell>
          <cell r="L170" t="str">
            <v>trado</v>
          </cell>
          <cell r="M170">
            <v>38492</v>
          </cell>
          <cell r="N170">
            <v>38492</v>
          </cell>
          <cell r="O170">
            <v>38545</v>
          </cell>
          <cell r="R170">
            <v>38527</v>
          </cell>
          <cell r="S170">
            <v>38527</v>
          </cell>
        </row>
        <row r="171">
          <cell r="C171" t="str">
            <v>TRECHO A - SE CAMPOS NOVOS a 90/2</v>
          </cell>
          <cell r="D171" t="str">
            <v>71/2</v>
          </cell>
          <cell r="E171">
            <v>313.5</v>
          </cell>
          <cell r="F171">
            <v>70743.409999999974</v>
          </cell>
          <cell r="G171" t="str">
            <v>CR2</v>
          </cell>
          <cell r="K171" t="str">
            <v>trado</v>
          </cell>
          <cell r="L171" t="str">
            <v>trado</v>
          </cell>
          <cell r="M171">
            <v>38492</v>
          </cell>
          <cell r="N171">
            <v>38492</v>
          </cell>
          <cell r="O171">
            <v>38546</v>
          </cell>
          <cell r="R171">
            <v>38527</v>
          </cell>
          <cell r="S171">
            <v>38527</v>
          </cell>
        </row>
        <row r="172">
          <cell r="C172" t="str">
            <v>TRECHO A - SE CAMPOS NOVOS a 90/2</v>
          </cell>
          <cell r="D172" t="str">
            <v>72/1</v>
          </cell>
          <cell r="E172">
            <v>529.1</v>
          </cell>
          <cell r="F172">
            <v>71272.50999999998</v>
          </cell>
          <cell r="G172" t="str">
            <v>CR2</v>
          </cell>
          <cell r="K172" t="str">
            <v>trado</v>
          </cell>
          <cell r="L172" t="str">
            <v>trado</v>
          </cell>
          <cell r="M172">
            <v>38492</v>
          </cell>
          <cell r="N172">
            <v>38492</v>
          </cell>
          <cell r="O172">
            <v>38546</v>
          </cell>
          <cell r="R172">
            <v>38527</v>
          </cell>
          <cell r="S172">
            <v>38527</v>
          </cell>
        </row>
        <row r="173">
          <cell r="C173" t="str">
            <v>TRECHO A - SE CAMPOS NOVOS a 90/2</v>
          </cell>
          <cell r="D173" t="str">
            <v>72/2</v>
          </cell>
          <cell r="E173">
            <v>284.25</v>
          </cell>
          <cell r="F173">
            <v>71556.75999999998</v>
          </cell>
          <cell r="G173" t="str">
            <v>CR2</v>
          </cell>
          <cell r="I173" t="str">
            <v>MV-19</v>
          </cell>
          <cell r="J173" t="str">
            <v>06º46'54'' E</v>
          </cell>
          <cell r="K173" t="str">
            <v>spt</v>
          </cell>
          <cell r="L173" t="str">
            <v>spt</v>
          </cell>
          <cell r="M173">
            <v>38491</v>
          </cell>
          <cell r="N173">
            <v>38491</v>
          </cell>
          <cell r="O173">
            <v>38546</v>
          </cell>
        </row>
        <row r="174">
          <cell r="C174" t="str">
            <v>TRECHO A - SE CAMPOS NOVOS a 90/2</v>
          </cell>
          <cell r="D174" t="str">
            <v>72/3</v>
          </cell>
          <cell r="E174">
            <v>342.45</v>
          </cell>
          <cell r="F174">
            <v>71899.209999999977</v>
          </cell>
          <cell r="G174" t="str">
            <v>RS8</v>
          </cell>
          <cell r="I174" t="str">
            <v>MV-19</v>
          </cell>
          <cell r="J174" t="str">
            <v>MV-19</v>
          </cell>
          <cell r="K174" t="str">
            <v>06º46'54'' E</v>
          </cell>
          <cell r="L174" t="str">
            <v>trado</v>
          </cell>
          <cell r="M174">
            <v>38491</v>
          </cell>
          <cell r="N174">
            <v>38491</v>
          </cell>
          <cell r="O174">
            <v>38546</v>
          </cell>
          <cell r="R174">
            <v>38527</v>
          </cell>
          <cell r="S174">
            <v>38527</v>
          </cell>
        </row>
        <row r="175">
          <cell r="C175" t="str">
            <v>TRECHO A - SE CAMPOS NOVOS a 90/2</v>
          </cell>
          <cell r="D175" t="str">
            <v>73/1</v>
          </cell>
          <cell r="E175">
            <v>256.62</v>
          </cell>
          <cell r="F175">
            <v>72155.829999999973</v>
          </cell>
          <cell r="G175" t="str">
            <v>RS2</v>
          </cell>
          <cell r="K175" t="str">
            <v>trado</v>
          </cell>
          <cell r="L175" t="str">
            <v>trado</v>
          </cell>
          <cell r="M175">
            <v>38491</v>
          </cell>
          <cell r="N175">
            <v>38491</v>
          </cell>
          <cell r="O175">
            <v>38546</v>
          </cell>
        </row>
        <row r="176">
          <cell r="C176" t="str">
            <v>TRECHO A - SE CAMPOS NOVOS a 90/2</v>
          </cell>
          <cell r="D176" t="str">
            <v>73/2</v>
          </cell>
          <cell r="E176">
            <v>515.17999999999995</v>
          </cell>
          <cell r="F176">
            <v>72671.009999999966</v>
          </cell>
          <cell r="G176" t="str">
            <v>CR2</v>
          </cell>
          <cell r="K176" t="str">
            <v>trado</v>
          </cell>
          <cell r="L176" t="str">
            <v>trado</v>
          </cell>
          <cell r="M176">
            <v>38491</v>
          </cell>
          <cell r="N176">
            <v>38491</v>
          </cell>
          <cell r="O176">
            <v>38546</v>
          </cell>
          <cell r="R176">
            <v>38527</v>
          </cell>
          <cell r="S176">
            <v>38527</v>
          </cell>
        </row>
        <row r="177">
          <cell r="C177" t="str">
            <v>TRECHO A - SE CAMPOS NOVOS a 90/2</v>
          </cell>
          <cell r="D177" t="str">
            <v>74/1</v>
          </cell>
          <cell r="E177">
            <v>487.33</v>
          </cell>
          <cell r="F177">
            <v>73158.339999999967</v>
          </cell>
          <cell r="G177" t="str">
            <v>RS8</v>
          </cell>
          <cell r="K177" t="str">
            <v>trado</v>
          </cell>
          <cell r="L177" t="str">
            <v>trado</v>
          </cell>
          <cell r="M177">
            <v>38491</v>
          </cell>
          <cell r="N177">
            <v>38491</v>
          </cell>
          <cell r="O177">
            <v>38546</v>
          </cell>
          <cell r="R177">
            <v>38527</v>
          </cell>
          <cell r="S177">
            <v>38527</v>
          </cell>
        </row>
        <row r="178">
          <cell r="C178" t="str">
            <v>TRECHO A - SE CAMPOS NOVOS a 90/2</v>
          </cell>
          <cell r="D178" t="str">
            <v>74/2</v>
          </cell>
          <cell r="E178">
            <v>653.41</v>
          </cell>
          <cell r="F178">
            <v>73811.749999999971</v>
          </cell>
          <cell r="G178" t="str">
            <v>RS2</v>
          </cell>
          <cell r="K178" t="str">
            <v>trado</v>
          </cell>
          <cell r="L178" t="str">
            <v>trado</v>
          </cell>
          <cell r="M178">
            <v>38491</v>
          </cell>
          <cell r="N178">
            <v>38491</v>
          </cell>
          <cell r="O178">
            <v>38546</v>
          </cell>
          <cell r="R178">
            <v>38527</v>
          </cell>
          <cell r="S178">
            <v>38527</v>
          </cell>
        </row>
        <row r="179">
          <cell r="C179" t="str">
            <v>TRECHO A - SE CAMPOS NOVOS a 90/2</v>
          </cell>
          <cell r="D179" t="str">
            <v>75/1</v>
          </cell>
          <cell r="E179">
            <v>346.51</v>
          </cell>
          <cell r="F179">
            <v>74158.259999999966</v>
          </cell>
          <cell r="G179" t="str">
            <v>CR2</v>
          </cell>
          <cell r="K179" t="str">
            <v>trado</v>
          </cell>
          <cell r="L179" t="str">
            <v>trado</v>
          </cell>
          <cell r="M179">
            <v>38491</v>
          </cell>
          <cell r="N179">
            <v>38491</v>
          </cell>
          <cell r="O179">
            <v>38547</v>
          </cell>
          <cell r="R179">
            <v>38527</v>
          </cell>
          <cell r="S179">
            <v>38527</v>
          </cell>
        </row>
        <row r="180">
          <cell r="C180" t="str">
            <v>TRECHO A - SE CAMPOS NOVOS a 90/2</v>
          </cell>
          <cell r="D180" t="str">
            <v>75/2</v>
          </cell>
          <cell r="E180">
            <v>528.91999999999996</v>
          </cell>
          <cell r="F180">
            <v>74687.179999999964</v>
          </cell>
          <cell r="G180" t="str">
            <v>CR2</v>
          </cell>
          <cell r="I180" t="str">
            <v>MV-20</v>
          </cell>
          <cell r="J180" t="str">
            <v>07º31'52'' D</v>
          </cell>
          <cell r="K180" t="str">
            <v>trado</v>
          </cell>
          <cell r="L180" t="str">
            <v>trado</v>
          </cell>
          <cell r="M180">
            <v>38491</v>
          </cell>
          <cell r="N180">
            <v>38491</v>
          </cell>
          <cell r="O180">
            <v>38547</v>
          </cell>
          <cell r="R180">
            <v>38527</v>
          </cell>
          <cell r="S180">
            <v>38527</v>
          </cell>
        </row>
        <row r="181">
          <cell r="C181" t="str">
            <v>TRECHO A - SE CAMPOS NOVOS a 90/2</v>
          </cell>
          <cell r="D181" t="str">
            <v>76/1</v>
          </cell>
          <cell r="E181">
            <v>376.98</v>
          </cell>
          <cell r="F181">
            <v>75064.15999999996</v>
          </cell>
          <cell r="G181" t="str">
            <v>RS8</v>
          </cell>
          <cell r="I181" t="str">
            <v>MV-20</v>
          </cell>
          <cell r="J181" t="str">
            <v>MV-20</v>
          </cell>
          <cell r="K181" t="str">
            <v>07º31'52'' D</v>
          </cell>
          <cell r="L181" t="str">
            <v>spt</v>
          </cell>
          <cell r="M181">
            <v>38491</v>
          </cell>
          <cell r="N181">
            <v>38491</v>
          </cell>
          <cell r="O181">
            <v>38491</v>
          </cell>
        </row>
        <row r="182">
          <cell r="C182" t="str">
            <v>TRECHO A - SE CAMPOS NOVOS a 90/2</v>
          </cell>
          <cell r="D182" t="str">
            <v>76/2</v>
          </cell>
          <cell r="E182">
            <v>427.81</v>
          </cell>
          <cell r="F182">
            <v>75491.969999999958</v>
          </cell>
          <cell r="G182" t="str">
            <v>CR2</v>
          </cell>
          <cell r="K182" t="str">
            <v>trado</v>
          </cell>
          <cell r="L182" t="str">
            <v>trado</v>
          </cell>
          <cell r="M182">
            <v>38491</v>
          </cell>
          <cell r="N182">
            <v>38491</v>
          </cell>
          <cell r="O182">
            <v>38491</v>
          </cell>
          <cell r="R182">
            <v>38527</v>
          </cell>
          <cell r="S182">
            <v>38527</v>
          </cell>
        </row>
        <row r="183">
          <cell r="C183" t="str">
            <v>TRECHO A - SE CAMPOS NOVOS a 90/2</v>
          </cell>
          <cell r="D183" t="str">
            <v>77/1</v>
          </cell>
          <cell r="E183">
            <v>584.29</v>
          </cell>
          <cell r="F183">
            <v>76076.259999999951</v>
          </cell>
          <cell r="G183" t="str">
            <v>CR2</v>
          </cell>
          <cell r="K183" t="str">
            <v>trado</v>
          </cell>
          <cell r="L183" t="str">
            <v>trado</v>
          </cell>
          <cell r="M183">
            <v>38491</v>
          </cell>
          <cell r="N183">
            <v>38491</v>
          </cell>
          <cell r="O183">
            <v>38491</v>
          </cell>
          <cell r="R183">
            <v>38526</v>
          </cell>
          <cell r="S183">
            <v>38526</v>
          </cell>
        </row>
        <row r="184">
          <cell r="C184" t="str">
            <v>TRECHO A - SE CAMPOS NOVOS a 90/2</v>
          </cell>
          <cell r="D184" t="str">
            <v>77/2</v>
          </cell>
          <cell r="E184">
            <v>434</v>
          </cell>
          <cell r="F184">
            <v>76510.259999999951</v>
          </cell>
          <cell r="G184" t="str">
            <v>CR2</v>
          </cell>
          <cell r="K184" t="str">
            <v>trado</v>
          </cell>
          <cell r="L184" t="str">
            <v>trado</v>
          </cell>
          <cell r="M184">
            <v>38495</v>
          </cell>
          <cell r="N184">
            <v>38495</v>
          </cell>
          <cell r="O184">
            <v>38495</v>
          </cell>
          <cell r="R184">
            <v>38526</v>
          </cell>
          <cell r="S184">
            <v>38526</v>
          </cell>
        </row>
        <row r="185">
          <cell r="C185" t="str">
            <v>TRECHO A - SE CAMPOS NOVOS a 90/2</v>
          </cell>
          <cell r="D185" t="str">
            <v>77/3</v>
          </cell>
          <cell r="E185">
            <v>462</v>
          </cell>
          <cell r="F185">
            <v>76972.259999999951</v>
          </cell>
          <cell r="G185" t="str">
            <v>CR2</v>
          </cell>
          <cell r="K185" t="str">
            <v>trado</v>
          </cell>
          <cell r="L185" t="str">
            <v>trado</v>
          </cell>
          <cell r="M185">
            <v>38495</v>
          </cell>
          <cell r="N185">
            <v>38495</v>
          </cell>
          <cell r="O185">
            <v>38495</v>
          </cell>
          <cell r="R185">
            <v>38526</v>
          </cell>
          <cell r="S185">
            <v>38526</v>
          </cell>
        </row>
        <row r="186">
          <cell r="C186" t="str">
            <v>TRECHO A - SE CAMPOS NOVOS a 90/2</v>
          </cell>
          <cell r="D186" t="str">
            <v>78/1</v>
          </cell>
          <cell r="E186">
            <v>405.55</v>
          </cell>
          <cell r="F186">
            <v>77377.809999999954</v>
          </cell>
          <cell r="G186" t="str">
            <v>CR2</v>
          </cell>
          <cell r="K186" t="str">
            <v>trado</v>
          </cell>
          <cell r="L186" t="str">
            <v>trado</v>
          </cell>
          <cell r="M186">
            <v>38498</v>
          </cell>
          <cell r="N186">
            <v>38498</v>
          </cell>
          <cell r="O186">
            <v>38498</v>
          </cell>
          <cell r="R186">
            <v>38526</v>
          </cell>
          <cell r="S186">
            <v>38526</v>
          </cell>
        </row>
        <row r="187">
          <cell r="C187" t="str">
            <v>TRECHO A - SE CAMPOS NOVOS a 90/2</v>
          </cell>
          <cell r="D187" t="str">
            <v>78/2</v>
          </cell>
          <cell r="E187">
            <v>571.45000000000005</v>
          </cell>
          <cell r="F187">
            <v>77949.259999999951</v>
          </cell>
          <cell r="G187" t="str">
            <v>CR2</v>
          </cell>
          <cell r="K187" t="str">
            <v>trado</v>
          </cell>
          <cell r="L187" t="str">
            <v>trado</v>
          </cell>
          <cell r="M187">
            <v>38498</v>
          </cell>
          <cell r="N187">
            <v>38498</v>
          </cell>
          <cell r="O187">
            <v>38498</v>
          </cell>
          <cell r="R187">
            <v>38526</v>
          </cell>
          <cell r="S187">
            <v>38526</v>
          </cell>
        </row>
        <row r="188">
          <cell r="C188" t="str">
            <v>TRECHO A - SE CAMPOS NOVOS a 90/2</v>
          </cell>
          <cell r="D188" t="str">
            <v>79/1</v>
          </cell>
          <cell r="E188">
            <v>482.75</v>
          </cell>
          <cell r="F188">
            <v>78432.009999999951</v>
          </cell>
          <cell r="G188" t="str">
            <v>CR2</v>
          </cell>
          <cell r="K188" t="str">
            <v>trado</v>
          </cell>
          <cell r="L188" t="str">
            <v>trado</v>
          </cell>
          <cell r="M188">
            <v>38496</v>
          </cell>
          <cell r="N188">
            <v>38496</v>
          </cell>
          <cell r="O188">
            <v>38496</v>
          </cell>
          <cell r="R188">
            <v>38526</v>
          </cell>
          <cell r="S188">
            <v>38526</v>
          </cell>
        </row>
        <row r="189">
          <cell r="C189" t="str">
            <v>TRECHO A - SE CAMPOS NOVOS a 90/2</v>
          </cell>
          <cell r="D189" t="str">
            <v>79/2</v>
          </cell>
          <cell r="E189">
            <v>476.25</v>
          </cell>
          <cell r="F189">
            <v>78908.259999999951</v>
          </cell>
          <cell r="G189" t="str">
            <v>CR2</v>
          </cell>
          <cell r="K189" t="str">
            <v>trado</v>
          </cell>
          <cell r="L189" t="str">
            <v>trado</v>
          </cell>
          <cell r="M189">
            <v>38496</v>
          </cell>
          <cell r="N189">
            <v>38496</v>
          </cell>
          <cell r="O189">
            <v>38496</v>
          </cell>
          <cell r="R189">
            <v>38526</v>
          </cell>
          <cell r="S189">
            <v>38526</v>
          </cell>
        </row>
        <row r="190">
          <cell r="C190" t="str">
            <v>TRECHO A - SE CAMPOS NOVOS a 90/2</v>
          </cell>
          <cell r="D190" t="str">
            <v>80/1</v>
          </cell>
          <cell r="E190">
            <v>517</v>
          </cell>
          <cell r="F190">
            <v>79425.259999999951</v>
          </cell>
          <cell r="G190" t="str">
            <v>CR2</v>
          </cell>
          <cell r="K190" t="str">
            <v>trado</v>
          </cell>
          <cell r="L190" t="str">
            <v>trado</v>
          </cell>
          <cell r="M190">
            <v>38496</v>
          </cell>
          <cell r="N190">
            <v>38496</v>
          </cell>
          <cell r="O190">
            <v>38496</v>
          </cell>
          <cell r="R190">
            <v>38526</v>
          </cell>
          <cell r="S190">
            <v>38526</v>
          </cell>
        </row>
        <row r="191">
          <cell r="C191" t="str">
            <v>TRECHO A - SE CAMPOS NOVOS a 90/2</v>
          </cell>
          <cell r="D191" t="str">
            <v>80/2</v>
          </cell>
          <cell r="E191">
            <v>505.49</v>
          </cell>
          <cell r="F191">
            <v>79930.749999999956</v>
          </cell>
          <cell r="G191" t="str">
            <v>CR2</v>
          </cell>
          <cell r="K191" t="str">
            <v>trado</v>
          </cell>
          <cell r="L191" t="str">
            <v>trado</v>
          </cell>
          <cell r="M191">
            <v>38495</v>
          </cell>
          <cell r="N191">
            <v>38495</v>
          </cell>
          <cell r="O191">
            <v>38495</v>
          </cell>
          <cell r="R191">
            <v>38526</v>
          </cell>
          <cell r="S191">
            <v>38526</v>
          </cell>
        </row>
        <row r="192">
          <cell r="C192" t="str">
            <v>TRECHO A - SE CAMPOS NOVOS a 90/2</v>
          </cell>
          <cell r="D192" t="str">
            <v>81/1</v>
          </cell>
          <cell r="E192">
            <v>272.91000000000003</v>
          </cell>
          <cell r="F192">
            <v>80203.65999999996</v>
          </cell>
          <cell r="G192" t="str">
            <v>CR2</v>
          </cell>
          <cell r="K192" t="str">
            <v>trado</v>
          </cell>
          <cell r="L192" t="str">
            <v>trado</v>
          </cell>
          <cell r="M192">
            <v>38495</v>
          </cell>
          <cell r="N192">
            <v>38495</v>
          </cell>
          <cell r="O192">
            <v>38495</v>
          </cell>
          <cell r="R192">
            <v>38526</v>
          </cell>
          <cell r="S192">
            <v>38526</v>
          </cell>
        </row>
        <row r="193">
          <cell r="C193" t="str">
            <v>TRECHO A - SE CAMPOS NOVOS a 90/2</v>
          </cell>
          <cell r="D193" t="str">
            <v>81/2</v>
          </cell>
          <cell r="E193">
            <v>394.32</v>
          </cell>
          <cell r="F193">
            <v>80597.979999999967</v>
          </cell>
          <cell r="G193" t="str">
            <v>CR2</v>
          </cell>
          <cell r="K193" t="str">
            <v>trado</v>
          </cell>
          <cell r="L193" t="str">
            <v>trado</v>
          </cell>
          <cell r="M193">
            <v>38491</v>
          </cell>
          <cell r="N193">
            <v>38491</v>
          </cell>
          <cell r="O193">
            <v>38491</v>
          </cell>
          <cell r="R193">
            <v>38526</v>
          </cell>
          <cell r="S193">
            <v>38526</v>
          </cell>
        </row>
        <row r="194">
          <cell r="C194" t="str">
            <v>TRECHO A - SE CAMPOS NOVOS a 90/2</v>
          </cell>
          <cell r="D194" t="str">
            <v>82/1</v>
          </cell>
          <cell r="E194">
            <v>631.71</v>
          </cell>
          <cell r="F194">
            <v>81229.689999999973</v>
          </cell>
          <cell r="G194" t="str">
            <v>CR2</v>
          </cell>
          <cell r="I194" t="str">
            <v>MV-21</v>
          </cell>
          <cell r="J194" t="str">
            <v>01º21'35'' E</v>
          </cell>
          <cell r="K194" t="str">
            <v>trado</v>
          </cell>
          <cell r="L194" t="str">
            <v>trado</v>
          </cell>
          <cell r="M194">
            <v>38491</v>
          </cell>
          <cell r="N194">
            <v>38491</v>
          </cell>
          <cell r="O194">
            <v>38491</v>
          </cell>
          <cell r="R194">
            <v>38525</v>
          </cell>
          <cell r="S194">
            <v>38525</v>
          </cell>
        </row>
        <row r="195">
          <cell r="C195" t="str">
            <v>TRECHO A - SE CAMPOS NOVOS a 90/2</v>
          </cell>
          <cell r="D195" t="str">
            <v>82/2</v>
          </cell>
          <cell r="E195">
            <v>392.85</v>
          </cell>
          <cell r="F195">
            <v>81622.539999999979</v>
          </cell>
          <cell r="G195" t="str">
            <v>CR2</v>
          </cell>
          <cell r="I195" t="str">
            <v>MV-21</v>
          </cell>
          <cell r="J195" t="str">
            <v>MV-21</v>
          </cell>
          <cell r="K195" t="str">
            <v>01º21'35'' E</v>
          </cell>
          <cell r="L195" t="str">
            <v>trado</v>
          </cell>
          <cell r="M195">
            <v>38491</v>
          </cell>
          <cell r="N195">
            <v>38491</v>
          </cell>
          <cell r="O195">
            <v>38491</v>
          </cell>
          <cell r="R195">
            <v>38525</v>
          </cell>
          <cell r="S195">
            <v>38525</v>
          </cell>
        </row>
        <row r="196">
          <cell r="C196" t="str">
            <v>TRECHO A - SE CAMPOS NOVOS a 90/2</v>
          </cell>
          <cell r="D196" t="str">
            <v>83/1</v>
          </cell>
          <cell r="E196">
            <v>520.73</v>
          </cell>
          <cell r="F196">
            <v>82143.269999999975</v>
          </cell>
          <cell r="G196" t="str">
            <v>CR2</v>
          </cell>
          <cell r="K196" t="str">
            <v>trado</v>
          </cell>
          <cell r="L196" t="str">
            <v>trado</v>
          </cell>
          <cell r="M196">
            <v>38491</v>
          </cell>
          <cell r="N196">
            <v>38491</v>
          </cell>
          <cell r="O196">
            <v>38491</v>
          </cell>
          <cell r="R196">
            <v>38526</v>
          </cell>
          <cell r="S196">
            <v>38526</v>
          </cell>
        </row>
        <row r="197">
          <cell r="C197" t="str">
            <v>TRECHO A - SE CAMPOS NOVOS a 90/2</v>
          </cell>
          <cell r="D197" t="str">
            <v>83/2</v>
          </cell>
          <cell r="E197">
            <v>424</v>
          </cell>
          <cell r="F197">
            <v>82567.269999999975</v>
          </cell>
          <cell r="G197" t="str">
            <v>CR2</v>
          </cell>
          <cell r="K197" t="str">
            <v>trado</v>
          </cell>
          <cell r="L197" t="str">
            <v>trado</v>
          </cell>
          <cell r="M197">
            <v>38491</v>
          </cell>
          <cell r="N197">
            <v>38491</v>
          </cell>
          <cell r="O197">
            <v>38491</v>
          </cell>
          <cell r="R197">
            <v>38526</v>
          </cell>
          <cell r="S197">
            <v>38526</v>
          </cell>
        </row>
        <row r="198">
          <cell r="C198" t="str">
            <v>TRECHO A - SE CAMPOS NOVOS a 90/2</v>
          </cell>
          <cell r="D198" t="str">
            <v>84/1</v>
          </cell>
          <cell r="E198">
            <v>580.99</v>
          </cell>
          <cell r="F198">
            <v>83148.25999999998</v>
          </cell>
          <cell r="G198" t="str">
            <v>CR2</v>
          </cell>
          <cell r="K198" t="str">
            <v>trado</v>
          </cell>
          <cell r="L198" t="str">
            <v>trado</v>
          </cell>
          <cell r="M198">
            <v>38495</v>
          </cell>
          <cell r="N198">
            <v>38495</v>
          </cell>
          <cell r="O198">
            <v>38495</v>
          </cell>
          <cell r="R198">
            <v>38526</v>
          </cell>
          <cell r="S198">
            <v>38526</v>
          </cell>
        </row>
        <row r="199">
          <cell r="C199" t="str">
            <v>TRECHO A - SE CAMPOS NOVOS a 90/2</v>
          </cell>
          <cell r="D199" t="str">
            <v>84/2</v>
          </cell>
          <cell r="E199">
            <v>394.95</v>
          </cell>
          <cell r="F199">
            <v>83543.209999999977</v>
          </cell>
          <cell r="G199" t="str">
            <v>CR2</v>
          </cell>
          <cell r="K199" t="str">
            <v>trado</v>
          </cell>
          <cell r="L199" t="str">
            <v>trado</v>
          </cell>
          <cell r="M199">
            <v>38495</v>
          </cell>
          <cell r="N199">
            <v>38495</v>
          </cell>
          <cell r="O199">
            <v>38495</v>
          </cell>
          <cell r="R199">
            <v>38526</v>
          </cell>
          <cell r="S199">
            <v>38526</v>
          </cell>
        </row>
        <row r="200">
          <cell r="C200" t="str">
            <v>TRECHO A - SE CAMPOS NOVOS a 90/2</v>
          </cell>
          <cell r="D200" t="str">
            <v>85/1</v>
          </cell>
          <cell r="E200">
            <v>564.33000000000004</v>
          </cell>
          <cell r="F200">
            <v>84107.539999999979</v>
          </cell>
          <cell r="G200" t="str">
            <v>CR2</v>
          </cell>
          <cell r="K200" t="str">
            <v>spt</v>
          </cell>
          <cell r="L200" t="str">
            <v>spt</v>
          </cell>
          <cell r="M200">
            <v>38497</v>
          </cell>
          <cell r="N200">
            <v>38497</v>
          </cell>
          <cell r="O200">
            <v>38497</v>
          </cell>
        </row>
        <row r="201">
          <cell r="C201" t="str">
            <v>TRECHO A - SE CAMPOS NOVOS a 90/2</v>
          </cell>
          <cell r="D201" t="str">
            <v>85/2</v>
          </cell>
          <cell r="E201">
            <v>480.96</v>
          </cell>
          <cell r="F201">
            <v>84588.499999999985</v>
          </cell>
          <cell r="G201" t="str">
            <v>CR2</v>
          </cell>
          <cell r="K201" t="str">
            <v>trado</v>
          </cell>
          <cell r="L201" t="str">
            <v>trado</v>
          </cell>
          <cell r="M201">
            <v>38497</v>
          </cell>
          <cell r="N201">
            <v>38497</v>
          </cell>
          <cell r="O201">
            <v>38497</v>
          </cell>
          <cell r="R201">
            <v>38525</v>
          </cell>
          <cell r="S201">
            <v>38525</v>
          </cell>
        </row>
        <row r="202">
          <cell r="C202" t="str">
            <v>TRECHO A - SE CAMPOS NOVOS a 90/2</v>
          </cell>
          <cell r="D202" t="str">
            <v>86/1</v>
          </cell>
          <cell r="E202">
            <v>585.84</v>
          </cell>
          <cell r="F202">
            <v>85174.339999999982</v>
          </cell>
          <cell r="G202" t="str">
            <v>RS2</v>
          </cell>
          <cell r="K202" t="str">
            <v>trado</v>
          </cell>
          <cell r="L202" t="str">
            <v>trado</v>
          </cell>
          <cell r="M202">
            <v>38496</v>
          </cell>
          <cell r="N202">
            <v>38496</v>
          </cell>
          <cell r="O202">
            <v>38496</v>
          </cell>
          <cell r="R202">
            <v>38525</v>
          </cell>
          <cell r="S202">
            <v>38525</v>
          </cell>
        </row>
        <row r="203">
          <cell r="C203" t="str">
            <v>TRECHO A - SE CAMPOS NOVOS a 90/2</v>
          </cell>
          <cell r="D203" t="str">
            <v>86/2</v>
          </cell>
          <cell r="E203">
            <v>510.86</v>
          </cell>
          <cell r="F203">
            <v>85685.199999999983</v>
          </cell>
          <cell r="G203" t="str">
            <v>RS2</v>
          </cell>
          <cell r="K203" t="str">
            <v>trado</v>
          </cell>
          <cell r="L203" t="str">
            <v>trado</v>
          </cell>
          <cell r="M203">
            <v>38496</v>
          </cell>
          <cell r="N203">
            <v>38496</v>
          </cell>
          <cell r="O203">
            <v>38496</v>
          </cell>
          <cell r="R203">
            <v>38525</v>
          </cell>
          <cell r="S203">
            <v>38525</v>
          </cell>
        </row>
        <row r="204">
          <cell r="C204" t="str">
            <v>TRECHO A - SE CAMPOS NOVOS a 90/2</v>
          </cell>
          <cell r="D204" t="str">
            <v>87/1</v>
          </cell>
          <cell r="E204">
            <v>658.87</v>
          </cell>
          <cell r="F204">
            <v>86344.069999999978</v>
          </cell>
          <cell r="G204" t="str">
            <v>CR2</v>
          </cell>
          <cell r="I204" t="str">
            <v>MV-22</v>
          </cell>
          <cell r="J204" t="str">
            <v>03º48'07'' E</v>
          </cell>
          <cell r="K204" t="str">
            <v>trado</v>
          </cell>
          <cell r="L204" t="str">
            <v>trado</v>
          </cell>
          <cell r="M204">
            <v>38496</v>
          </cell>
          <cell r="N204">
            <v>38496</v>
          </cell>
          <cell r="O204">
            <v>38496</v>
          </cell>
          <cell r="R204">
            <v>38525</v>
          </cell>
          <cell r="S204">
            <v>38525</v>
          </cell>
        </row>
        <row r="205">
          <cell r="C205" t="str">
            <v>TRECHO A - SE CAMPOS NOVOS a 90/2</v>
          </cell>
          <cell r="D205" t="str">
            <v>87/2</v>
          </cell>
          <cell r="E205">
            <v>169.09</v>
          </cell>
          <cell r="F205">
            <v>86513.159999999974</v>
          </cell>
          <cell r="G205" t="str">
            <v>RS8</v>
          </cell>
          <cell r="I205" t="str">
            <v>MV-22</v>
          </cell>
          <cell r="J205" t="str">
            <v>MV-22</v>
          </cell>
          <cell r="K205" t="str">
            <v>03º48'07'' E</v>
          </cell>
          <cell r="L205" t="str">
            <v>trado</v>
          </cell>
          <cell r="M205">
            <v>38496</v>
          </cell>
          <cell r="N205">
            <v>38496</v>
          </cell>
          <cell r="O205">
            <v>38496</v>
          </cell>
          <cell r="R205">
            <v>38525</v>
          </cell>
          <cell r="S205">
            <v>38525</v>
          </cell>
        </row>
        <row r="206">
          <cell r="C206" t="str">
            <v>TRECHO A - SE CAMPOS NOVOS a 90/2</v>
          </cell>
          <cell r="D206" t="str">
            <v>88/1</v>
          </cell>
          <cell r="E206">
            <v>517.08000000000004</v>
          </cell>
          <cell r="F206">
            <v>87030.239999999976</v>
          </cell>
          <cell r="G206" t="str">
            <v>RS2</v>
          </cell>
          <cell r="K206" t="str">
            <v>trado</v>
          </cell>
          <cell r="L206" t="str">
            <v>trado</v>
          </cell>
          <cell r="M206">
            <v>38498</v>
          </cell>
          <cell r="N206">
            <v>38498</v>
          </cell>
          <cell r="O206">
            <v>38498</v>
          </cell>
          <cell r="R206">
            <v>38525</v>
          </cell>
          <cell r="S206">
            <v>38525</v>
          </cell>
        </row>
        <row r="207">
          <cell r="C207" t="str">
            <v>TRECHO A - SE CAMPOS NOVOS a 90/2</v>
          </cell>
          <cell r="D207" t="str">
            <v>88/2</v>
          </cell>
          <cell r="E207">
            <v>665.56</v>
          </cell>
          <cell r="F207">
            <v>87695.799999999974</v>
          </cell>
          <cell r="G207" t="str">
            <v>RS2</v>
          </cell>
          <cell r="K207" t="str">
            <v>trado</v>
          </cell>
          <cell r="L207" t="str">
            <v>trado</v>
          </cell>
          <cell r="M207">
            <v>38498</v>
          </cell>
          <cell r="N207">
            <v>38498</v>
          </cell>
          <cell r="O207">
            <v>38498</v>
          </cell>
          <cell r="R207">
            <v>38525</v>
          </cell>
          <cell r="S207">
            <v>38525</v>
          </cell>
        </row>
        <row r="208">
          <cell r="C208" t="str">
            <v>TRECHO A - SE CAMPOS NOVOS a 90/2</v>
          </cell>
          <cell r="D208" t="str">
            <v>89/1</v>
          </cell>
          <cell r="E208">
            <v>473.41</v>
          </cell>
          <cell r="F208">
            <v>88169.209999999977</v>
          </cell>
          <cell r="G208" t="str">
            <v>CR2</v>
          </cell>
          <cell r="K208" t="str">
            <v>trado</v>
          </cell>
          <cell r="L208" t="str">
            <v>trado</v>
          </cell>
          <cell r="M208">
            <v>38498</v>
          </cell>
          <cell r="N208">
            <v>38498</v>
          </cell>
          <cell r="O208">
            <v>38498</v>
          </cell>
          <cell r="R208">
            <v>38525</v>
          </cell>
          <cell r="S208">
            <v>38525</v>
          </cell>
        </row>
        <row r="209">
          <cell r="C209" t="str">
            <v>TRECHO A - SE CAMPOS NOVOS a 90/2</v>
          </cell>
          <cell r="D209" t="str">
            <v>89/2</v>
          </cell>
          <cell r="E209">
            <v>455.59</v>
          </cell>
          <cell r="F209">
            <v>88624.799999999974</v>
          </cell>
          <cell r="G209" t="str">
            <v>CR2</v>
          </cell>
          <cell r="K209" t="str">
            <v>trado</v>
          </cell>
          <cell r="L209" t="str">
            <v>trado</v>
          </cell>
          <cell r="M209">
            <v>38498</v>
          </cell>
          <cell r="N209">
            <v>38498</v>
          </cell>
          <cell r="O209">
            <v>38498</v>
          </cell>
          <cell r="R209">
            <v>38525</v>
          </cell>
          <cell r="S209">
            <v>38525</v>
          </cell>
        </row>
        <row r="210">
          <cell r="C210" t="str">
            <v>TRECHO A - SE CAMPOS NOVOS a 90/2</v>
          </cell>
          <cell r="D210" t="str">
            <v>89/3</v>
          </cell>
          <cell r="E210">
            <v>247.84</v>
          </cell>
          <cell r="F210">
            <v>88872.63999999997</v>
          </cell>
          <cell r="G210" t="str">
            <v>CR2</v>
          </cell>
          <cell r="K210" t="str">
            <v>trado</v>
          </cell>
          <cell r="L210" t="str">
            <v>trado</v>
          </cell>
          <cell r="M210">
            <v>38498</v>
          </cell>
          <cell r="N210">
            <v>38498</v>
          </cell>
          <cell r="O210">
            <v>38498</v>
          </cell>
          <cell r="R210">
            <v>38525</v>
          </cell>
          <cell r="S210">
            <v>38525</v>
          </cell>
        </row>
        <row r="211">
          <cell r="C211" t="str">
            <v>TRECHO A - SE CAMPOS NOVOS a 90/2</v>
          </cell>
          <cell r="D211" t="str">
            <v>90/1</v>
          </cell>
          <cell r="E211">
            <v>409.65</v>
          </cell>
          <cell r="F211">
            <v>89282.289999999964</v>
          </cell>
          <cell r="G211" t="str">
            <v>CR2</v>
          </cell>
          <cell r="K211" t="str">
            <v>trado</v>
          </cell>
          <cell r="L211" t="str">
            <v>trado</v>
          </cell>
          <cell r="M211">
            <v>38498</v>
          </cell>
          <cell r="N211">
            <v>38498</v>
          </cell>
          <cell r="O211">
            <v>38498</v>
          </cell>
          <cell r="R211">
            <v>38525</v>
          </cell>
          <cell r="S211">
            <v>38525</v>
          </cell>
        </row>
        <row r="212">
          <cell r="C212" t="str">
            <v>TRECHO A - SE CAMPOS NOVOS a 90/2</v>
          </cell>
          <cell r="D212" t="str">
            <v>90/2</v>
          </cell>
          <cell r="E212">
            <v>349.67</v>
          </cell>
          <cell r="F212">
            <v>89631.959999999963</v>
          </cell>
          <cell r="G212" t="str">
            <v>CR2</v>
          </cell>
          <cell r="K212" t="str">
            <v>trado</v>
          </cell>
          <cell r="L212" t="str">
            <v>trado</v>
          </cell>
          <cell r="M212">
            <v>38499</v>
          </cell>
          <cell r="N212">
            <v>38499</v>
          </cell>
          <cell r="O212">
            <v>38499</v>
          </cell>
          <cell r="R212">
            <v>38524</v>
          </cell>
          <cell r="S212">
            <v>38524</v>
          </cell>
        </row>
        <row r="213">
          <cell r="C213" t="str">
            <v>TRECHO B - 91/1 a 181/2</v>
          </cell>
          <cell r="D213" t="str">
            <v>91/1</v>
          </cell>
          <cell r="E213">
            <v>529.33000000000004</v>
          </cell>
          <cell r="F213">
            <v>90161.289999999964</v>
          </cell>
          <cell r="G213" t="str">
            <v>CR2</v>
          </cell>
          <cell r="K213" t="str">
            <v>trado</v>
          </cell>
          <cell r="L213" t="str">
            <v>trado</v>
          </cell>
          <cell r="M213">
            <v>38494</v>
          </cell>
          <cell r="N213">
            <v>38494</v>
          </cell>
          <cell r="O213">
            <v>38545</v>
          </cell>
          <cell r="R213">
            <v>38525</v>
          </cell>
          <cell r="S213">
            <v>38525</v>
          </cell>
          <cell r="T213">
            <v>38545</v>
          </cell>
        </row>
        <row r="214">
          <cell r="C214" t="str">
            <v>TRECHO B - 91/1 a 181/2</v>
          </cell>
          <cell r="D214" t="str">
            <v>91/2</v>
          </cell>
          <cell r="E214">
            <v>422</v>
          </cell>
          <cell r="F214">
            <v>90583.289999999964</v>
          </cell>
          <cell r="G214" t="str">
            <v>CR2</v>
          </cell>
          <cell r="K214" t="str">
            <v>trado</v>
          </cell>
          <cell r="L214" t="str">
            <v>trado</v>
          </cell>
          <cell r="M214">
            <v>38545</v>
          </cell>
          <cell r="N214">
            <v>38545</v>
          </cell>
          <cell r="O214">
            <v>38545</v>
          </cell>
          <cell r="R214">
            <v>38524</v>
          </cell>
          <cell r="S214">
            <v>38524</v>
          </cell>
          <cell r="T214">
            <v>38545</v>
          </cell>
        </row>
        <row r="215">
          <cell r="C215" t="str">
            <v>TRECHO B - 91/1 a 181/2</v>
          </cell>
          <cell r="D215" t="str">
            <v>92/1</v>
          </cell>
          <cell r="E215">
            <v>443.5</v>
          </cell>
          <cell r="F215">
            <v>91026.789999999964</v>
          </cell>
          <cell r="G215" t="str">
            <v>CR2</v>
          </cell>
          <cell r="K215" t="str">
            <v>trado</v>
          </cell>
          <cell r="L215" t="str">
            <v>trado</v>
          </cell>
          <cell r="M215">
            <v>38494</v>
          </cell>
          <cell r="N215">
            <v>38494</v>
          </cell>
          <cell r="O215">
            <v>38545</v>
          </cell>
          <cell r="R215">
            <v>38524</v>
          </cell>
          <cell r="S215">
            <v>38524</v>
          </cell>
          <cell r="T215">
            <v>38545</v>
          </cell>
        </row>
        <row r="216">
          <cell r="C216" t="str">
            <v>TRECHO B - 91/1 a 181/2</v>
          </cell>
          <cell r="D216" t="str">
            <v>92/2</v>
          </cell>
          <cell r="E216">
            <v>319.5</v>
          </cell>
          <cell r="F216">
            <v>91346.289999999964</v>
          </cell>
          <cell r="G216" t="str">
            <v>CR2</v>
          </cell>
          <cell r="K216" t="str">
            <v>trado</v>
          </cell>
          <cell r="L216" t="str">
            <v>trado</v>
          </cell>
          <cell r="M216">
            <v>38494</v>
          </cell>
          <cell r="N216">
            <v>38494</v>
          </cell>
          <cell r="O216">
            <v>38545</v>
          </cell>
          <cell r="R216">
            <v>38524</v>
          </cell>
          <cell r="S216">
            <v>38524</v>
          </cell>
          <cell r="T216">
            <v>38545</v>
          </cell>
        </row>
        <row r="217">
          <cell r="C217" t="str">
            <v>TRECHO B - 91/1 a 181/2</v>
          </cell>
          <cell r="D217" t="str">
            <v>92/3</v>
          </cell>
          <cell r="E217">
            <v>560</v>
          </cell>
          <cell r="F217">
            <v>91906.289999999964</v>
          </cell>
          <cell r="G217" t="str">
            <v>CR2</v>
          </cell>
          <cell r="K217" t="str">
            <v>trado</v>
          </cell>
          <cell r="L217" t="str">
            <v>trado</v>
          </cell>
          <cell r="M217">
            <v>38497</v>
          </cell>
          <cell r="N217">
            <v>38497</v>
          </cell>
          <cell r="O217">
            <v>38545</v>
          </cell>
          <cell r="R217">
            <v>38524</v>
          </cell>
          <cell r="S217">
            <v>38524</v>
          </cell>
          <cell r="T217">
            <v>38545</v>
          </cell>
        </row>
        <row r="218">
          <cell r="C218" t="str">
            <v>TRECHO B - 91/1 a 181/2</v>
          </cell>
          <cell r="D218" t="str">
            <v>93/1</v>
          </cell>
          <cell r="E218">
            <v>509.27</v>
          </cell>
          <cell r="F218">
            <v>92415.559999999969</v>
          </cell>
          <cell r="G218" t="str">
            <v>CR2</v>
          </cell>
          <cell r="K218" t="str">
            <v>trado</v>
          </cell>
          <cell r="L218" t="str">
            <v>trado</v>
          </cell>
          <cell r="M218">
            <v>38497</v>
          </cell>
          <cell r="N218">
            <v>38497</v>
          </cell>
          <cell r="O218">
            <v>38544</v>
          </cell>
          <cell r="R218">
            <v>38524</v>
          </cell>
          <cell r="S218">
            <v>38524</v>
          </cell>
          <cell r="T218">
            <v>38545</v>
          </cell>
        </row>
        <row r="219">
          <cell r="C219" t="str">
            <v>TRECHO B - 91/1 a 181/2</v>
          </cell>
          <cell r="D219" t="str">
            <v>93/2</v>
          </cell>
          <cell r="E219">
            <v>452.6</v>
          </cell>
          <cell r="F219">
            <v>92868.159999999974</v>
          </cell>
          <cell r="G219" t="str">
            <v>CR2</v>
          </cell>
          <cell r="K219" t="str">
            <v>trado</v>
          </cell>
          <cell r="L219" t="str">
            <v>trado</v>
          </cell>
          <cell r="M219">
            <v>38494</v>
          </cell>
          <cell r="N219">
            <v>38494</v>
          </cell>
          <cell r="O219">
            <v>38544</v>
          </cell>
          <cell r="R219">
            <v>38524</v>
          </cell>
          <cell r="S219">
            <v>38524</v>
          </cell>
          <cell r="T219">
            <v>38545</v>
          </cell>
        </row>
        <row r="220">
          <cell r="C220" t="str">
            <v>TRECHO B - 91/1 a 181/2</v>
          </cell>
          <cell r="D220" t="str">
            <v>94/1</v>
          </cell>
          <cell r="E220">
            <v>374.15</v>
          </cell>
          <cell r="F220">
            <v>93242.309999999969</v>
          </cell>
          <cell r="G220" t="str">
            <v>CR2</v>
          </cell>
          <cell r="K220" t="str">
            <v>spt</v>
          </cell>
          <cell r="L220" t="str">
            <v>spt</v>
          </cell>
          <cell r="M220">
            <v>38494</v>
          </cell>
          <cell r="N220">
            <v>38494</v>
          </cell>
          <cell r="O220">
            <v>38544</v>
          </cell>
          <cell r="S220">
            <v>38546</v>
          </cell>
          <cell r="T220">
            <v>38546</v>
          </cell>
        </row>
        <row r="221">
          <cell r="C221" t="str">
            <v>TRECHO B - 91/1 a 181/2</v>
          </cell>
          <cell r="D221" t="str">
            <v>94/2</v>
          </cell>
          <cell r="E221">
            <v>551.16999999999996</v>
          </cell>
          <cell r="F221">
            <v>93793.479999999967</v>
          </cell>
          <cell r="G221" t="str">
            <v>RS2</v>
          </cell>
          <cell r="K221" t="str">
            <v>trado</v>
          </cell>
          <cell r="L221" t="str">
            <v>trado</v>
          </cell>
          <cell r="M221">
            <v>38494</v>
          </cell>
          <cell r="N221">
            <v>38494</v>
          </cell>
          <cell r="O221">
            <v>38544</v>
          </cell>
          <cell r="R221">
            <v>38524</v>
          </cell>
          <cell r="S221">
            <v>38524</v>
          </cell>
          <cell r="T221">
            <v>38546</v>
          </cell>
        </row>
        <row r="222">
          <cell r="C222" t="str">
            <v>TRECHO B - 91/1 a 181/2</v>
          </cell>
          <cell r="D222" t="str">
            <v>95/1</v>
          </cell>
          <cell r="E222">
            <v>452.6</v>
          </cell>
          <cell r="F222">
            <v>94246.079999999973</v>
          </cell>
          <cell r="G222" t="str">
            <v>CR2</v>
          </cell>
          <cell r="I222" t="str">
            <v>MV-23</v>
          </cell>
          <cell r="J222" t="str">
            <v>01º20'30'' D</v>
          </cell>
          <cell r="K222" t="str">
            <v>trado</v>
          </cell>
          <cell r="L222" t="str">
            <v>trado</v>
          </cell>
          <cell r="M222">
            <v>38495</v>
          </cell>
          <cell r="N222">
            <v>38495</v>
          </cell>
          <cell r="O222">
            <v>38544</v>
          </cell>
          <cell r="R222">
            <v>38524</v>
          </cell>
          <cell r="S222">
            <v>38524</v>
          </cell>
          <cell r="T222">
            <v>38546</v>
          </cell>
        </row>
        <row r="223">
          <cell r="C223" t="str">
            <v>TRECHO B - 91/1 a 181/2</v>
          </cell>
          <cell r="D223" t="str">
            <v>95/2</v>
          </cell>
          <cell r="E223">
            <v>283.41000000000003</v>
          </cell>
          <cell r="F223">
            <v>94529.489999999976</v>
          </cell>
          <cell r="G223" t="str">
            <v>RS2</v>
          </cell>
          <cell r="I223" t="str">
            <v>MV-23</v>
          </cell>
          <cell r="J223" t="str">
            <v>MV-23</v>
          </cell>
          <cell r="K223" t="str">
            <v>01º20'30'' D</v>
          </cell>
          <cell r="L223" t="str">
            <v>trado</v>
          </cell>
          <cell r="M223">
            <v>38495</v>
          </cell>
          <cell r="N223">
            <v>38495</v>
          </cell>
          <cell r="O223">
            <v>38544</v>
          </cell>
          <cell r="R223">
            <v>38507</v>
          </cell>
          <cell r="S223">
            <v>38507</v>
          </cell>
          <cell r="T223">
            <v>38546</v>
          </cell>
        </row>
        <row r="224">
          <cell r="C224" t="str">
            <v>TRECHO B - 91/1 a 181/2</v>
          </cell>
          <cell r="D224" t="str">
            <v>95/3</v>
          </cell>
          <cell r="E224">
            <v>354.26</v>
          </cell>
          <cell r="F224">
            <v>94883.749999999971</v>
          </cell>
          <cell r="G224" t="str">
            <v>CR2</v>
          </cell>
          <cell r="K224" t="str">
            <v>trado</v>
          </cell>
          <cell r="L224" t="str">
            <v>trado</v>
          </cell>
          <cell r="M224">
            <v>38495</v>
          </cell>
          <cell r="N224">
            <v>38495</v>
          </cell>
          <cell r="O224">
            <v>38544</v>
          </cell>
          <cell r="R224">
            <v>38505</v>
          </cell>
          <cell r="S224">
            <v>38505</v>
          </cell>
          <cell r="T224">
            <v>38546</v>
          </cell>
        </row>
        <row r="225">
          <cell r="C225" t="str">
            <v>TRECHO B - 91/1 a 181/2</v>
          </cell>
          <cell r="D225" t="str">
            <v>96/1</v>
          </cell>
          <cell r="E225">
            <v>372.38</v>
          </cell>
          <cell r="F225">
            <v>95256.129999999976</v>
          </cell>
          <cell r="G225" t="str">
            <v>CR2</v>
          </cell>
          <cell r="K225" t="str">
            <v>trado</v>
          </cell>
          <cell r="L225" t="str">
            <v>trado</v>
          </cell>
          <cell r="M225">
            <v>38495</v>
          </cell>
          <cell r="N225">
            <v>38495</v>
          </cell>
          <cell r="O225">
            <v>38544</v>
          </cell>
          <cell r="R225">
            <v>38505</v>
          </cell>
          <cell r="S225">
            <v>38505</v>
          </cell>
          <cell r="T225">
            <v>38546</v>
          </cell>
        </row>
        <row r="226">
          <cell r="C226" t="str">
            <v>TRECHO B - 91/1 a 181/2</v>
          </cell>
          <cell r="D226" t="str">
            <v>96/2</v>
          </cell>
          <cell r="E226">
            <v>445</v>
          </cell>
          <cell r="F226">
            <v>95701.129999999976</v>
          </cell>
          <cell r="G226" t="str">
            <v>CR2</v>
          </cell>
          <cell r="K226" t="str">
            <v>trado</v>
          </cell>
          <cell r="L226" t="str">
            <v>trado</v>
          </cell>
          <cell r="M226">
            <v>38495</v>
          </cell>
          <cell r="N226">
            <v>38495</v>
          </cell>
          <cell r="O226">
            <v>38542</v>
          </cell>
          <cell r="R226">
            <v>38505</v>
          </cell>
          <cell r="S226">
            <v>38505</v>
          </cell>
          <cell r="T226">
            <v>38546</v>
          </cell>
        </row>
        <row r="227">
          <cell r="C227" t="str">
            <v>TRECHO B - 91/1 a 181/2</v>
          </cell>
          <cell r="D227" t="str">
            <v>97/1</v>
          </cell>
          <cell r="E227">
            <v>592.73</v>
          </cell>
          <cell r="F227">
            <v>96293.859999999971</v>
          </cell>
          <cell r="G227" t="str">
            <v>CR2</v>
          </cell>
          <cell r="K227" t="str">
            <v>trado</v>
          </cell>
          <cell r="L227" t="str">
            <v>trado</v>
          </cell>
          <cell r="M227">
            <v>38495</v>
          </cell>
          <cell r="N227">
            <v>38495</v>
          </cell>
          <cell r="O227">
            <v>38542</v>
          </cell>
          <cell r="R227">
            <v>38505</v>
          </cell>
          <cell r="S227">
            <v>38505</v>
          </cell>
          <cell r="T227">
            <v>38546</v>
          </cell>
        </row>
        <row r="228">
          <cell r="C228" t="str">
            <v>TRECHO B - 91/1 a 181/2</v>
          </cell>
          <cell r="D228" t="str">
            <v>97/2</v>
          </cell>
          <cell r="E228">
            <v>410.36</v>
          </cell>
          <cell r="F228">
            <v>96704.219999999972</v>
          </cell>
          <cell r="G228" t="str">
            <v>CR2</v>
          </cell>
          <cell r="K228" t="str">
            <v>trado</v>
          </cell>
          <cell r="L228" t="str">
            <v>trado</v>
          </cell>
          <cell r="M228">
            <v>38495</v>
          </cell>
          <cell r="N228">
            <v>38495</v>
          </cell>
          <cell r="O228">
            <v>38542</v>
          </cell>
          <cell r="R228">
            <v>38505</v>
          </cell>
          <cell r="S228">
            <v>38505</v>
          </cell>
          <cell r="T228">
            <v>38546</v>
          </cell>
        </row>
        <row r="229">
          <cell r="C229" t="str">
            <v>TRECHO B - 91/1 a 181/2</v>
          </cell>
          <cell r="D229" t="str">
            <v>98/1</v>
          </cell>
          <cell r="E229">
            <v>490.82</v>
          </cell>
          <cell r="F229">
            <v>97195.039999999979</v>
          </cell>
          <cell r="G229" t="str">
            <v>CR2</v>
          </cell>
          <cell r="K229" t="str">
            <v>trado</v>
          </cell>
          <cell r="L229" t="str">
            <v>trado</v>
          </cell>
          <cell r="M229">
            <v>38495</v>
          </cell>
          <cell r="N229">
            <v>38495</v>
          </cell>
          <cell r="O229">
            <v>38542</v>
          </cell>
          <cell r="R229">
            <v>38505</v>
          </cell>
          <cell r="S229">
            <v>38505</v>
          </cell>
          <cell r="T229">
            <v>38547</v>
          </cell>
        </row>
        <row r="230">
          <cell r="C230" t="str">
            <v>TRECHO B - 91/1 a 181/2</v>
          </cell>
          <cell r="D230" t="str">
            <v>98/2</v>
          </cell>
          <cell r="E230">
            <v>364.09</v>
          </cell>
          <cell r="F230">
            <v>97559.129999999976</v>
          </cell>
          <cell r="G230" t="str">
            <v>RS2</v>
          </cell>
          <cell r="K230" t="str">
            <v>spt</v>
          </cell>
          <cell r="L230" t="str">
            <v>spt</v>
          </cell>
          <cell r="M230">
            <v>38495</v>
          </cell>
          <cell r="N230">
            <v>38495</v>
          </cell>
          <cell r="O230">
            <v>38542</v>
          </cell>
          <cell r="S230">
            <v>38547</v>
          </cell>
          <cell r="T230">
            <v>38547</v>
          </cell>
        </row>
        <row r="231">
          <cell r="C231" t="str">
            <v>TRECHO B - 91/1 a 181/2</v>
          </cell>
          <cell r="D231" t="str">
            <v>99/1</v>
          </cell>
          <cell r="E231">
            <v>816.04</v>
          </cell>
          <cell r="F231">
            <v>98375.169999999969</v>
          </cell>
          <cell r="G231" t="str">
            <v>RS8</v>
          </cell>
          <cell r="K231" t="str">
            <v>trado</v>
          </cell>
          <cell r="L231" t="str">
            <v>trado</v>
          </cell>
          <cell r="M231">
            <v>38495</v>
          </cell>
          <cell r="N231">
            <v>38495</v>
          </cell>
          <cell r="O231">
            <v>38542</v>
          </cell>
          <cell r="R231">
            <v>38506</v>
          </cell>
          <cell r="S231">
            <v>38506</v>
          </cell>
          <cell r="T231">
            <v>38547</v>
          </cell>
        </row>
        <row r="232">
          <cell r="C232" t="str">
            <v>TRECHO B - 91/1 a 181/2</v>
          </cell>
          <cell r="D232" t="str">
            <v>99/2</v>
          </cell>
          <cell r="E232">
            <v>386.29</v>
          </cell>
          <cell r="F232">
            <v>98761.459999999963</v>
          </cell>
          <cell r="G232" t="str">
            <v>RS2</v>
          </cell>
          <cell r="K232" t="str">
            <v>trado</v>
          </cell>
          <cell r="L232" t="str">
            <v>trado</v>
          </cell>
          <cell r="M232">
            <v>38495</v>
          </cell>
          <cell r="N232">
            <v>38495</v>
          </cell>
          <cell r="O232">
            <v>38542</v>
          </cell>
          <cell r="R232">
            <v>38506</v>
          </cell>
          <cell r="S232">
            <v>38506</v>
          </cell>
          <cell r="T232">
            <v>38547</v>
          </cell>
        </row>
        <row r="233">
          <cell r="C233" t="str">
            <v>TRECHO B - 91/1 a 181/2</v>
          </cell>
          <cell r="D233" t="str">
            <v>100/1</v>
          </cell>
          <cell r="E233">
            <v>413.21</v>
          </cell>
          <cell r="F233">
            <v>99174.669999999969</v>
          </cell>
          <cell r="G233" t="str">
            <v>CR2</v>
          </cell>
          <cell r="K233" t="str">
            <v>trado</v>
          </cell>
          <cell r="L233" t="str">
            <v>trado</v>
          </cell>
          <cell r="M233">
            <v>38495</v>
          </cell>
          <cell r="N233">
            <v>38495</v>
          </cell>
          <cell r="O233">
            <v>38504</v>
          </cell>
          <cell r="R233">
            <v>38505</v>
          </cell>
          <cell r="S233">
            <v>38505</v>
          </cell>
          <cell r="T233">
            <v>38547</v>
          </cell>
        </row>
        <row r="234">
          <cell r="C234" t="str">
            <v>TRECHO B - 91/1 a 181/2</v>
          </cell>
          <cell r="D234" t="str">
            <v>100/2</v>
          </cell>
          <cell r="E234">
            <v>448.41</v>
          </cell>
          <cell r="F234">
            <v>99623.079999999973</v>
          </cell>
          <cell r="G234" t="str">
            <v>CR2</v>
          </cell>
          <cell r="K234" t="str">
            <v>trado</v>
          </cell>
          <cell r="L234" t="str">
            <v>trado</v>
          </cell>
          <cell r="M234">
            <v>38494</v>
          </cell>
          <cell r="N234">
            <v>38494</v>
          </cell>
          <cell r="O234">
            <v>38504</v>
          </cell>
          <cell r="R234">
            <v>38505</v>
          </cell>
          <cell r="S234">
            <v>38505</v>
          </cell>
          <cell r="T234">
            <v>38547</v>
          </cell>
        </row>
        <row r="235">
          <cell r="C235" t="str">
            <v>TRECHO B - 91/1 a 181/2</v>
          </cell>
          <cell r="D235" t="str">
            <v>101/1</v>
          </cell>
          <cell r="E235">
            <v>552.77</v>
          </cell>
          <cell r="F235">
            <v>100175.84999999998</v>
          </cell>
          <cell r="G235" t="str">
            <v>CR2</v>
          </cell>
          <cell r="K235" t="str">
            <v>trado</v>
          </cell>
          <cell r="L235" t="str">
            <v>trado</v>
          </cell>
          <cell r="M235">
            <v>38494</v>
          </cell>
          <cell r="N235">
            <v>38494</v>
          </cell>
          <cell r="O235">
            <v>38504</v>
          </cell>
          <cell r="R235">
            <v>38507</v>
          </cell>
          <cell r="S235">
            <v>38507</v>
          </cell>
          <cell r="T235">
            <v>38547</v>
          </cell>
        </row>
        <row r="236">
          <cell r="C236" t="str">
            <v>TRECHO B - 91/1 a 181/2</v>
          </cell>
          <cell r="D236" t="str">
            <v>101/2</v>
          </cell>
          <cell r="E236">
            <v>484.08</v>
          </cell>
          <cell r="F236">
            <v>100659.92999999998</v>
          </cell>
          <cell r="G236" t="str">
            <v>CR2</v>
          </cell>
          <cell r="K236" t="str">
            <v>spt</v>
          </cell>
          <cell r="L236" t="str">
            <v>spt</v>
          </cell>
          <cell r="M236">
            <v>38494</v>
          </cell>
          <cell r="N236">
            <v>38494</v>
          </cell>
          <cell r="O236">
            <v>38504</v>
          </cell>
          <cell r="R236">
            <v>38507</v>
          </cell>
          <cell r="S236">
            <v>38507</v>
          </cell>
          <cell r="T236">
            <v>38547</v>
          </cell>
        </row>
        <row r="237">
          <cell r="C237" t="str">
            <v>TRECHO B - 91/1 a 181/2</v>
          </cell>
          <cell r="D237" t="str">
            <v>102/1</v>
          </cell>
          <cell r="E237">
            <v>477.97</v>
          </cell>
          <cell r="F237">
            <v>101137.89999999998</v>
          </cell>
          <cell r="G237" t="str">
            <v>CR2</v>
          </cell>
          <cell r="K237" t="str">
            <v>trado</v>
          </cell>
          <cell r="L237" t="str">
            <v>trado</v>
          </cell>
          <cell r="M237">
            <v>38494</v>
          </cell>
          <cell r="N237">
            <v>38494</v>
          </cell>
          <cell r="O237">
            <v>38504</v>
          </cell>
          <cell r="R237">
            <v>38509</v>
          </cell>
          <cell r="S237">
            <v>38509</v>
          </cell>
          <cell r="T237">
            <v>38548</v>
          </cell>
        </row>
        <row r="238">
          <cell r="C238" t="str">
            <v>TRECHO B - 91/1 a 181/2</v>
          </cell>
          <cell r="D238" t="str">
            <v>102/2</v>
          </cell>
          <cell r="E238">
            <v>559.92999999999995</v>
          </cell>
          <cell r="F238">
            <v>101697.82999999997</v>
          </cell>
          <cell r="G238" t="str">
            <v>CR2</v>
          </cell>
          <cell r="K238" t="str">
            <v>trado</v>
          </cell>
          <cell r="L238" t="str">
            <v>trado</v>
          </cell>
          <cell r="M238">
            <v>38494</v>
          </cell>
          <cell r="N238">
            <v>38494</v>
          </cell>
          <cell r="O238">
            <v>38504</v>
          </cell>
          <cell r="R238">
            <v>38509</v>
          </cell>
          <cell r="S238">
            <v>38509</v>
          </cell>
          <cell r="T238">
            <v>38548</v>
          </cell>
        </row>
        <row r="239">
          <cell r="C239" t="str">
            <v>TRECHO B - 91/1 a 181/2</v>
          </cell>
          <cell r="D239" t="str">
            <v>103/1</v>
          </cell>
          <cell r="E239">
            <v>490.6</v>
          </cell>
          <cell r="F239">
            <v>102188.42999999998</v>
          </cell>
          <cell r="G239" t="str">
            <v>RS2</v>
          </cell>
          <cell r="I239" t="str">
            <v>MV-24</v>
          </cell>
          <cell r="J239" t="str">
            <v>06º13'49'' D</v>
          </cell>
          <cell r="K239" t="str">
            <v>trado</v>
          </cell>
          <cell r="L239" t="str">
            <v>trado</v>
          </cell>
          <cell r="M239">
            <v>38494</v>
          </cell>
          <cell r="N239">
            <v>38494</v>
          </cell>
          <cell r="O239">
            <v>38504</v>
          </cell>
          <cell r="P239">
            <v>38537</v>
          </cell>
          <cell r="R239">
            <v>38509</v>
          </cell>
          <cell r="S239">
            <v>38509</v>
          </cell>
          <cell r="T239">
            <v>38548</v>
          </cell>
        </row>
        <row r="240">
          <cell r="C240" t="str">
            <v>TRECHO B - 91/1 a 181/2</v>
          </cell>
          <cell r="D240" t="str">
            <v>103/2</v>
          </cell>
          <cell r="E240">
            <v>595.70000000000005</v>
          </cell>
          <cell r="F240">
            <v>102784.12999999998</v>
          </cell>
          <cell r="G240" t="str">
            <v>RS8</v>
          </cell>
          <cell r="I240" t="str">
            <v>MV-24</v>
          </cell>
          <cell r="J240" t="str">
            <v>MV-24</v>
          </cell>
          <cell r="K240" t="str">
            <v>06º13'49'' D</v>
          </cell>
          <cell r="L240" t="str">
            <v>trado</v>
          </cell>
          <cell r="M240">
            <v>38493</v>
          </cell>
          <cell r="N240">
            <v>38493</v>
          </cell>
          <cell r="O240">
            <v>38504</v>
          </cell>
          <cell r="P240">
            <v>38537</v>
          </cell>
          <cell r="Q240">
            <v>38537</v>
          </cell>
          <cell r="R240">
            <v>38509</v>
          </cell>
          <cell r="S240">
            <v>38509</v>
          </cell>
          <cell r="T240">
            <v>38537</v>
          </cell>
        </row>
        <row r="241">
          <cell r="C241" t="str">
            <v>TRECHO B - 91/1 a 181/2</v>
          </cell>
          <cell r="D241" t="str">
            <v>104/1</v>
          </cell>
          <cell r="E241">
            <v>490.66</v>
          </cell>
          <cell r="F241">
            <v>103274.78999999998</v>
          </cell>
          <cell r="G241" t="str">
            <v>CR2</v>
          </cell>
          <cell r="K241" t="str">
            <v>trado</v>
          </cell>
          <cell r="L241" t="str">
            <v>trado</v>
          </cell>
          <cell r="M241">
            <v>38493</v>
          </cell>
          <cell r="N241">
            <v>38493</v>
          </cell>
          <cell r="O241">
            <v>38504</v>
          </cell>
          <cell r="P241">
            <v>38537</v>
          </cell>
          <cell r="R241">
            <v>38504</v>
          </cell>
          <cell r="S241">
            <v>38504</v>
          </cell>
          <cell r="T241">
            <v>38537</v>
          </cell>
        </row>
        <row r="242">
          <cell r="C242" t="str">
            <v>TRECHO B - 91/1 a 181/2</v>
          </cell>
          <cell r="D242" t="str">
            <v>104/2</v>
          </cell>
          <cell r="E242">
            <v>484.45</v>
          </cell>
          <cell r="F242">
            <v>103759.23999999998</v>
          </cell>
          <cell r="G242" t="str">
            <v>CR2</v>
          </cell>
          <cell r="K242" t="str">
            <v>trado</v>
          </cell>
          <cell r="L242" t="str">
            <v>trado</v>
          </cell>
          <cell r="M242">
            <v>38493</v>
          </cell>
          <cell r="N242">
            <v>38493</v>
          </cell>
          <cell r="O242">
            <v>38503</v>
          </cell>
          <cell r="P242">
            <v>38537</v>
          </cell>
          <cell r="Q242">
            <v>38537</v>
          </cell>
          <cell r="R242">
            <v>38504</v>
          </cell>
          <cell r="S242">
            <v>38504</v>
          </cell>
          <cell r="T242">
            <v>38537</v>
          </cell>
        </row>
        <row r="243">
          <cell r="C243" t="str">
            <v>TRECHO B - 91/1 a 181/2</v>
          </cell>
          <cell r="D243" t="str">
            <v>105/1</v>
          </cell>
          <cell r="E243">
            <v>515.82000000000005</v>
          </cell>
          <cell r="F243">
            <v>104275.05999999998</v>
          </cell>
          <cell r="G243" t="str">
            <v>CR2</v>
          </cell>
          <cell r="K243" t="str">
            <v>trado</v>
          </cell>
          <cell r="L243" t="str">
            <v>trado</v>
          </cell>
          <cell r="M243">
            <v>38493</v>
          </cell>
          <cell r="N243">
            <v>38493</v>
          </cell>
          <cell r="O243">
            <v>38500</v>
          </cell>
          <cell r="P243">
            <v>38537</v>
          </cell>
          <cell r="Q243">
            <v>38537</v>
          </cell>
          <cell r="R243">
            <v>38503</v>
          </cell>
          <cell r="S243">
            <v>38503</v>
          </cell>
          <cell r="T243">
            <v>38537</v>
          </cell>
        </row>
        <row r="244">
          <cell r="C244" t="str">
            <v>TRECHO B - 91/1 a 181/2</v>
          </cell>
          <cell r="D244" t="str">
            <v>105/2</v>
          </cell>
          <cell r="E244">
            <v>403.35</v>
          </cell>
          <cell r="F244">
            <v>104678.40999999999</v>
          </cell>
          <cell r="G244" t="str">
            <v>CR2</v>
          </cell>
          <cell r="I244" t="str">
            <v>MV-25</v>
          </cell>
          <cell r="J244" t="str">
            <v>25º04'20'' D</v>
          </cell>
          <cell r="K244" t="str">
            <v>trado</v>
          </cell>
          <cell r="L244" t="str">
            <v>trado</v>
          </cell>
          <cell r="M244">
            <v>38493</v>
          </cell>
          <cell r="N244">
            <v>38493</v>
          </cell>
          <cell r="O244">
            <v>38500</v>
          </cell>
          <cell r="P244">
            <v>38537</v>
          </cell>
          <cell r="Q244">
            <v>38537</v>
          </cell>
          <cell r="R244">
            <v>38503</v>
          </cell>
          <cell r="S244">
            <v>38503</v>
          </cell>
          <cell r="T244">
            <v>38537</v>
          </cell>
        </row>
        <row r="245">
          <cell r="C245" t="str">
            <v>TRECHO B - 91/1 a 181/2</v>
          </cell>
          <cell r="D245" t="str">
            <v>106/1</v>
          </cell>
          <cell r="E245">
            <v>542.85</v>
          </cell>
          <cell r="F245">
            <v>105221.26</v>
          </cell>
          <cell r="G245" t="str">
            <v>RA30</v>
          </cell>
          <cell r="I245" t="str">
            <v>MV-25</v>
          </cell>
          <cell r="J245" t="str">
            <v>MV-25</v>
          </cell>
          <cell r="K245" t="str">
            <v>25º04'20'' D</v>
          </cell>
          <cell r="L245" t="str">
            <v>spt</v>
          </cell>
          <cell r="M245">
            <v>38493</v>
          </cell>
          <cell r="N245">
            <v>38493</v>
          </cell>
          <cell r="O245">
            <v>38501</v>
          </cell>
          <cell r="R245">
            <v>38504</v>
          </cell>
          <cell r="S245">
            <v>38504</v>
          </cell>
          <cell r="T245">
            <v>38537</v>
          </cell>
        </row>
        <row r="246">
          <cell r="C246" t="str">
            <v>TRECHO B - 91/1 a 181/2</v>
          </cell>
          <cell r="D246" t="str">
            <v>106/2</v>
          </cell>
          <cell r="E246">
            <v>586.25</v>
          </cell>
          <cell r="F246">
            <v>105807.51</v>
          </cell>
          <cell r="G246" t="str">
            <v>CR2</v>
          </cell>
          <cell r="K246" t="str">
            <v>trado</v>
          </cell>
          <cell r="L246" t="str">
            <v>trado</v>
          </cell>
          <cell r="M246">
            <v>38493</v>
          </cell>
          <cell r="N246">
            <v>38493</v>
          </cell>
          <cell r="O246">
            <v>38501</v>
          </cell>
          <cell r="R246">
            <v>38509</v>
          </cell>
          <cell r="S246">
            <v>38509</v>
          </cell>
          <cell r="T246">
            <v>38537</v>
          </cell>
        </row>
        <row r="247">
          <cell r="C247" t="str">
            <v>TRECHO B - 91/1 a 181/2</v>
          </cell>
          <cell r="D247" t="str">
            <v>107/1</v>
          </cell>
          <cell r="E247">
            <v>433.98</v>
          </cell>
          <cell r="F247">
            <v>106241.48999999999</v>
          </cell>
          <cell r="G247" t="str">
            <v>RS2</v>
          </cell>
          <cell r="K247" t="str">
            <v>trado</v>
          </cell>
          <cell r="L247" t="str">
            <v>trado</v>
          </cell>
          <cell r="M247">
            <v>38493</v>
          </cell>
          <cell r="N247">
            <v>38493</v>
          </cell>
          <cell r="O247">
            <v>38501</v>
          </cell>
          <cell r="R247">
            <v>38509</v>
          </cell>
          <cell r="S247">
            <v>38509</v>
          </cell>
          <cell r="T247">
            <v>38537</v>
          </cell>
        </row>
        <row r="248">
          <cell r="C248" t="str">
            <v>TRECHO B - 91/1 a 181/2</v>
          </cell>
          <cell r="D248" t="str">
            <v>107/2</v>
          </cell>
          <cell r="E248">
            <v>319.29000000000002</v>
          </cell>
          <cell r="F248">
            <v>106560.77999999998</v>
          </cell>
          <cell r="G248" t="str">
            <v>CR2</v>
          </cell>
          <cell r="K248" t="str">
            <v>trado</v>
          </cell>
          <cell r="L248" t="str">
            <v>trado</v>
          </cell>
          <cell r="M248">
            <v>38538</v>
          </cell>
          <cell r="N248">
            <v>38538</v>
          </cell>
          <cell r="O248">
            <v>38538</v>
          </cell>
          <cell r="S248">
            <v>38538</v>
          </cell>
          <cell r="T248">
            <v>38538</v>
          </cell>
        </row>
        <row r="249">
          <cell r="C249" t="str">
            <v>TRECHO B - 91/1 a 181/2</v>
          </cell>
          <cell r="D249" t="str">
            <v>107/3</v>
          </cell>
          <cell r="E249">
            <v>318.25</v>
          </cell>
          <cell r="F249">
            <v>106879.02999999998</v>
          </cell>
          <cell r="G249" t="str">
            <v>CR2</v>
          </cell>
          <cell r="K249" t="str">
            <v>trado</v>
          </cell>
          <cell r="L249" t="str">
            <v>trado</v>
          </cell>
          <cell r="M249">
            <v>38493</v>
          </cell>
          <cell r="N249">
            <v>38493</v>
          </cell>
          <cell r="O249">
            <v>38501</v>
          </cell>
          <cell r="R249">
            <v>38510</v>
          </cell>
          <cell r="S249">
            <v>38510</v>
          </cell>
          <cell r="T249">
            <v>38538</v>
          </cell>
        </row>
        <row r="250">
          <cell r="C250" t="str">
            <v>TRECHO B - 91/1 a 181/2</v>
          </cell>
          <cell r="D250" t="str">
            <v>108/1</v>
          </cell>
          <cell r="E250">
            <v>450.76</v>
          </cell>
          <cell r="F250">
            <v>107329.78999999998</v>
          </cell>
          <cell r="G250" t="str">
            <v>CR2</v>
          </cell>
          <cell r="K250" t="str">
            <v>trado</v>
          </cell>
          <cell r="L250" t="str">
            <v>trado</v>
          </cell>
          <cell r="M250">
            <v>38493</v>
          </cell>
          <cell r="N250">
            <v>38493</v>
          </cell>
          <cell r="O250">
            <v>38501</v>
          </cell>
          <cell r="R250">
            <v>38510</v>
          </cell>
          <cell r="S250">
            <v>38510</v>
          </cell>
          <cell r="T250">
            <v>38538</v>
          </cell>
        </row>
        <row r="251">
          <cell r="C251" t="str">
            <v>TRECHO B - 91/1 a 181/2</v>
          </cell>
          <cell r="D251" t="str">
            <v>108/2</v>
          </cell>
          <cell r="E251">
            <v>577.33000000000004</v>
          </cell>
          <cell r="F251">
            <v>107907.11999999998</v>
          </cell>
          <cell r="G251" t="str">
            <v>CR2</v>
          </cell>
          <cell r="K251" t="str">
            <v>trado</v>
          </cell>
          <cell r="L251" t="str">
            <v>trado</v>
          </cell>
          <cell r="M251">
            <v>38494</v>
          </cell>
          <cell r="N251">
            <v>38494</v>
          </cell>
          <cell r="O251">
            <v>38501</v>
          </cell>
          <cell r="R251">
            <v>38510</v>
          </cell>
          <cell r="S251">
            <v>38510</v>
          </cell>
          <cell r="T251">
            <v>38538</v>
          </cell>
        </row>
        <row r="252">
          <cell r="C252" t="str">
            <v>TRECHO B - 91/1 a 181/2</v>
          </cell>
          <cell r="D252" t="str">
            <v>109/1</v>
          </cell>
          <cell r="E252">
            <v>364.68</v>
          </cell>
          <cell r="F252">
            <v>108271.79999999997</v>
          </cell>
          <cell r="G252" t="str">
            <v>CR2</v>
          </cell>
          <cell r="K252" t="str">
            <v>trado</v>
          </cell>
          <cell r="L252" t="str">
            <v>trado</v>
          </cell>
          <cell r="M252">
            <v>38494</v>
          </cell>
          <cell r="N252">
            <v>38494</v>
          </cell>
          <cell r="O252">
            <v>38502</v>
          </cell>
          <cell r="R252">
            <v>38510</v>
          </cell>
          <cell r="S252">
            <v>38510</v>
          </cell>
          <cell r="T252">
            <v>38538</v>
          </cell>
        </row>
        <row r="253">
          <cell r="C253" t="str">
            <v>TRECHO B - 91/1 a 181/2</v>
          </cell>
          <cell r="D253" t="str">
            <v>109/2</v>
          </cell>
          <cell r="E253">
            <v>493.59</v>
          </cell>
          <cell r="F253">
            <v>108765.38999999997</v>
          </cell>
          <cell r="G253" t="str">
            <v>CR2</v>
          </cell>
          <cell r="K253" t="str">
            <v>trado</v>
          </cell>
          <cell r="L253" t="str">
            <v>trado</v>
          </cell>
          <cell r="M253">
            <v>38494</v>
          </cell>
          <cell r="N253">
            <v>38494</v>
          </cell>
          <cell r="O253">
            <v>38502</v>
          </cell>
          <cell r="R253">
            <v>38510</v>
          </cell>
          <cell r="S253">
            <v>38510</v>
          </cell>
          <cell r="T253">
            <v>38538</v>
          </cell>
        </row>
        <row r="254">
          <cell r="C254" t="str">
            <v>TRECHO B - 91/1 a 181/2</v>
          </cell>
          <cell r="D254" t="str">
            <v>110/1</v>
          </cell>
          <cell r="E254">
            <v>386.15</v>
          </cell>
          <cell r="F254">
            <v>109151.53999999996</v>
          </cell>
          <cell r="G254" t="str">
            <v>CR2</v>
          </cell>
          <cell r="I254" t="str">
            <v>MV-26</v>
          </cell>
          <cell r="J254" t="str">
            <v>23º39'09'' E</v>
          </cell>
          <cell r="K254" t="str">
            <v>trado</v>
          </cell>
          <cell r="L254" t="str">
            <v>trado</v>
          </cell>
          <cell r="M254">
            <v>38494</v>
          </cell>
          <cell r="N254">
            <v>38494</v>
          </cell>
          <cell r="O254">
            <v>38502</v>
          </cell>
          <cell r="R254">
            <v>38510</v>
          </cell>
          <cell r="S254">
            <v>38510</v>
          </cell>
          <cell r="T254">
            <v>38539</v>
          </cell>
        </row>
        <row r="255">
          <cell r="C255" t="str">
            <v>TRECHO B - 91/1 a 181/2</v>
          </cell>
          <cell r="D255" t="str">
            <v>110/2</v>
          </cell>
          <cell r="E255">
            <v>666.58</v>
          </cell>
          <cell r="F255">
            <v>109818.11999999997</v>
          </cell>
          <cell r="G255" t="str">
            <v>RA30</v>
          </cell>
          <cell r="I255" t="str">
            <v>MV-26</v>
          </cell>
          <cell r="J255" t="str">
            <v>MV-26</v>
          </cell>
          <cell r="K255" t="str">
            <v>23º39'09'' E</v>
          </cell>
          <cell r="L255" t="str">
            <v>spt</v>
          </cell>
          <cell r="M255">
            <v>38494</v>
          </cell>
          <cell r="N255">
            <v>38494</v>
          </cell>
          <cell r="O255">
            <v>38502</v>
          </cell>
          <cell r="S255">
            <v>38539</v>
          </cell>
          <cell r="T255">
            <v>38539</v>
          </cell>
        </row>
        <row r="256">
          <cell r="C256" t="str">
            <v>TRECHO B - 91/1 a 181/2</v>
          </cell>
          <cell r="D256" t="str">
            <v>111/1</v>
          </cell>
          <cell r="E256">
            <v>259.01</v>
          </cell>
          <cell r="F256">
            <v>110077.12999999996</v>
          </cell>
          <cell r="G256" t="str">
            <v>CR2</v>
          </cell>
          <cell r="K256" t="str">
            <v>trado</v>
          </cell>
          <cell r="L256" t="str">
            <v>trado</v>
          </cell>
          <cell r="M256">
            <v>38494</v>
          </cell>
          <cell r="N256">
            <v>38494</v>
          </cell>
          <cell r="O256">
            <v>38502</v>
          </cell>
          <cell r="R256">
            <v>38510</v>
          </cell>
          <cell r="S256">
            <v>38510</v>
          </cell>
          <cell r="T256">
            <v>38539</v>
          </cell>
        </row>
        <row r="257">
          <cell r="C257" t="str">
            <v>TRECHO B - 91/1 a 181/2</v>
          </cell>
          <cell r="D257" t="str">
            <v>111/2</v>
          </cell>
          <cell r="E257">
            <v>721.78</v>
          </cell>
          <cell r="F257">
            <v>110798.90999999996</v>
          </cell>
          <cell r="G257" t="str">
            <v>CR2</v>
          </cell>
          <cell r="K257" t="str">
            <v>trado</v>
          </cell>
          <cell r="L257" t="str">
            <v>trado</v>
          </cell>
          <cell r="M257">
            <v>38494</v>
          </cell>
          <cell r="N257">
            <v>38494</v>
          </cell>
          <cell r="O257">
            <v>38502</v>
          </cell>
          <cell r="R257">
            <v>38510</v>
          </cell>
          <cell r="S257">
            <v>38510</v>
          </cell>
          <cell r="T257">
            <v>38539</v>
          </cell>
        </row>
        <row r="258">
          <cell r="C258" t="str">
            <v>TRECHO B - 91/1 a 181/2</v>
          </cell>
          <cell r="D258" t="str">
            <v>112/1</v>
          </cell>
          <cell r="E258">
            <v>306.74</v>
          </cell>
          <cell r="F258">
            <v>111105.64999999997</v>
          </cell>
          <cell r="G258" t="str">
            <v>CR2</v>
          </cell>
          <cell r="K258" t="str">
            <v>trado</v>
          </cell>
          <cell r="L258" t="str">
            <v>trado</v>
          </cell>
          <cell r="M258">
            <v>38494</v>
          </cell>
          <cell r="N258">
            <v>38494</v>
          </cell>
          <cell r="O258">
            <v>38502</v>
          </cell>
          <cell r="R258">
            <v>38510</v>
          </cell>
          <cell r="S258">
            <v>38510</v>
          </cell>
          <cell r="T258">
            <v>38539</v>
          </cell>
        </row>
        <row r="259">
          <cell r="C259" t="str">
            <v>TRECHO B - 91/1 a 181/2</v>
          </cell>
          <cell r="D259" t="str">
            <v>112/2</v>
          </cell>
          <cell r="E259">
            <v>248.49</v>
          </cell>
          <cell r="F259">
            <v>111354.13999999997</v>
          </cell>
          <cell r="G259" t="str">
            <v>CR2</v>
          </cell>
          <cell r="K259" t="str">
            <v>trado</v>
          </cell>
          <cell r="L259" t="str">
            <v>trado</v>
          </cell>
          <cell r="M259">
            <v>38500</v>
          </cell>
          <cell r="N259">
            <v>38500</v>
          </cell>
          <cell r="O259">
            <v>38503</v>
          </cell>
          <cell r="R259">
            <v>38510</v>
          </cell>
          <cell r="S259">
            <v>38510</v>
          </cell>
          <cell r="T259">
            <v>38539</v>
          </cell>
        </row>
        <row r="260">
          <cell r="C260" t="str">
            <v>TRECHO B - 91/1 a 181/2</v>
          </cell>
          <cell r="D260" t="str">
            <v>112/3</v>
          </cell>
          <cell r="E260">
            <v>550</v>
          </cell>
          <cell r="F260">
            <v>111904.13999999997</v>
          </cell>
          <cell r="G260" t="str">
            <v>CR2</v>
          </cell>
          <cell r="K260" t="str">
            <v>trado</v>
          </cell>
          <cell r="L260" t="str">
            <v>trado</v>
          </cell>
          <cell r="M260">
            <v>38494</v>
          </cell>
          <cell r="N260">
            <v>38494</v>
          </cell>
          <cell r="O260">
            <v>38503</v>
          </cell>
          <cell r="R260">
            <v>38511</v>
          </cell>
          <cell r="S260">
            <v>38511</v>
          </cell>
          <cell r="T260">
            <v>38539</v>
          </cell>
        </row>
        <row r="261">
          <cell r="C261" t="str">
            <v>TRECHO B - 91/1 a 181/2</v>
          </cell>
          <cell r="D261" t="str">
            <v>113/1</v>
          </cell>
          <cell r="E261">
            <v>452.5</v>
          </cell>
          <cell r="F261">
            <v>112356.63999999997</v>
          </cell>
          <cell r="G261" t="str">
            <v>CR2</v>
          </cell>
          <cell r="K261" t="str">
            <v>trado</v>
          </cell>
          <cell r="L261" t="str">
            <v>trado</v>
          </cell>
          <cell r="M261">
            <v>38494</v>
          </cell>
          <cell r="N261">
            <v>38494</v>
          </cell>
          <cell r="O261">
            <v>38503</v>
          </cell>
          <cell r="R261">
            <v>38511</v>
          </cell>
          <cell r="S261">
            <v>38511</v>
          </cell>
          <cell r="T261">
            <v>38548</v>
          </cell>
        </row>
        <row r="262">
          <cell r="C262" t="str">
            <v>TRECHO B - 91/1 a 181/2</v>
          </cell>
          <cell r="D262" t="str">
            <v>113/2</v>
          </cell>
          <cell r="E262">
            <v>449.5</v>
          </cell>
          <cell r="F262">
            <v>112806.13999999997</v>
          </cell>
          <cell r="G262" t="str">
            <v>CR2</v>
          </cell>
          <cell r="K262" t="str">
            <v>trado</v>
          </cell>
          <cell r="L262" t="str">
            <v>trado</v>
          </cell>
          <cell r="M262">
            <v>38494</v>
          </cell>
          <cell r="N262">
            <v>38494</v>
          </cell>
          <cell r="O262">
            <v>38503</v>
          </cell>
          <cell r="R262">
            <v>38511</v>
          </cell>
          <cell r="S262">
            <v>38511</v>
          </cell>
          <cell r="T262">
            <v>38548</v>
          </cell>
        </row>
        <row r="263">
          <cell r="C263" t="str">
            <v>TRECHO B - 91/1 a 181/2</v>
          </cell>
          <cell r="D263" t="str">
            <v>114/1</v>
          </cell>
          <cell r="E263">
            <v>436.5</v>
          </cell>
          <cell r="F263">
            <v>113242.63999999997</v>
          </cell>
          <cell r="G263" t="str">
            <v>CR2</v>
          </cell>
          <cell r="K263" t="str">
            <v>trado</v>
          </cell>
          <cell r="L263" t="str">
            <v>trado</v>
          </cell>
          <cell r="M263">
            <v>38495</v>
          </cell>
          <cell r="N263">
            <v>38495</v>
          </cell>
          <cell r="O263">
            <v>38503</v>
          </cell>
          <cell r="R263">
            <v>38511</v>
          </cell>
          <cell r="S263">
            <v>38511</v>
          </cell>
          <cell r="T263">
            <v>38549</v>
          </cell>
        </row>
        <row r="264">
          <cell r="C264" t="str">
            <v>TRECHO B - 91/1 a 181/2</v>
          </cell>
          <cell r="D264" t="str">
            <v>114/2</v>
          </cell>
          <cell r="E264">
            <v>463.21</v>
          </cell>
          <cell r="F264">
            <v>113705.84999999998</v>
          </cell>
          <cell r="G264" t="str">
            <v>RS2</v>
          </cell>
          <cell r="K264" t="str">
            <v>trado</v>
          </cell>
          <cell r="L264" t="str">
            <v>trado</v>
          </cell>
          <cell r="M264">
            <v>38495</v>
          </cell>
          <cell r="N264">
            <v>38495</v>
          </cell>
          <cell r="O264">
            <v>38503</v>
          </cell>
          <cell r="R264">
            <v>38511</v>
          </cell>
          <cell r="S264">
            <v>38511</v>
          </cell>
          <cell r="T264">
            <v>38549</v>
          </cell>
        </row>
        <row r="265">
          <cell r="C265" t="str">
            <v>TRECHO B - 91/1 a 181/2</v>
          </cell>
          <cell r="D265" t="str">
            <v>115/1</v>
          </cell>
          <cell r="E265">
            <v>446.29</v>
          </cell>
          <cell r="F265">
            <v>114152.13999999997</v>
          </cell>
          <cell r="G265" t="str">
            <v>RS2</v>
          </cell>
          <cell r="K265" t="str">
            <v>trado</v>
          </cell>
          <cell r="L265" t="str">
            <v>trado</v>
          </cell>
          <cell r="M265">
            <v>38495</v>
          </cell>
          <cell r="N265">
            <v>38495</v>
          </cell>
          <cell r="O265">
            <v>38504</v>
          </cell>
          <cell r="R265">
            <v>38511</v>
          </cell>
          <cell r="S265">
            <v>38511</v>
          </cell>
          <cell r="T265">
            <v>38549</v>
          </cell>
        </row>
        <row r="266">
          <cell r="C266" t="str">
            <v>TRECHO B - 91/1 a 181/2</v>
          </cell>
          <cell r="D266" t="str">
            <v>115/2</v>
          </cell>
          <cell r="E266">
            <v>270.58</v>
          </cell>
          <cell r="F266">
            <v>114422.71999999997</v>
          </cell>
          <cell r="G266" t="str">
            <v>RS2</v>
          </cell>
          <cell r="K266" t="str">
            <v>trado</v>
          </cell>
          <cell r="L266" t="str">
            <v>trado</v>
          </cell>
          <cell r="M266">
            <v>38495</v>
          </cell>
          <cell r="N266">
            <v>38495</v>
          </cell>
          <cell r="O266">
            <v>38504</v>
          </cell>
          <cell r="R266">
            <v>38511</v>
          </cell>
          <cell r="S266">
            <v>38511</v>
          </cell>
          <cell r="T266">
            <v>38549</v>
          </cell>
        </row>
        <row r="267">
          <cell r="C267" t="str">
            <v>TRECHO B - 91/1 a 181/2</v>
          </cell>
          <cell r="D267" t="str">
            <v>115/3</v>
          </cell>
          <cell r="E267">
            <v>489.12</v>
          </cell>
          <cell r="F267">
            <v>114911.83999999997</v>
          </cell>
          <cell r="G267" t="str">
            <v>CR2</v>
          </cell>
          <cell r="K267" t="str">
            <v>trado</v>
          </cell>
          <cell r="L267" t="str">
            <v>trado</v>
          </cell>
          <cell r="M267">
            <v>38495</v>
          </cell>
          <cell r="N267">
            <v>38495</v>
          </cell>
          <cell r="O267">
            <v>38504</v>
          </cell>
          <cell r="R267">
            <v>38511</v>
          </cell>
          <cell r="S267">
            <v>38511</v>
          </cell>
          <cell r="T267">
            <v>38549</v>
          </cell>
        </row>
        <row r="268">
          <cell r="C268" t="str">
            <v>TRECHO B - 91/1 a 181/2</v>
          </cell>
          <cell r="D268" t="str">
            <v>116/1</v>
          </cell>
          <cell r="E268">
            <v>455.03</v>
          </cell>
          <cell r="F268">
            <v>115366.86999999997</v>
          </cell>
          <cell r="G268" t="str">
            <v>CR2</v>
          </cell>
          <cell r="K268" t="str">
            <v>trado</v>
          </cell>
          <cell r="L268" t="str">
            <v>trado</v>
          </cell>
          <cell r="M268">
            <v>38495</v>
          </cell>
          <cell r="N268">
            <v>38495</v>
          </cell>
          <cell r="O268">
            <v>38504</v>
          </cell>
          <cell r="R268">
            <v>38511</v>
          </cell>
          <cell r="S268">
            <v>38511</v>
          </cell>
          <cell r="T268">
            <v>38521</v>
          </cell>
        </row>
        <row r="269">
          <cell r="C269" t="str">
            <v>TRECHO B - 91/1 a 181/2</v>
          </cell>
          <cell r="D269" t="str">
            <v>116/2</v>
          </cell>
          <cell r="E269">
            <v>437.27</v>
          </cell>
          <cell r="F269">
            <v>115804.13999999997</v>
          </cell>
          <cell r="G269" t="str">
            <v>CR2</v>
          </cell>
          <cell r="K269" t="str">
            <v>trado</v>
          </cell>
          <cell r="L269" t="str">
            <v>trado</v>
          </cell>
          <cell r="M269">
            <v>38495</v>
          </cell>
          <cell r="N269">
            <v>38495</v>
          </cell>
          <cell r="O269">
            <v>38504</v>
          </cell>
          <cell r="R269">
            <v>38512</v>
          </cell>
          <cell r="S269">
            <v>38512</v>
          </cell>
          <cell r="T269">
            <v>38521</v>
          </cell>
        </row>
        <row r="270">
          <cell r="C270" t="str">
            <v>TRECHO B - 91/1 a 181/2</v>
          </cell>
          <cell r="D270" t="str">
            <v>117/1</v>
          </cell>
          <cell r="E270">
            <v>519.5</v>
          </cell>
          <cell r="F270">
            <v>116323.63999999997</v>
          </cell>
          <cell r="G270" t="str">
            <v>CR2</v>
          </cell>
          <cell r="K270" t="str">
            <v>trado</v>
          </cell>
          <cell r="L270" t="str">
            <v>trado</v>
          </cell>
          <cell r="M270">
            <v>38495</v>
          </cell>
          <cell r="N270">
            <v>38495</v>
          </cell>
          <cell r="O270">
            <v>38504</v>
          </cell>
          <cell r="R270">
            <v>38512</v>
          </cell>
          <cell r="S270">
            <v>38512</v>
          </cell>
          <cell r="T270">
            <v>38521</v>
          </cell>
        </row>
        <row r="271">
          <cell r="C271" t="str">
            <v>TRECHO B - 91/1 a 181/2</v>
          </cell>
          <cell r="D271" t="str">
            <v>117/2</v>
          </cell>
          <cell r="E271">
            <v>435.13</v>
          </cell>
          <cell r="F271">
            <v>116758.76999999997</v>
          </cell>
          <cell r="G271" t="str">
            <v>CR2</v>
          </cell>
          <cell r="K271" t="str">
            <v>trado</v>
          </cell>
          <cell r="L271" t="str">
            <v>trado</v>
          </cell>
          <cell r="M271">
            <v>38495</v>
          </cell>
          <cell r="N271">
            <v>38495</v>
          </cell>
          <cell r="O271">
            <v>38541</v>
          </cell>
          <cell r="R271">
            <v>38512</v>
          </cell>
          <cell r="S271">
            <v>38512</v>
          </cell>
          <cell r="T271">
            <v>38521</v>
          </cell>
        </row>
        <row r="272">
          <cell r="C272" t="str">
            <v>TRECHO B - 91/1 a 181/2</v>
          </cell>
          <cell r="D272" t="str">
            <v>118/1</v>
          </cell>
          <cell r="E272">
            <v>460.33</v>
          </cell>
          <cell r="F272">
            <v>117219.09999999998</v>
          </cell>
          <cell r="G272" t="str">
            <v>CR2</v>
          </cell>
          <cell r="I272" t="str">
            <v>MV-27</v>
          </cell>
          <cell r="J272" t="str">
            <v>01º11'01'' D</v>
          </cell>
          <cell r="K272" t="str">
            <v>trado</v>
          </cell>
          <cell r="L272" t="str">
            <v>trado</v>
          </cell>
          <cell r="M272">
            <v>38495</v>
          </cell>
          <cell r="N272">
            <v>38495</v>
          </cell>
          <cell r="O272">
            <v>38505</v>
          </cell>
          <cell r="R272">
            <v>38512</v>
          </cell>
          <cell r="S272">
            <v>38512</v>
          </cell>
          <cell r="T272">
            <v>38521</v>
          </cell>
        </row>
        <row r="273">
          <cell r="C273" t="str">
            <v>TRECHO B - 91/1 a 181/2</v>
          </cell>
          <cell r="D273" t="str">
            <v>118/2</v>
          </cell>
          <cell r="E273">
            <v>538.38</v>
          </cell>
          <cell r="F273">
            <v>117757.47999999998</v>
          </cell>
          <cell r="G273" t="str">
            <v>RS2</v>
          </cell>
          <cell r="I273" t="str">
            <v>MV-27</v>
          </cell>
          <cell r="J273" t="str">
            <v>MV-27</v>
          </cell>
          <cell r="K273" t="str">
            <v>01º11'01'' D</v>
          </cell>
          <cell r="L273" t="str">
            <v>spt</v>
          </cell>
          <cell r="M273">
            <v>38497</v>
          </cell>
          <cell r="N273">
            <v>38497</v>
          </cell>
          <cell r="O273">
            <v>38505</v>
          </cell>
          <cell r="T273">
            <v>38521</v>
          </cell>
        </row>
        <row r="274">
          <cell r="C274" t="str">
            <v>TRECHO B - 91/1 a 181/2</v>
          </cell>
          <cell r="D274" t="str">
            <v>119/1</v>
          </cell>
          <cell r="E274">
            <v>451.65</v>
          </cell>
          <cell r="F274">
            <v>118209.12999999998</v>
          </cell>
          <cell r="G274" t="str">
            <v>CR2</v>
          </cell>
          <cell r="K274" t="str">
            <v>trado</v>
          </cell>
          <cell r="L274" t="str">
            <v>trado</v>
          </cell>
          <cell r="M274">
            <v>38497</v>
          </cell>
          <cell r="N274">
            <v>38497</v>
          </cell>
          <cell r="O274">
            <v>38505</v>
          </cell>
          <cell r="R274">
            <v>38512</v>
          </cell>
          <cell r="S274">
            <v>38512</v>
          </cell>
          <cell r="T274">
            <v>38521</v>
          </cell>
        </row>
        <row r="275">
          <cell r="C275" t="str">
            <v>TRECHO B - 91/1 a 181/2</v>
          </cell>
          <cell r="D275" t="str">
            <v>119/2</v>
          </cell>
          <cell r="E275">
            <v>514</v>
          </cell>
          <cell r="F275">
            <v>118723.12999999998</v>
          </cell>
          <cell r="G275" t="str">
            <v>CR2</v>
          </cell>
          <cell r="K275" t="str">
            <v>trado</v>
          </cell>
          <cell r="L275" t="str">
            <v>trado</v>
          </cell>
          <cell r="M275">
            <v>38497</v>
          </cell>
          <cell r="N275">
            <v>38497</v>
          </cell>
          <cell r="O275">
            <v>38505</v>
          </cell>
          <cell r="R275">
            <v>38512</v>
          </cell>
          <cell r="S275">
            <v>38512</v>
          </cell>
          <cell r="T275">
            <v>38521</v>
          </cell>
        </row>
        <row r="276">
          <cell r="C276" t="str">
            <v>TRECHO B - 91/1 a 181/2</v>
          </cell>
          <cell r="D276" t="str">
            <v>120/1</v>
          </cell>
          <cell r="E276">
            <v>394.07</v>
          </cell>
          <cell r="F276">
            <v>119117.19999999998</v>
          </cell>
          <cell r="G276" t="str">
            <v>CR2</v>
          </cell>
          <cell r="K276" t="str">
            <v>trado</v>
          </cell>
          <cell r="L276" t="str">
            <v>trado</v>
          </cell>
          <cell r="M276">
            <v>38497</v>
          </cell>
          <cell r="N276">
            <v>38497</v>
          </cell>
          <cell r="O276">
            <v>38505</v>
          </cell>
          <cell r="R276">
            <v>38512</v>
          </cell>
          <cell r="S276">
            <v>38512</v>
          </cell>
          <cell r="T276">
            <v>38521</v>
          </cell>
        </row>
        <row r="277">
          <cell r="C277" t="str">
            <v>TRECHO B - 91/1 a 181/2</v>
          </cell>
          <cell r="D277" t="str">
            <v>120/2</v>
          </cell>
          <cell r="E277">
            <v>409.93</v>
          </cell>
          <cell r="F277">
            <v>119527.12999999998</v>
          </cell>
          <cell r="G277" t="str">
            <v>CR2</v>
          </cell>
          <cell r="K277" t="str">
            <v>trado</v>
          </cell>
          <cell r="L277" t="str">
            <v>trado</v>
          </cell>
          <cell r="M277">
            <v>38497</v>
          </cell>
          <cell r="N277">
            <v>38497</v>
          </cell>
          <cell r="O277">
            <v>38505</v>
          </cell>
          <cell r="R277">
            <v>38512</v>
          </cell>
          <cell r="S277">
            <v>38512</v>
          </cell>
          <cell r="T277">
            <v>38552</v>
          </cell>
        </row>
        <row r="278">
          <cell r="C278" t="str">
            <v>TRECHO B - 91/1 a 181/2</v>
          </cell>
          <cell r="D278" t="str">
            <v>120/3</v>
          </cell>
          <cell r="E278">
            <v>428.52</v>
          </cell>
          <cell r="F278">
            <v>119955.64999999998</v>
          </cell>
          <cell r="G278" t="str">
            <v>CR2</v>
          </cell>
          <cell r="K278" t="str">
            <v>trado</v>
          </cell>
          <cell r="L278" t="str">
            <v>trado</v>
          </cell>
          <cell r="M278">
            <v>38497</v>
          </cell>
          <cell r="N278">
            <v>38497</v>
          </cell>
          <cell r="O278">
            <v>38505</v>
          </cell>
          <cell r="R278">
            <v>38513</v>
          </cell>
          <cell r="S278">
            <v>38513</v>
          </cell>
          <cell r="T278">
            <v>38552</v>
          </cell>
        </row>
        <row r="279">
          <cell r="C279" t="str">
            <v>TRECHO B - 91/1 a 181/2</v>
          </cell>
          <cell r="D279" t="str">
            <v>121/1</v>
          </cell>
          <cell r="E279">
            <v>431.69</v>
          </cell>
          <cell r="F279">
            <v>120387.33999999998</v>
          </cell>
          <cell r="G279" t="str">
            <v>CR2</v>
          </cell>
          <cell r="K279" t="str">
            <v>trado</v>
          </cell>
          <cell r="L279" t="str">
            <v>trado</v>
          </cell>
          <cell r="M279">
            <v>38497</v>
          </cell>
          <cell r="N279">
            <v>38497</v>
          </cell>
          <cell r="O279">
            <v>38506</v>
          </cell>
          <cell r="R279">
            <v>38513</v>
          </cell>
          <cell r="S279">
            <v>38513</v>
          </cell>
          <cell r="T279">
            <v>38552</v>
          </cell>
        </row>
        <row r="280">
          <cell r="C280" t="str">
            <v>TRECHO B - 91/1 a 181/2</v>
          </cell>
          <cell r="D280" t="str">
            <v>121/2</v>
          </cell>
          <cell r="E280">
            <v>598.33000000000004</v>
          </cell>
          <cell r="F280">
            <v>120985.66999999998</v>
          </cell>
          <cell r="G280" t="str">
            <v>CR2</v>
          </cell>
          <cell r="I280" t="str">
            <v>MV-28</v>
          </cell>
          <cell r="J280" t="str">
            <v>03º22'34'' E</v>
          </cell>
          <cell r="K280" t="str">
            <v>trado</v>
          </cell>
          <cell r="L280" t="str">
            <v>trado</v>
          </cell>
          <cell r="M280">
            <v>38497</v>
          </cell>
          <cell r="N280">
            <v>38497</v>
          </cell>
          <cell r="O280">
            <v>38506</v>
          </cell>
          <cell r="R280">
            <v>38513</v>
          </cell>
          <cell r="S280">
            <v>38513</v>
          </cell>
        </row>
        <row r="281">
          <cell r="C281" t="str">
            <v>TRECHO B - 91/1 a 181/2</v>
          </cell>
          <cell r="D281" t="str">
            <v>122/1</v>
          </cell>
          <cell r="E281">
            <v>271.83</v>
          </cell>
          <cell r="F281">
            <v>121257.49999999999</v>
          </cell>
          <cell r="G281" t="str">
            <v>RS8</v>
          </cell>
          <cell r="I281" t="str">
            <v>MV-28</v>
          </cell>
          <cell r="J281" t="str">
            <v>MV-28</v>
          </cell>
          <cell r="K281" t="str">
            <v>03º22'34'' E</v>
          </cell>
          <cell r="L281" t="str">
            <v>spt</v>
          </cell>
          <cell r="M281">
            <v>38497</v>
          </cell>
          <cell r="N281">
            <v>38497</v>
          </cell>
          <cell r="O281">
            <v>38506</v>
          </cell>
        </row>
        <row r="282">
          <cell r="C282" t="str">
            <v>TRECHO B - 91/1 a 181/2</v>
          </cell>
          <cell r="D282" t="str">
            <v>122/2</v>
          </cell>
          <cell r="E282">
            <v>335.85</v>
          </cell>
          <cell r="F282">
            <v>121593.34999999999</v>
          </cell>
          <cell r="G282" t="str">
            <v>CR2</v>
          </cell>
          <cell r="K282" t="str">
            <v>trado</v>
          </cell>
          <cell r="L282" t="str">
            <v>trado</v>
          </cell>
          <cell r="M282">
            <v>38497</v>
          </cell>
          <cell r="N282">
            <v>38497</v>
          </cell>
          <cell r="O282">
            <v>38506</v>
          </cell>
          <cell r="R282">
            <v>38513</v>
          </cell>
          <cell r="S282">
            <v>38513</v>
          </cell>
        </row>
        <row r="283">
          <cell r="C283" t="str">
            <v>TRECHO B - 91/1 a 181/2</v>
          </cell>
          <cell r="D283" t="str">
            <v>123/1</v>
          </cell>
          <cell r="E283">
            <v>651.79</v>
          </cell>
          <cell r="F283">
            <v>122245.13999999998</v>
          </cell>
          <cell r="G283" t="str">
            <v>CR2</v>
          </cell>
          <cell r="K283" t="str">
            <v>trado</v>
          </cell>
          <cell r="L283" t="str">
            <v>trado</v>
          </cell>
          <cell r="M283">
            <v>38500</v>
          </cell>
          <cell r="N283">
            <v>38500</v>
          </cell>
          <cell r="O283">
            <v>38506</v>
          </cell>
          <cell r="R283">
            <v>38513</v>
          </cell>
          <cell r="S283">
            <v>38513</v>
          </cell>
        </row>
        <row r="284">
          <cell r="C284" t="str">
            <v>TRECHO B - 91/1 a 181/2</v>
          </cell>
          <cell r="D284" t="str">
            <v>123/2</v>
          </cell>
          <cell r="E284">
            <v>416</v>
          </cell>
          <cell r="F284">
            <v>122661.13999999998</v>
          </cell>
          <cell r="G284" t="str">
            <v>CR2</v>
          </cell>
          <cell r="K284" t="str">
            <v>trado</v>
          </cell>
          <cell r="L284" t="str">
            <v>trado</v>
          </cell>
          <cell r="M284">
            <v>38500</v>
          </cell>
          <cell r="N284">
            <v>38500</v>
          </cell>
          <cell r="O284">
            <v>38506</v>
          </cell>
          <cell r="R284">
            <v>38513</v>
          </cell>
          <cell r="S284">
            <v>38513</v>
          </cell>
        </row>
        <row r="285">
          <cell r="C285" t="str">
            <v>TRECHO B - 91/1 a 181/2</v>
          </cell>
          <cell r="D285" t="str">
            <v>124/1</v>
          </cell>
          <cell r="E285">
            <v>559</v>
          </cell>
          <cell r="F285">
            <v>123220.13999999998</v>
          </cell>
          <cell r="G285" t="str">
            <v>CR2</v>
          </cell>
          <cell r="K285" t="str">
            <v>trado</v>
          </cell>
          <cell r="L285" t="str">
            <v>trado</v>
          </cell>
          <cell r="M285">
            <v>38499</v>
          </cell>
          <cell r="N285">
            <v>38499</v>
          </cell>
          <cell r="R285">
            <v>38514</v>
          </cell>
          <cell r="S285">
            <v>38514</v>
          </cell>
        </row>
        <row r="286">
          <cell r="C286" t="str">
            <v>TRECHO B - 91/1 a 181/2</v>
          </cell>
          <cell r="D286" t="str">
            <v>124/2</v>
          </cell>
          <cell r="E286">
            <v>355.51</v>
          </cell>
          <cell r="F286">
            <v>123575.64999999998</v>
          </cell>
          <cell r="G286" t="str">
            <v>CR2</v>
          </cell>
          <cell r="K286" t="str">
            <v>trado</v>
          </cell>
          <cell r="L286" t="str">
            <v>trado</v>
          </cell>
          <cell r="M286">
            <v>38499</v>
          </cell>
          <cell r="N286">
            <v>38499</v>
          </cell>
          <cell r="R286">
            <v>38514</v>
          </cell>
          <cell r="S286">
            <v>38514</v>
          </cell>
        </row>
        <row r="287">
          <cell r="C287" t="str">
            <v>TRECHO B - 91/1 a 181/2</v>
          </cell>
          <cell r="D287" t="str">
            <v>124/3</v>
          </cell>
          <cell r="E287">
            <v>354.49</v>
          </cell>
          <cell r="F287">
            <v>123930.13999999998</v>
          </cell>
          <cell r="G287" t="str">
            <v>CR2</v>
          </cell>
          <cell r="K287" t="str">
            <v>trado</v>
          </cell>
          <cell r="L287" t="str">
            <v>trado</v>
          </cell>
          <cell r="M287">
            <v>38499</v>
          </cell>
          <cell r="N287">
            <v>38499</v>
          </cell>
          <cell r="O287">
            <v>38506</v>
          </cell>
          <cell r="R287">
            <v>38514</v>
          </cell>
          <cell r="S287">
            <v>38514</v>
          </cell>
        </row>
        <row r="288">
          <cell r="C288" t="str">
            <v>TRECHO B - 91/1 a 181/2</v>
          </cell>
          <cell r="D288" t="str">
            <v>125/1</v>
          </cell>
          <cell r="E288">
            <v>485</v>
          </cell>
          <cell r="F288">
            <v>124415.13999999998</v>
          </cell>
          <cell r="G288" t="str">
            <v>CR2</v>
          </cell>
          <cell r="I288" t="str">
            <v>MV-29</v>
          </cell>
          <cell r="J288" t="str">
            <v>07º28'30'' D</v>
          </cell>
          <cell r="K288" t="str">
            <v>trado</v>
          </cell>
          <cell r="L288" t="str">
            <v>trado</v>
          </cell>
          <cell r="M288">
            <v>38499</v>
          </cell>
          <cell r="N288">
            <v>38499</v>
          </cell>
          <cell r="O288">
            <v>38540</v>
          </cell>
          <cell r="Q288">
            <v>38518</v>
          </cell>
          <cell r="R288">
            <v>38514</v>
          </cell>
          <cell r="S288">
            <v>38514</v>
          </cell>
        </row>
        <row r="289">
          <cell r="C289" t="str">
            <v>TRECHO B - 91/1 a 181/2</v>
          </cell>
          <cell r="D289" t="str">
            <v>125/2</v>
          </cell>
          <cell r="E289">
            <v>316.66000000000003</v>
          </cell>
          <cell r="F289">
            <v>124731.79999999999</v>
          </cell>
          <cell r="G289" t="str">
            <v>RS8</v>
          </cell>
          <cell r="I289" t="str">
            <v>MV-29</v>
          </cell>
          <cell r="J289" t="str">
            <v>MV-29</v>
          </cell>
          <cell r="K289" t="str">
            <v>07º28'30'' D</v>
          </cell>
          <cell r="L289" t="str">
            <v>spt</v>
          </cell>
          <cell r="M289">
            <v>38499</v>
          </cell>
          <cell r="N289">
            <v>38499</v>
          </cell>
          <cell r="O289">
            <v>38540</v>
          </cell>
          <cell r="Q289">
            <v>38518</v>
          </cell>
          <cell r="R289">
            <v>38518</v>
          </cell>
        </row>
        <row r="290">
          <cell r="C290" t="str">
            <v>TRECHO B - 91/1 a 181/2</v>
          </cell>
          <cell r="D290" t="str">
            <v>126/1</v>
          </cell>
          <cell r="E290">
            <v>430.34</v>
          </cell>
          <cell r="F290">
            <v>125162.13999999998</v>
          </cell>
          <cell r="G290" t="str">
            <v>CR2</v>
          </cell>
          <cell r="K290" t="str">
            <v>trado</v>
          </cell>
          <cell r="L290" t="str">
            <v>trado</v>
          </cell>
          <cell r="M290">
            <v>38499</v>
          </cell>
          <cell r="N290">
            <v>38499</v>
          </cell>
          <cell r="O290">
            <v>38540</v>
          </cell>
          <cell r="R290">
            <v>38514</v>
          </cell>
          <cell r="S290">
            <v>38514</v>
          </cell>
        </row>
        <row r="291">
          <cell r="C291" t="str">
            <v>TRECHO B - 91/1 a 181/2</v>
          </cell>
          <cell r="D291" t="str">
            <v>126/2</v>
          </cell>
          <cell r="E291">
            <v>357.68</v>
          </cell>
          <cell r="F291">
            <v>125519.81999999998</v>
          </cell>
          <cell r="G291" t="str">
            <v>CR2</v>
          </cell>
          <cell r="K291" t="str">
            <v>trado</v>
          </cell>
          <cell r="L291" t="str">
            <v>trado</v>
          </cell>
          <cell r="M291">
            <v>38499</v>
          </cell>
          <cell r="N291">
            <v>38499</v>
          </cell>
          <cell r="O291">
            <v>38540</v>
          </cell>
          <cell r="R291">
            <v>38514</v>
          </cell>
          <cell r="S291">
            <v>38514</v>
          </cell>
        </row>
        <row r="292">
          <cell r="C292" t="str">
            <v>TRECHO B - 91/1 a 181/2</v>
          </cell>
          <cell r="D292" t="str">
            <v>127/1</v>
          </cell>
          <cell r="E292">
            <v>618.32000000000005</v>
          </cell>
          <cell r="F292">
            <v>126138.13999999998</v>
          </cell>
          <cell r="G292" t="str">
            <v>CR2</v>
          </cell>
          <cell r="K292" t="str">
            <v>trado</v>
          </cell>
          <cell r="L292" t="str">
            <v>trado</v>
          </cell>
          <cell r="M292">
            <v>38499</v>
          </cell>
          <cell r="N292">
            <v>38499</v>
          </cell>
          <cell r="O292">
            <v>38541</v>
          </cell>
          <cell r="R292">
            <v>38514</v>
          </cell>
          <cell r="S292">
            <v>38514</v>
          </cell>
        </row>
        <row r="293">
          <cell r="C293" t="str">
            <v>TRECHO B - 91/1 a 181/2</v>
          </cell>
          <cell r="D293" t="str">
            <v>127/2</v>
          </cell>
          <cell r="E293">
            <v>309.5</v>
          </cell>
          <cell r="F293">
            <v>126447.63999999998</v>
          </cell>
          <cell r="G293" t="str">
            <v>CR2</v>
          </cell>
          <cell r="I293" t="str">
            <v>MV-30</v>
          </cell>
          <cell r="J293" t="str">
            <v>12º03'56'' E</v>
          </cell>
          <cell r="K293" t="str">
            <v>trado</v>
          </cell>
          <cell r="L293" t="str">
            <v>trado</v>
          </cell>
          <cell r="M293">
            <v>38497</v>
          </cell>
          <cell r="N293">
            <v>38497</v>
          </cell>
          <cell r="O293">
            <v>38541</v>
          </cell>
          <cell r="Q293">
            <v>38533</v>
          </cell>
          <cell r="R293">
            <v>38520</v>
          </cell>
          <cell r="S293">
            <v>38520</v>
          </cell>
        </row>
        <row r="294">
          <cell r="C294" t="str">
            <v>TRECHO B - 91/1 a 181/2</v>
          </cell>
          <cell r="D294" t="str">
            <v>127/3</v>
          </cell>
          <cell r="E294">
            <v>259.7</v>
          </cell>
          <cell r="F294">
            <v>126707.33999999998</v>
          </cell>
          <cell r="G294" t="str">
            <v>RA30</v>
          </cell>
          <cell r="I294" t="str">
            <v>MV-30</v>
          </cell>
          <cell r="J294" t="str">
            <v>MV-30</v>
          </cell>
          <cell r="K294" t="str">
            <v>12º03'56'' E</v>
          </cell>
          <cell r="L294" t="str">
            <v>spt</v>
          </cell>
          <cell r="M294">
            <v>38497</v>
          </cell>
          <cell r="N294">
            <v>38497</v>
          </cell>
          <cell r="O294">
            <v>38503</v>
          </cell>
          <cell r="Q294">
            <v>38533</v>
          </cell>
          <cell r="R294">
            <v>38533</v>
          </cell>
        </row>
        <row r="295">
          <cell r="C295" t="str">
            <v>TRECHO B - 91/1 a 181/2</v>
          </cell>
          <cell r="D295" t="str">
            <v>128/1</v>
          </cell>
          <cell r="E295">
            <v>405.3</v>
          </cell>
          <cell r="F295">
            <v>127112.63999999998</v>
          </cell>
          <cell r="G295" t="str">
            <v>CR2</v>
          </cell>
          <cell r="K295" t="str">
            <v>trado</v>
          </cell>
          <cell r="L295" t="str">
            <v>trado</v>
          </cell>
          <cell r="M295">
            <v>38497</v>
          </cell>
          <cell r="N295">
            <v>38497</v>
          </cell>
          <cell r="O295">
            <v>38503</v>
          </cell>
        </row>
        <row r="296">
          <cell r="C296" t="str">
            <v>TRECHO B - 91/1 a 181/2</v>
          </cell>
          <cell r="D296" t="str">
            <v>128/2</v>
          </cell>
          <cell r="E296">
            <v>333.72</v>
          </cell>
          <cell r="F296">
            <v>127446.35999999999</v>
          </cell>
          <cell r="G296" t="str">
            <v>CR2</v>
          </cell>
          <cell r="K296" t="str">
            <v>trado</v>
          </cell>
          <cell r="L296" t="str">
            <v>trado</v>
          </cell>
          <cell r="M296">
            <v>38497</v>
          </cell>
          <cell r="N296">
            <v>38497</v>
          </cell>
          <cell r="O296">
            <v>38503</v>
          </cell>
        </row>
        <row r="297">
          <cell r="C297" t="str">
            <v>TRECHO B - 91/1 a 181/2</v>
          </cell>
          <cell r="D297" t="str">
            <v>128/3</v>
          </cell>
          <cell r="E297">
            <v>539.32000000000005</v>
          </cell>
          <cell r="F297">
            <v>127985.68</v>
          </cell>
          <cell r="G297" t="str">
            <v>CR2</v>
          </cell>
          <cell r="K297" t="str">
            <v>trado</v>
          </cell>
          <cell r="L297" t="str">
            <v>trado</v>
          </cell>
          <cell r="M297">
            <v>38497</v>
          </cell>
          <cell r="N297">
            <v>38497</v>
          </cell>
          <cell r="O297">
            <v>38503</v>
          </cell>
          <cell r="R297">
            <v>38519</v>
          </cell>
          <cell r="S297">
            <v>38519</v>
          </cell>
        </row>
        <row r="298">
          <cell r="C298" t="str">
            <v>TRECHO B - 91/1 a 181/2</v>
          </cell>
          <cell r="D298" t="str">
            <v>129/1</v>
          </cell>
          <cell r="E298">
            <v>435.21</v>
          </cell>
          <cell r="F298">
            <v>128420.89</v>
          </cell>
          <cell r="G298" t="str">
            <v>CR2</v>
          </cell>
          <cell r="K298" t="str">
            <v>trado</v>
          </cell>
          <cell r="L298" t="str">
            <v>trado</v>
          </cell>
          <cell r="M298">
            <v>38497</v>
          </cell>
          <cell r="N298">
            <v>38497</v>
          </cell>
          <cell r="O298">
            <v>38503</v>
          </cell>
          <cell r="R298">
            <v>38519</v>
          </cell>
          <cell r="S298">
            <v>38519</v>
          </cell>
        </row>
        <row r="299">
          <cell r="C299" t="str">
            <v>TRECHO B - 91/1 a 181/2</v>
          </cell>
          <cell r="D299" t="str">
            <v>129/2</v>
          </cell>
          <cell r="E299">
            <v>540.13</v>
          </cell>
          <cell r="F299">
            <v>128961.02</v>
          </cell>
          <cell r="G299" t="str">
            <v>CR2</v>
          </cell>
          <cell r="K299" t="str">
            <v>trado</v>
          </cell>
          <cell r="L299" t="str">
            <v>trado</v>
          </cell>
          <cell r="M299">
            <v>38497</v>
          </cell>
          <cell r="N299">
            <v>38497</v>
          </cell>
          <cell r="O299">
            <v>38503</v>
          </cell>
          <cell r="R299">
            <v>38519</v>
          </cell>
          <cell r="S299">
            <v>38519</v>
          </cell>
        </row>
        <row r="300">
          <cell r="C300" t="str">
            <v>TRECHO B - 91/1 a 181/2</v>
          </cell>
          <cell r="D300" t="str">
            <v>130/1</v>
          </cell>
          <cell r="E300">
            <v>528.59</v>
          </cell>
          <cell r="F300">
            <v>129489.61</v>
          </cell>
          <cell r="G300" t="str">
            <v>CR2</v>
          </cell>
          <cell r="K300" t="str">
            <v>trado</v>
          </cell>
          <cell r="L300" t="str">
            <v>trado</v>
          </cell>
          <cell r="M300">
            <v>38497</v>
          </cell>
          <cell r="N300">
            <v>38497</v>
          </cell>
          <cell r="O300">
            <v>38502</v>
          </cell>
          <cell r="R300">
            <v>38519</v>
          </cell>
          <cell r="S300">
            <v>38519</v>
          </cell>
        </row>
        <row r="301">
          <cell r="C301" t="str">
            <v>TRECHO B - 91/1 a 181/2</v>
          </cell>
          <cell r="D301" t="str">
            <v>130/2</v>
          </cell>
          <cell r="E301">
            <v>426.64</v>
          </cell>
          <cell r="F301">
            <v>129916.25</v>
          </cell>
          <cell r="G301" t="str">
            <v>CR2</v>
          </cell>
          <cell r="K301" t="str">
            <v>trado</v>
          </cell>
          <cell r="L301" t="str">
            <v>trado</v>
          </cell>
          <cell r="M301">
            <v>38498</v>
          </cell>
          <cell r="N301">
            <v>38498</v>
          </cell>
          <cell r="O301">
            <v>38502</v>
          </cell>
          <cell r="R301">
            <v>38519</v>
          </cell>
          <cell r="S301">
            <v>38519</v>
          </cell>
        </row>
        <row r="302">
          <cell r="C302" t="str">
            <v>TRECHO B - 91/1 a 181/2</v>
          </cell>
          <cell r="D302" t="str">
            <v>131/1</v>
          </cell>
          <cell r="E302">
            <v>403.9</v>
          </cell>
          <cell r="F302">
            <v>130320.15</v>
          </cell>
          <cell r="G302" t="str">
            <v>CR2</v>
          </cell>
          <cell r="K302" t="str">
            <v>trado</v>
          </cell>
          <cell r="L302" t="str">
            <v>trado</v>
          </cell>
          <cell r="M302">
            <v>38498</v>
          </cell>
          <cell r="N302">
            <v>38498</v>
          </cell>
          <cell r="O302">
            <v>38502</v>
          </cell>
          <cell r="Q302">
            <v>38519</v>
          </cell>
          <cell r="R302">
            <v>38519</v>
          </cell>
          <cell r="S302">
            <v>38519</v>
          </cell>
        </row>
        <row r="303">
          <cell r="C303" t="str">
            <v>TRECHO B - 91/1 a 181/2</v>
          </cell>
          <cell r="D303" t="str">
            <v>131/2</v>
          </cell>
          <cell r="E303">
            <v>572.5</v>
          </cell>
          <cell r="F303">
            <v>130892.65</v>
          </cell>
          <cell r="G303" t="str">
            <v>CR2</v>
          </cell>
          <cell r="K303" t="str">
            <v>spt</v>
          </cell>
          <cell r="L303" t="str">
            <v>spt</v>
          </cell>
          <cell r="M303">
            <v>38498</v>
          </cell>
          <cell r="N303">
            <v>38498</v>
          </cell>
          <cell r="O303">
            <v>38502</v>
          </cell>
          <cell r="Q303">
            <v>38519</v>
          </cell>
          <cell r="R303">
            <v>38519</v>
          </cell>
        </row>
        <row r="304">
          <cell r="C304" t="str">
            <v>TRECHO B - 91/1 a 181/2</v>
          </cell>
          <cell r="D304" t="str">
            <v>132/1</v>
          </cell>
          <cell r="E304">
            <v>329</v>
          </cell>
          <cell r="F304">
            <v>131221.65</v>
          </cell>
          <cell r="G304" t="str">
            <v>CR2</v>
          </cell>
          <cell r="K304" t="str">
            <v>trado</v>
          </cell>
          <cell r="L304" t="str">
            <v>trado</v>
          </cell>
          <cell r="M304">
            <v>38498</v>
          </cell>
          <cell r="N304">
            <v>38498</v>
          </cell>
          <cell r="O304">
            <v>38502</v>
          </cell>
          <cell r="R304">
            <v>38519</v>
          </cell>
          <cell r="S304">
            <v>38519</v>
          </cell>
        </row>
        <row r="305">
          <cell r="C305" t="str">
            <v>TRECHO B - 91/1 a 181/2</v>
          </cell>
          <cell r="D305" t="str">
            <v>132/2</v>
          </cell>
          <cell r="E305">
            <v>396</v>
          </cell>
          <cell r="F305">
            <v>131617.65</v>
          </cell>
          <cell r="G305" t="str">
            <v>CR2</v>
          </cell>
          <cell r="K305" t="str">
            <v>trado</v>
          </cell>
          <cell r="L305" t="str">
            <v>trado</v>
          </cell>
          <cell r="M305">
            <v>38541</v>
          </cell>
          <cell r="N305">
            <v>38541</v>
          </cell>
          <cell r="O305">
            <v>38541</v>
          </cell>
          <cell r="Q305">
            <v>38520</v>
          </cell>
        </row>
        <row r="306">
          <cell r="C306" t="str">
            <v>TRECHO B - 91/1 a 181/2</v>
          </cell>
          <cell r="D306" t="str">
            <v>132/3</v>
          </cell>
          <cell r="E306">
            <v>289</v>
          </cell>
          <cell r="F306">
            <v>131906.65</v>
          </cell>
          <cell r="G306" t="str">
            <v>CR2</v>
          </cell>
          <cell r="K306" t="str">
            <v>spt</v>
          </cell>
          <cell r="L306" t="str">
            <v>spt</v>
          </cell>
          <cell r="M306">
            <v>38498</v>
          </cell>
          <cell r="N306">
            <v>38498</v>
          </cell>
          <cell r="O306">
            <v>38502</v>
          </cell>
          <cell r="Q306">
            <v>38520</v>
          </cell>
          <cell r="R306">
            <v>38520</v>
          </cell>
        </row>
        <row r="307">
          <cell r="C307" t="str">
            <v>TRECHO B - 91/1 a 181/2</v>
          </cell>
          <cell r="D307" t="str">
            <v>133/1</v>
          </cell>
          <cell r="E307">
            <v>500.25</v>
          </cell>
          <cell r="F307">
            <v>132406.9</v>
          </cell>
          <cell r="G307" t="str">
            <v>CR2</v>
          </cell>
          <cell r="K307" t="str">
            <v>trado</v>
          </cell>
          <cell r="L307" t="str">
            <v>trado</v>
          </cell>
          <cell r="M307">
            <v>38499</v>
          </cell>
          <cell r="N307">
            <v>38499</v>
          </cell>
          <cell r="O307">
            <v>38502</v>
          </cell>
          <cell r="R307">
            <v>38521</v>
          </cell>
          <cell r="S307">
            <v>38521</v>
          </cell>
        </row>
        <row r="308">
          <cell r="C308" t="str">
            <v>TRECHO B - 91/1 a 181/2</v>
          </cell>
          <cell r="D308" t="str">
            <v>133/2</v>
          </cell>
          <cell r="E308">
            <v>476.75</v>
          </cell>
          <cell r="F308">
            <v>132883.65</v>
          </cell>
          <cell r="G308" t="str">
            <v>CR2</v>
          </cell>
          <cell r="K308" t="str">
            <v>trado</v>
          </cell>
          <cell r="L308" t="str">
            <v>trado</v>
          </cell>
          <cell r="M308">
            <v>38498</v>
          </cell>
          <cell r="N308">
            <v>38498</v>
          </cell>
          <cell r="O308">
            <v>38502</v>
          </cell>
          <cell r="R308">
            <v>38521</v>
          </cell>
          <cell r="S308">
            <v>38521</v>
          </cell>
        </row>
        <row r="309">
          <cell r="C309" t="str">
            <v>TRECHO B - 91/1 a 181/2</v>
          </cell>
          <cell r="D309" t="str">
            <v>134/1</v>
          </cell>
          <cell r="E309">
            <v>493.57</v>
          </cell>
          <cell r="F309">
            <v>133377.22</v>
          </cell>
          <cell r="G309" t="str">
            <v>RSTP</v>
          </cell>
          <cell r="K309" t="str">
            <v>trado</v>
          </cell>
          <cell r="L309" t="str">
            <v>trado</v>
          </cell>
          <cell r="M309">
            <v>38499</v>
          </cell>
          <cell r="N309">
            <v>38499</v>
          </cell>
          <cell r="O309">
            <v>38502</v>
          </cell>
          <cell r="R309">
            <v>38521</v>
          </cell>
          <cell r="S309">
            <v>38521</v>
          </cell>
        </row>
        <row r="310">
          <cell r="C310" t="str">
            <v>TRECHO B - 91/1 a 181/2</v>
          </cell>
          <cell r="D310" t="str">
            <v>134/2</v>
          </cell>
          <cell r="E310">
            <v>453.75</v>
          </cell>
          <cell r="F310">
            <v>133830.97</v>
          </cell>
          <cell r="G310" t="str">
            <v>RSTP</v>
          </cell>
          <cell r="K310" t="str">
            <v>trado</v>
          </cell>
          <cell r="L310" t="str">
            <v>trado</v>
          </cell>
          <cell r="M310">
            <v>38499</v>
          </cell>
          <cell r="N310">
            <v>38499</v>
          </cell>
          <cell r="O310">
            <v>38501</v>
          </cell>
          <cell r="R310">
            <v>38521</v>
          </cell>
          <cell r="S310">
            <v>38521</v>
          </cell>
        </row>
        <row r="311">
          <cell r="C311" t="str">
            <v>TRECHO B - 91/1 a 181/2</v>
          </cell>
          <cell r="D311" t="str">
            <v>135/1</v>
          </cell>
          <cell r="E311">
            <v>428.64</v>
          </cell>
          <cell r="F311">
            <v>134259.61000000002</v>
          </cell>
          <cell r="G311" t="str">
            <v>CR2</v>
          </cell>
          <cell r="K311" t="str">
            <v>trado</v>
          </cell>
          <cell r="L311" t="str">
            <v>trado</v>
          </cell>
          <cell r="M311">
            <v>38499</v>
          </cell>
          <cell r="N311">
            <v>38499</v>
          </cell>
          <cell r="O311">
            <v>38501</v>
          </cell>
          <cell r="R311">
            <v>38521</v>
          </cell>
          <cell r="S311">
            <v>38521</v>
          </cell>
        </row>
        <row r="312">
          <cell r="C312" t="str">
            <v>TRECHO B - 91/1 a 181/2</v>
          </cell>
          <cell r="D312" t="str">
            <v>135/2</v>
          </cell>
          <cell r="E312">
            <v>440.55</v>
          </cell>
          <cell r="F312">
            <v>134700.16</v>
          </cell>
          <cell r="G312" t="str">
            <v>CR2</v>
          </cell>
          <cell r="K312" t="str">
            <v>trado</v>
          </cell>
          <cell r="L312" t="str">
            <v>trado</v>
          </cell>
          <cell r="M312">
            <v>38499</v>
          </cell>
          <cell r="N312">
            <v>38499</v>
          </cell>
          <cell r="O312">
            <v>38501</v>
          </cell>
          <cell r="R312">
            <v>38521</v>
          </cell>
          <cell r="S312">
            <v>38521</v>
          </cell>
        </row>
        <row r="313">
          <cell r="C313" t="str">
            <v>TRECHO B - 91/1 a 181/2</v>
          </cell>
          <cell r="D313" t="str">
            <v>136/1</v>
          </cell>
          <cell r="E313">
            <v>486.9</v>
          </cell>
          <cell r="F313">
            <v>135187.06</v>
          </cell>
          <cell r="G313" t="str">
            <v>CR2</v>
          </cell>
          <cell r="K313" t="str">
            <v>trado</v>
          </cell>
          <cell r="L313" t="str">
            <v>trado</v>
          </cell>
          <cell r="M313">
            <v>38499</v>
          </cell>
          <cell r="N313">
            <v>38499</v>
          </cell>
          <cell r="O313">
            <v>38501</v>
          </cell>
          <cell r="R313">
            <v>38521</v>
          </cell>
          <cell r="S313">
            <v>38521</v>
          </cell>
        </row>
        <row r="314">
          <cell r="C314" t="str">
            <v>TRECHO B - 91/1 a 181/2</v>
          </cell>
          <cell r="D314" t="str">
            <v>136/2</v>
          </cell>
          <cell r="E314">
            <v>554.32000000000005</v>
          </cell>
          <cell r="F314">
            <v>135741.38</v>
          </cell>
          <cell r="G314" t="str">
            <v>CR2</v>
          </cell>
          <cell r="K314" t="str">
            <v>trado</v>
          </cell>
          <cell r="L314" t="str">
            <v>trado</v>
          </cell>
          <cell r="M314">
            <v>38499</v>
          </cell>
          <cell r="N314">
            <v>38499</v>
          </cell>
          <cell r="O314">
            <v>38501</v>
          </cell>
        </row>
        <row r="315">
          <cell r="C315" t="str">
            <v>TRECHO B - 91/1 a 181/2</v>
          </cell>
          <cell r="D315" t="str">
            <v>137/1</v>
          </cell>
          <cell r="E315">
            <v>438.14</v>
          </cell>
          <cell r="F315">
            <v>136179.52000000002</v>
          </cell>
          <cell r="G315" t="str">
            <v>CR2</v>
          </cell>
          <cell r="K315" t="str">
            <v>trado</v>
          </cell>
          <cell r="L315" t="str">
            <v>trado</v>
          </cell>
          <cell r="M315">
            <v>38499</v>
          </cell>
          <cell r="N315">
            <v>38499</v>
          </cell>
          <cell r="O315">
            <v>38501</v>
          </cell>
        </row>
        <row r="316">
          <cell r="C316" t="str">
            <v>TRECHO B - 91/1 a 181/2</v>
          </cell>
          <cell r="D316" t="str">
            <v>137/2</v>
          </cell>
          <cell r="E316">
            <v>453.97</v>
          </cell>
          <cell r="F316">
            <v>136633.49000000002</v>
          </cell>
          <cell r="G316" t="str">
            <v>CR2</v>
          </cell>
          <cell r="K316" t="str">
            <v>spt</v>
          </cell>
          <cell r="L316" t="str">
            <v>spt</v>
          </cell>
          <cell r="M316">
            <v>38500</v>
          </cell>
          <cell r="N316">
            <v>38500</v>
          </cell>
          <cell r="O316">
            <v>38500</v>
          </cell>
        </row>
        <row r="317">
          <cell r="C317" t="str">
            <v>TRECHO B - 91/1 a 181/2</v>
          </cell>
          <cell r="D317" t="str">
            <v>138/1</v>
          </cell>
          <cell r="E317">
            <v>501.77</v>
          </cell>
          <cell r="F317">
            <v>137135.26</v>
          </cell>
          <cell r="G317" t="str">
            <v>CR2</v>
          </cell>
          <cell r="K317" t="str">
            <v>trado</v>
          </cell>
          <cell r="L317" t="str">
            <v>trado</v>
          </cell>
          <cell r="M317">
            <v>38500</v>
          </cell>
          <cell r="N317">
            <v>38500</v>
          </cell>
          <cell r="O317">
            <v>38500</v>
          </cell>
          <cell r="R317">
            <v>38521</v>
          </cell>
          <cell r="S317">
            <v>38521</v>
          </cell>
        </row>
        <row r="318">
          <cell r="C318" t="str">
            <v>TRECHO B - 91/1 a 181/2</v>
          </cell>
          <cell r="D318" t="str">
            <v>138/2</v>
          </cell>
          <cell r="E318">
            <v>391.67</v>
          </cell>
          <cell r="F318">
            <v>137526.93000000002</v>
          </cell>
          <cell r="G318" t="str">
            <v>CR2</v>
          </cell>
          <cell r="K318" t="str">
            <v>trado</v>
          </cell>
          <cell r="L318" t="str">
            <v>trado</v>
          </cell>
          <cell r="M318">
            <v>38500</v>
          </cell>
          <cell r="N318">
            <v>38500</v>
          </cell>
          <cell r="O318">
            <v>38500</v>
          </cell>
          <cell r="R318">
            <v>38521</v>
          </cell>
          <cell r="S318">
            <v>38521</v>
          </cell>
        </row>
        <row r="319">
          <cell r="C319" t="str">
            <v>TRECHO B - 91/1 a 181/2</v>
          </cell>
          <cell r="D319" t="str">
            <v>138/3</v>
          </cell>
          <cell r="E319">
            <v>381.68</v>
          </cell>
          <cell r="F319">
            <v>137908.61000000002</v>
          </cell>
          <cell r="G319" t="str">
            <v>CR2</v>
          </cell>
          <cell r="K319" t="str">
            <v>trado</v>
          </cell>
          <cell r="L319" t="str">
            <v>trado</v>
          </cell>
          <cell r="M319">
            <v>38499</v>
          </cell>
          <cell r="N319">
            <v>38499</v>
          </cell>
          <cell r="O319">
            <v>38499</v>
          </cell>
          <cell r="R319">
            <v>38521</v>
          </cell>
          <cell r="S319">
            <v>38521</v>
          </cell>
        </row>
        <row r="320">
          <cell r="C320" t="str">
            <v>TRECHO B - 91/1 a 181/2</v>
          </cell>
          <cell r="D320" t="str">
            <v>139/1</v>
          </cell>
          <cell r="E320">
            <v>426.31</v>
          </cell>
          <cell r="F320">
            <v>138334.92000000001</v>
          </cell>
          <cell r="G320" t="str">
            <v>CR2</v>
          </cell>
          <cell r="K320" t="str">
            <v>trado</v>
          </cell>
          <cell r="L320" t="str">
            <v>trado</v>
          </cell>
          <cell r="M320">
            <v>38499</v>
          </cell>
          <cell r="N320">
            <v>38499</v>
          </cell>
          <cell r="O320">
            <v>38499</v>
          </cell>
          <cell r="R320">
            <v>38521</v>
          </cell>
          <cell r="S320">
            <v>38521</v>
          </cell>
        </row>
        <row r="321">
          <cell r="C321" t="str">
            <v>TRECHO B - 91/1 a 181/2</v>
          </cell>
          <cell r="D321" t="str">
            <v>139/2</v>
          </cell>
          <cell r="E321">
            <v>526.58000000000004</v>
          </cell>
          <cell r="F321">
            <v>138861.5</v>
          </cell>
          <cell r="G321" t="str">
            <v>CR2</v>
          </cell>
          <cell r="K321" t="str">
            <v>trado</v>
          </cell>
          <cell r="L321" t="str">
            <v>trado</v>
          </cell>
          <cell r="M321">
            <v>38499</v>
          </cell>
          <cell r="N321">
            <v>38499</v>
          </cell>
          <cell r="O321">
            <v>38499</v>
          </cell>
          <cell r="R321">
            <v>38521</v>
          </cell>
          <cell r="S321">
            <v>38521</v>
          </cell>
        </row>
        <row r="322">
          <cell r="C322" t="str">
            <v>TRECHO B - 91/1 a 181/2</v>
          </cell>
          <cell r="D322" t="str">
            <v>140/1</v>
          </cell>
          <cell r="E322">
            <v>410.17</v>
          </cell>
          <cell r="F322">
            <v>139271.67000000001</v>
          </cell>
          <cell r="G322" t="str">
            <v>CR2</v>
          </cell>
          <cell r="K322" t="str">
            <v>trado</v>
          </cell>
          <cell r="L322" t="str">
            <v>trado</v>
          </cell>
          <cell r="M322">
            <v>38499</v>
          </cell>
          <cell r="N322">
            <v>38499</v>
          </cell>
          <cell r="O322">
            <v>38499</v>
          </cell>
          <cell r="R322">
            <v>38521</v>
          </cell>
          <cell r="S322">
            <v>38521</v>
          </cell>
        </row>
        <row r="323">
          <cell r="C323" t="str">
            <v>TRECHO B - 91/1 a 181/2</v>
          </cell>
          <cell r="D323" t="str">
            <v>140/2</v>
          </cell>
          <cell r="E323">
            <v>426.5</v>
          </cell>
          <cell r="F323">
            <v>139698.17000000001</v>
          </cell>
          <cell r="G323" t="str">
            <v>CR2</v>
          </cell>
          <cell r="K323" t="str">
            <v>trado</v>
          </cell>
          <cell r="L323" t="str">
            <v>trado</v>
          </cell>
          <cell r="M323">
            <v>38501</v>
          </cell>
          <cell r="N323">
            <v>38501</v>
          </cell>
          <cell r="O323">
            <v>38501</v>
          </cell>
          <cell r="Q323">
            <v>38534</v>
          </cell>
          <cell r="R323">
            <v>38523</v>
          </cell>
          <cell r="S323">
            <v>38523</v>
          </cell>
        </row>
        <row r="324">
          <cell r="C324" t="str">
            <v>TRECHO B - 91/1 a 181/2</v>
          </cell>
          <cell r="D324" t="str">
            <v>141/1</v>
          </cell>
          <cell r="E324">
            <v>429.5</v>
          </cell>
          <cell r="F324">
            <v>140127.67000000001</v>
          </cell>
          <cell r="G324" t="str">
            <v>CR2</v>
          </cell>
          <cell r="K324" t="str">
            <v>spt</v>
          </cell>
          <cell r="L324" t="str">
            <v>spt</v>
          </cell>
          <cell r="M324">
            <v>38501</v>
          </cell>
          <cell r="N324">
            <v>38501</v>
          </cell>
          <cell r="O324">
            <v>38501</v>
          </cell>
          <cell r="Q324">
            <v>38534</v>
          </cell>
          <cell r="R324">
            <v>38534</v>
          </cell>
          <cell r="S324">
            <v>38523</v>
          </cell>
        </row>
        <row r="325">
          <cell r="C325" t="str">
            <v>TRECHO B - 91/1 a 181/2</v>
          </cell>
          <cell r="D325" t="str">
            <v>141/2</v>
          </cell>
          <cell r="E325">
            <v>370</v>
          </cell>
          <cell r="F325">
            <v>140497.67000000001</v>
          </cell>
          <cell r="G325" t="str">
            <v>CR2</v>
          </cell>
          <cell r="K325" t="str">
            <v>trado</v>
          </cell>
          <cell r="L325" t="str">
            <v>trado</v>
          </cell>
          <cell r="M325">
            <v>38501</v>
          </cell>
          <cell r="N325">
            <v>38501</v>
          </cell>
          <cell r="O325">
            <v>38501</v>
          </cell>
          <cell r="R325">
            <v>38523</v>
          </cell>
          <cell r="S325">
            <v>38523</v>
          </cell>
        </row>
        <row r="326">
          <cell r="C326" t="str">
            <v>TRECHO B - 91/1 a 181/2</v>
          </cell>
          <cell r="D326" t="str">
            <v>141/3</v>
          </cell>
          <cell r="E326">
            <v>285.5</v>
          </cell>
          <cell r="F326">
            <v>140783.17000000001</v>
          </cell>
          <cell r="G326" t="str">
            <v>CR2</v>
          </cell>
          <cell r="K326" t="str">
            <v>trado</v>
          </cell>
          <cell r="L326" t="str">
            <v>trado</v>
          </cell>
          <cell r="M326">
            <v>38501</v>
          </cell>
          <cell r="N326">
            <v>38501</v>
          </cell>
          <cell r="O326">
            <v>38501</v>
          </cell>
          <cell r="R326">
            <v>38523</v>
          </cell>
          <cell r="S326">
            <v>38523</v>
          </cell>
        </row>
        <row r="327">
          <cell r="C327" t="str">
            <v>TRECHO B - 91/1 a 181/2</v>
          </cell>
          <cell r="D327" t="str">
            <v>142/1</v>
          </cell>
          <cell r="E327">
            <v>364.21</v>
          </cell>
          <cell r="F327">
            <v>141147.38</v>
          </cell>
          <cell r="G327" t="str">
            <v>CR2</v>
          </cell>
          <cell r="K327" t="str">
            <v>trado</v>
          </cell>
          <cell r="L327" t="str">
            <v>trado</v>
          </cell>
          <cell r="M327">
            <v>38501</v>
          </cell>
          <cell r="N327">
            <v>38501</v>
          </cell>
          <cell r="O327">
            <v>38501</v>
          </cell>
          <cell r="R327">
            <v>38523</v>
          </cell>
          <cell r="S327">
            <v>38523</v>
          </cell>
        </row>
        <row r="328">
          <cell r="C328" t="str">
            <v>TRECHO B - 91/1 a 181/2</v>
          </cell>
          <cell r="D328" t="str">
            <v>142/2</v>
          </cell>
          <cell r="E328">
            <v>364.29</v>
          </cell>
          <cell r="F328">
            <v>141511.67000000001</v>
          </cell>
          <cell r="G328" t="str">
            <v>CR2</v>
          </cell>
          <cell r="K328" t="str">
            <v>trado</v>
          </cell>
          <cell r="L328" t="str">
            <v>trado</v>
          </cell>
          <cell r="M328">
            <v>38501</v>
          </cell>
          <cell r="N328">
            <v>38501</v>
          </cell>
          <cell r="O328">
            <v>38501</v>
          </cell>
          <cell r="Q328">
            <v>38533</v>
          </cell>
          <cell r="R328">
            <v>38523</v>
          </cell>
          <cell r="S328">
            <v>38523</v>
          </cell>
        </row>
        <row r="329">
          <cell r="C329" t="str">
            <v>TRECHO B - 91/1 a 181/2</v>
          </cell>
          <cell r="D329" t="str">
            <v>143/1</v>
          </cell>
          <cell r="E329">
            <v>515.5</v>
          </cell>
          <cell r="F329">
            <v>142027.17000000001</v>
          </cell>
          <cell r="G329" t="str">
            <v>CR2</v>
          </cell>
          <cell r="K329" t="str">
            <v>spt</v>
          </cell>
          <cell r="L329" t="str">
            <v>spt</v>
          </cell>
          <cell r="M329">
            <v>38500</v>
          </cell>
          <cell r="N329">
            <v>38500</v>
          </cell>
          <cell r="O329">
            <v>38500</v>
          </cell>
          <cell r="Q329">
            <v>38533</v>
          </cell>
          <cell r="R329">
            <v>38533</v>
          </cell>
        </row>
        <row r="330">
          <cell r="C330" t="str">
            <v>TRECHO B - 91/1 a 181/2</v>
          </cell>
          <cell r="D330" t="str">
            <v>143/2</v>
          </cell>
          <cell r="E330">
            <v>513</v>
          </cell>
          <cell r="F330">
            <v>142540.17000000001</v>
          </cell>
          <cell r="G330" t="str">
            <v>CR2</v>
          </cell>
          <cell r="K330" t="str">
            <v>trado</v>
          </cell>
          <cell r="L330" t="str">
            <v>trado</v>
          </cell>
          <cell r="M330">
            <v>38500</v>
          </cell>
          <cell r="N330">
            <v>38500</v>
          </cell>
          <cell r="O330">
            <v>38500</v>
          </cell>
          <cell r="R330">
            <v>38523</v>
          </cell>
          <cell r="S330">
            <v>38523</v>
          </cell>
        </row>
        <row r="331">
          <cell r="C331" t="str">
            <v>TRECHO B - 91/1 a 181/2</v>
          </cell>
          <cell r="D331" t="str">
            <v>143/3</v>
          </cell>
          <cell r="E331">
            <v>367.5</v>
          </cell>
          <cell r="F331">
            <v>142907.67000000001</v>
          </cell>
          <cell r="G331" t="str">
            <v>CR2</v>
          </cell>
          <cell r="K331" t="str">
            <v>trado</v>
          </cell>
          <cell r="L331" t="str">
            <v>trado</v>
          </cell>
          <cell r="M331">
            <v>38500</v>
          </cell>
          <cell r="N331">
            <v>38500</v>
          </cell>
          <cell r="O331">
            <v>38500</v>
          </cell>
          <cell r="R331">
            <v>38523</v>
          </cell>
          <cell r="S331">
            <v>38523</v>
          </cell>
        </row>
        <row r="332">
          <cell r="C332" t="str">
            <v>TRECHO B - 91/1 a 181/2</v>
          </cell>
          <cell r="D332" t="str">
            <v>144/1</v>
          </cell>
          <cell r="E332">
            <v>295</v>
          </cell>
          <cell r="F332">
            <v>143202.67000000001</v>
          </cell>
          <cell r="G332" t="str">
            <v>CR2</v>
          </cell>
          <cell r="K332" t="str">
            <v>trado</v>
          </cell>
          <cell r="L332" t="str">
            <v>trado</v>
          </cell>
          <cell r="M332">
            <v>38500</v>
          </cell>
          <cell r="N332">
            <v>38500</v>
          </cell>
          <cell r="O332">
            <v>38500</v>
          </cell>
          <cell r="P332">
            <v>38542</v>
          </cell>
          <cell r="Q332">
            <v>38542</v>
          </cell>
        </row>
        <row r="333">
          <cell r="C333" t="str">
            <v>TRECHO B - 91/1 a 181/2</v>
          </cell>
          <cell r="D333" t="str">
            <v>144/2</v>
          </cell>
          <cell r="E333">
            <v>269</v>
          </cell>
          <cell r="F333">
            <v>143471.67000000001</v>
          </cell>
          <cell r="G333" t="str">
            <v>CR2</v>
          </cell>
          <cell r="K333" t="str">
            <v>trado</v>
          </cell>
          <cell r="L333" t="str">
            <v>trado</v>
          </cell>
          <cell r="M333">
            <v>38499</v>
          </cell>
          <cell r="N333">
            <v>38499</v>
          </cell>
          <cell r="O333">
            <v>38499</v>
          </cell>
          <cell r="P333">
            <v>38534</v>
          </cell>
          <cell r="Q333">
            <v>38534</v>
          </cell>
        </row>
        <row r="334">
          <cell r="C334" t="str">
            <v>TRECHO B - 91/1 a 181/2</v>
          </cell>
          <cell r="D334" t="str">
            <v>144/3</v>
          </cell>
          <cell r="E334">
            <v>526.41999999999996</v>
          </cell>
          <cell r="F334">
            <v>143998.09000000003</v>
          </cell>
          <cell r="G334" t="str">
            <v>CR2</v>
          </cell>
          <cell r="I334" t="str">
            <v>MV-31</v>
          </cell>
          <cell r="J334" t="str">
            <v>07º39'35'' D</v>
          </cell>
          <cell r="K334" t="str">
            <v>trado</v>
          </cell>
          <cell r="L334" t="str">
            <v>trado</v>
          </cell>
          <cell r="M334">
            <v>38499</v>
          </cell>
          <cell r="N334">
            <v>38499</v>
          </cell>
          <cell r="O334">
            <v>38499</v>
          </cell>
          <cell r="P334">
            <v>38534</v>
          </cell>
          <cell r="Q334">
            <v>38534</v>
          </cell>
        </row>
        <row r="335">
          <cell r="C335" t="str">
            <v>TRECHO B - 91/1 a 181/2</v>
          </cell>
          <cell r="D335" t="str">
            <v>145/1</v>
          </cell>
          <cell r="E335">
            <v>441.87</v>
          </cell>
          <cell r="F335">
            <v>144439.96000000002</v>
          </cell>
          <cell r="G335" t="str">
            <v>RS8</v>
          </cell>
          <cell r="I335" t="str">
            <v>MV-31</v>
          </cell>
          <cell r="J335" t="str">
            <v>MV-31</v>
          </cell>
          <cell r="K335" t="str">
            <v>07º39'35'' D</v>
          </cell>
          <cell r="L335" t="str">
            <v>trado</v>
          </cell>
          <cell r="M335">
            <v>38499</v>
          </cell>
          <cell r="N335">
            <v>38499</v>
          </cell>
          <cell r="O335">
            <v>38499</v>
          </cell>
          <cell r="P335">
            <v>38542</v>
          </cell>
          <cell r="Q335">
            <v>38542</v>
          </cell>
        </row>
        <row r="336">
          <cell r="C336" t="str">
            <v>TRECHO B - 91/1 a 181/2</v>
          </cell>
          <cell r="D336" t="str">
            <v>145/2</v>
          </cell>
          <cell r="E336">
            <v>200.71</v>
          </cell>
          <cell r="F336">
            <v>144640.67000000001</v>
          </cell>
          <cell r="G336" t="str">
            <v>RS2</v>
          </cell>
          <cell r="M336">
            <v>38523</v>
          </cell>
          <cell r="N336">
            <v>38523</v>
          </cell>
          <cell r="O336">
            <v>38523</v>
          </cell>
          <cell r="P336">
            <v>38542</v>
          </cell>
          <cell r="Q336">
            <v>38542</v>
          </cell>
        </row>
        <row r="337">
          <cell r="C337" t="str">
            <v>TRECHO B - 91/1 a 181/2</v>
          </cell>
          <cell r="D337" t="str">
            <v>146/1</v>
          </cell>
          <cell r="E337">
            <v>495.51</v>
          </cell>
          <cell r="F337">
            <v>145136.18000000002</v>
          </cell>
          <cell r="G337" t="str">
            <v>RS2</v>
          </cell>
          <cell r="M337">
            <v>38523</v>
          </cell>
          <cell r="N337">
            <v>38523</v>
          </cell>
          <cell r="O337">
            <v>38523</v>
          </cell>
          <cell r="P337">
            <v>38534</v>
          </cell>
          <cell r="Q337">
            <v>38534</v>
          </cell>
          <cell r="R337">
            <v>38532</v>
          </cell>
          <cell r="S337">
            <v>38532</v>
          </cell>
        </row>
        <row r="338">
          <cell r="C338" t="str">
            <v>TRECHO B - 91/1 a 181/2</v>
          </cell>
          <cell r="D338" t="str">
            <v>146/2</v>
          </cell>
          <cell r="E338">
            <v>380.52</v>
          </cell>
          <cell r="F338">
            <v>145516.70000000001</v>
          </cell>
          <cell r="G338" t="str">
            <v>RS2</v>
          </cell>
          <cell r="M338">
            <v>38523</v>
          </cell>
          <cell r="N338">
            <v>38523</v>
          </cell>
          <cell r="O338">
            <v>38523</v>
          </cell>
          <cell r="P338">
            <v>38534</v>
          </cell>
          <cell r="Q338">
            <v>38534</v>
          </cell>
          <cell r="R338">
            <v>38531</v>
          </cell>
          <cell r="S338">
            <v>38531</v>
          </cell>
        </row>
        <row r="339">
          <cell r="C339" t="str">
            <v>TRECHO B - 91/1 a 181/2</v>
          </cell>
          <cell r="D339" t="str">
            <v>146/3</v>
          </cell>
          <cell r="E339">
            <v>428.53</v>
          </cell>
          <cell r="F339">
            <v>145945.23000000001</v>
          </cell>
          <cell r="G339" t="str">
            <v>CR2</v>
          </cell>
          <cell r="M339">
            <v>38523</v>
          </cell>
          <cell r="N339">
            <v>38523</v>
          </cell>
          <cell r="O339">
            <v>38523</v>
          </cell>
          <cell r="P339">
            <v>38533</v>
          </cell>
          <cell r="Q339">
            <v>38533</v>
          </cell>
          <cell r="R339">
            <v>38532</v>
          </cell>
          <cell r="S339">
            <v>38532</v>
          </cell>
        </row>
        <row r="340">
          <cell r="C340" t="str">
            <v>TRECHO B - 91/1 a 181/2</v>
          </cell>
          <cell r="D340" t="str">
            <v>147/1</v>
          </cell>
          <cell r="E340">
            <v>559.75</v>
          </cell>
          <cell r="F340">
            <v>146504.98000000001</v>
          </cell>
          <cell r="G340" t="str">
            <v>CR2</v>
          </cell>
          <cell r="M340">
            <v>38523</v>
          </cell>
          <cell r="N340">
            <v>38523</v>
          </cell>
          <cell r="O340">
            <v>38547</v>
          </cell>
          <cell r="P340">
            <v>38533</v>
          </cell>
          <cell r="Q340">
            <v>38533</v>
          </cell>
          <cell r="R340">
            <v>38532</v>
          </cell>
          <cell r="S340">
            <v>38532</v>
          </cell>
        </row>
        <row r="341">
          <cell r="C341" t="str">
            <v>TRECHO B - 91/1 a 181/2</v>
          </cell>
          <cell r="D341" t="str">
            <v>147/2</v>
          </cell>
          <cell r="E341">
            <v>443.17</v>
          </cell>
          <cell r="F341">
            <v>146948.15000000002</v>
          </cell>
          <cell r="G341" t="str">
            <v>RS2</v>
          </cell>
          <cell r="M341">
            <v>38523</v>
          </cell>
          <cell r="N341">
            <v>38523</v>
          </cell>
          <cell r="O341">
            <v>38547</v>
          </cell>
          <cell r="P341">
            <v>38533</v>
          </cell>
          <cell r="Q341">
            <v>38533</v>
          </cell>
          <cell r="R341">
            <v>38532</v>
          </cell>
          <cell r="S341">
            <v>38532</v>
          </cell>
        </row>
        <row r="342">
          <cell r="C342" t="str">
            <v>TRECHO B - 91/1 a 181/2</v>
          </cell>
          <cell r="D342" t="str">
            <v>148/1</v>
          </cell>
          <cell r="E342">
            <v>221.97</v>
          </cell>
          <cell r="F342">
            <v>147170.12000000002</v>
          </cell>
          <cell r="G342" t="str">
            <v>CR2</v>
          </cell>
          <cell r="M342">
            <v>38523</v>
          </cell>
          <cell r="N342">
            <v>38523</v>
          </cell>
          <cell r="O342">
            <v>38547</v>
          </cell>
          <cell r="P342">
            <v>38542</v>
          </cell>
          <cell r="Q342">
            <v>38542</v>
          </cell>
          <cell r="R342">
            <v>38532</v>
          </cell>
          <cell r="S342">
            <v>38532</v>
          </cell>
        </row>
        <row r="343">
          <cell r="C343" t="str">
            <v>TRECHO B - 91/1 a 181/2</v>
          </cell>
          <cell r="D343" t="str">
            <v>148/2</v>
          </cell>
          <cell r="E343">
            <v>562.4</v>
          </cell>
          <cell r="F343">
            <v>147732.52000000002</v>
          </cell>
          <cell r="G343" t="str">
            <v>CR2</v>
          </cell>
          <cell r="M343">
            <v>38523</v>
          </cell>
          <cell r="N343">
            <v>38523</v>
          </cell>
          <cell r="O343">
            <v>38547</v>
          </cell>
          <cell r="P343">
            <v>38542</v>
          </cell>
          <cell r="Q343">
            <v>38542</v>
          </cell>
          <cell r="R343">
            <v>38533</v>
          </cell>
          <cell r="S343">
            <v>38533</v>
          </cell>
        </row>
        <row r="344">
          <cell r="C344" t="str">
            <v>TRECHO B - 91/1 a 181/2</v>
          </cell>
          <cell r="D344" t="str">
            <v>149/1</v>
          </cell>
          <cell r="E344">
            <v>304.58999999999997</v>
          </cell>
          <cell r="F344">
            <v>148037.11000000002</v>
          </cell>
          <cell r="G344" t="str">
            <v>CR2</v>
          </cell>
          <cell r="M344">
            <v>38523</v>
          </cell>
          <cell r="N344">
            <v>38523</v>
          </cell>
          <cell r="O344">
            <v>38547</v>
          </cell>
          <cell r="P344">
            <v>38533</v>
          </cell>
          <cell r="Q344">
            <v>38533</v>
          </cell>
          <cell r="R344">
            <v>38532</v>
          </cell>
          <cell r="S344">
            <v>38532</v>
          </cell>
        </row>
        <row r="345">
          <cell r="C345" t="str">
            <v>TRECHO B - 91/1 a 181/2</v>
          </cell>
          <cell r="D345" t="str">
            <v>149/2</v>
          </cell>
          <cell r="E345">
            <v>442.56</v>
          </cell>
          <cell r="F345">
            <v>148479.67000000001</v>
          </cell>
          <cell r="G345" t="str">
            <v>CR2</v>
          </cell>
          <cell r="M345">
            <v>38525</v>
          </cell>
          <cell r="N345">
            <v>38525</v>
          </cell>
          <cell r="O345">
            <v>38546</v>
          </cell>
          <cell r="P345">
            <v>38533</v>
          </cell>
          <cell r="Q345">
            <v>38533</v>
          </cell>
          <cell r="R345">
            <v>38532</v>
          </cell>
          <cell r="S345">
            <v>38532</v>
          </cell>
        </row>
        <row r="346">
          <cell r="C346" t="str">
            <v>TRECHO B - 91/1 a 181/2</v>
          </cell>
          <cell r="D346" t="str">
            <v>149/3</v>
          </cell>
          <cell r="E346">
            <v>369.95</v>
          </cell>
          <cell r="F346">
            <v>148849.62000000002</v>
          </cell>
          <cell r="G346" t="str">
            <v>CR2</v>
          </cell>
          <cell r="M346">
            <v>38525</v>
          </cell>
          <cell r="N346">
            <v>38525</v>
          </cell>
          <cell r="O346">
            <v>38546</v>
          </cell>
          <cell r="P346">
            <v>38533</v>
          </cell>
          <cell r="Q346">
            <v>38533</v>
          </cell>
          <cell r="R346">
            <v>38533</v>
          </cell>
          <cell r="S346">
            <v>38533</v>
          </cell>
        </row>
        <row r="347">
          <cell r="C347" t="str">
            <v>TRECHO B - 91/1 a 181/2</v>
          </cell>
          <cell r="D347" t="str">
            <v>150/1</v>
          </cell>
          <cell r="E347">
            <v>486.73</v>
          </cell>
          <cell r="F347">
            <v>149336.35000000003</v>
          </cell>
          <cell r="G347" t="str">
            <v>CR2</v>
          </cell>
          <cell r="K347" t="str">
            <v>spt</v>
          </cell>
          <cell r="M347">
            <v>38525</v>
          </cell>
          <cell r="N347">
            <v>38525</v>
          </cell>
          <cell r="O347">
            <v>38546</v>
          </cell>
          <cell r="P347">
            <v>38533</v>
          </cell>
          <cell r="Q347">
            <v>38533</v>
          </cell>
          <cell r="R347">
            <v>38534</v>
          </cell>
          <cell r="S347">
            <v>38534</v>
          </cell>
        </row>
        <row r="348">
          <cell r="C348" t="str">
            <v>TRECHO B - 91/1 a 181/2</v>
          </cell>
          <cell r="D348" t="str">
            <v>150/2</v>
          </cell>
          <cell r="E348">
            <v>525.77</v>
          </cell>
          <cell r="F348">
            <v>149862.12000000002</v>
          </cell>
          <cell r="G348" t="str">
            <v>CR2</v>
          </cell>
          <cell r="K348" t="str">
            <v>spt</v>
          </cell>
          <cell r="L348" t="str">
            <v>spt</v>
          </cell>
          <cell r="M348">
            <v>38525</v>
          </cell>
          <cell r="N348">
            <v>38525</v>
          </cell>
          <cell r="O348">
            <v>38546</v>
          </cell>
          <cell r="P348">
            <v>38533</v>
          </cell>
          <cell r="Q348">
            <v>38533</v>
          </cell>
          <cell r="R348">
            <v>38533</v>
          </cell>
        </row>
        <row r="349">
          <cell r="C349" t="str">
            <v>TRECHO B - 91/1 a 181/2</v>
          </cell>
          <cell r="D349" t="str">
            <v>151/1</v>
          </cell>
          <cell r="E349">
            <v>378.75</v>
          </cell>
          <cell r="F349">
            <v>150240.87000000002</v>
          </cell>
          <cell r="G349" t="str">
            <v>CR2</v>
          </cell>
          <cell r="M349">
            <v>38525</v>
          </cell>
          <cell r="N349">
            <v>38525</v>
          </cell>
          <cell r="O349">
            <v>38545</v>
          </cell>
          <cell r="R349">
            <v>38533</v>
          </cell>
          <cell r="S349">
            <v>38533</v>
          </cell>
        </row>
        <row r="350">
          <cell r="C350" t="str">
            <v>TRECHO B - 91/1 a 181/2</v>
          </cell>
          <cell r="D350" t="str">
            <v>151/2</v>
          </cell>
          <cell r="E350">
            <v>499.12</v>
          </cell>
          <cell r="F350">
            <v>150739.99000000002</v>
          </cell>
          <cell r="G350" t="str">
            <v>CR2</v>
          </cell>
          <cell r="M350">
            <v>38525</v>
          </cell>
          <cell r="N350">
            <v>38525</v>
          </cell>
          <cell r="O350">
            <v>38545</v>
          </cell>
          <cell r="R350">
            <v>38533</v>
          </cell>
          <cell r="S350">
            <v>38533</v>
          </cell>
        </row>
        <row r="351">
          <cell r="C351" t="str">
            <v>TRECHO B - 91/1 a 181/2</v>
          </cell>
          <cell r="D351" t="str">
            <v>152/1</v>
          </cell>
          <cell r="E351">
            <v>463.89</v>
          </cell>
          <cell r="F351">
            <v>151203.88000000003</v>
          </cell>
          <cell r="G351" t="str">
            <v>CR2</v>
          </cell>
          <cell r="M351">
            <v>38525</v>
          </cell>
          <cell r="N351">
            <v>38525</v>
          </cell>
          <cell r="O351">
            <v>38545</v>
          </cell>
          <cell r="R351">
            <v>38533</v>
          </cell>
          <cell r="S351">
            <v>38533</v>
          </cell>
        </row>
        <row r="352">
          <cell r="C352" t="str">
            <v>TRECHO B - 91/1 a 181/2</v>
          </cell>
          <cell r="D352" t="str">
            <v>152/2</v>
          </cell>
          <cell r="E352">
            <v>580.89</v>
          </cell>
          <cell r="F352">
            <v>151784.77000000005</v>
          </cell>
          <cell r="G352" t="str">
            <v>RS2</v>
          </cell>
          <cell r="M352">
            <v>38525</v>
          </cell>
          <cell r="N352">
            <v>38525</v>
          </cell>
          <cell r="O352">
            <v>38546</v>
          </cell>
          <cell r="R352">
            <v>38534</v>
          </cell>
          <cell r="S352">
            <v>38534</v>
          </cell>
        </row>
        <row r="353">
          <cell r="C353" t="str">
            <v>TRECHO B - 91/1 a 181/2</v>
          </cell>
          <cell r="D353" t="str">
            <v>153/1</v>
          </cell>
          <cell r="E353">
            <v>429.06</v>
          </cell>
          <cell r="F353">
            <v>152213.83000000005</v>
          </cell>
          <cell r="G353" t="str">
            <v>CR2</v>
          </cell>
          <cell r="M353">
            <v>38526</v>
          </cell>
          <cell r="N353">
            <v>38526</v>
          </cell>
          <cell r="O353">
            <v>38546</v>
          </cell>
          <cell r="R353">
            <v>38534</v>
          </cell>
          <cell r="S353">
            <v>38534</v>
          </cell>
        </row>
        <row r="354">
          <cell r="C354" t="str">
            <v>TRECHO B - 91/1 a 181/2</v>
          </cell>
          <cell r="D354" t="str">
            <v>153/2</v>
          </cell>
          <cell r="E354">
            <v>521.21</v>
          </cell>
          <cell r="F354">
            <v>152735.04000000004</v>
          </cell>
          <cell r="G354" t="str">
            <v>RS2</v>
          </cell>
          <cell r="M354">
            <v>38526</v>
          </cell>
          <cell r="N354">
            <v>38526</v>
          </cell>
          <cell r="O354">
            <v>38545</v>
          </cell>
          <cell r="R354">
            <v>38533</v>
          </cell>
          <cell r="S354">
            <v>38533</v>
          </cell>
        </row>
        <row r="355">
          <cell r="C355" t="str">
            <v>TRECHO B - 91/1 a 181/2</v>
          </cell>
          <cell r="D355" t="str">
            <v>154/1</v>
          </cell>
          <cell r="E355">
            <v>296.08</v>
          </cell>
          <cell r="F355">
            <v>153031.12000000002</v>
          </cell>
          <cell r="G355" t="str">
            <v>CR2</v>
          </cell>
          <cell r="M355">
            <v>38526</v>
          </cell>
          <cell r="N355">
            <v>38526</v>
          </cell>
          <cell r="O355">
            <v>38545</v>
          </cell>
          <cell r="R355">
            <v>38535</v>
          </cell>
          <cell r="S355">
            <v>38535</v>
          </cell>
        </row>
        <row r="356">
          <cell r="C356" t="str">
            <v>TRECHO B - 91/1 a 181/2</v>
          </cell>
          <cell r="D356" t="str">
            <v>154/2</v>
          </cell>
          <cell r="E356">
            <v>487.28</v>
          </cell>
          <cell r="F356">
            <v>153518.40000000002</v>
          </cell>
          <cell r="G356" t="str">
            <v>CR2</v>
          </cell>
          <cell r="M356">
            <v>38526</v>
          </cell>
          <cell r="N356">
            <v>38526</v>
          </cell>
          <cell r="O356">
            <v>38545</v>
          </cell>
          <cell r="R356">
            <v>38534</v>
          </cell>
          <cell r="S356">
            <v>38534</v>
          </cell>
        </row>
        <row r="357">
          <cell r="C357" t="str">
            <v>TRECHO B - 91/1 a 181/2</v>
          </cell>
          <cell r="D357" t="str">
            <v>155/1</v>
          </cell>
          <cell r="E357">
            <v>497.32</v>
          </cell>
          <cell r="F357">
            <v>154015.72000000003</v>
          </cell>
          <cell r="G357" t="str">
            <v>CR2</v>
          </cell>
          <cell r="M357">
            <v>38526</v>
          </cell>
          <cell r="N357">
            <v>38526</v>
          </cell>
          <cell r="O357">
            <v>38545</v>
          </cell>
          <cell r="R357">
            <v>38534</v>
          </cell>
          <cell r="S357">
            <v>38534</v>
          </cell>
        </row>
        <row r="358">
          <cell r="C358" t="str">
            <v>TRECHO B - 91/1 a 181/2</v>
          </cell>
          <cell r="D358" t="str">
            <v>155/2</v>
          </cell>
          <cell r="E358">
            <v>263.49</v>
          </cell>
          <cell r="F358">
            <v>154279.21000000002</v>
          </cell>
          <cell r="G358" t="str">
            <v>RS2</v>
          </cell>
          <cell r="M358">
            <v>38526</v>
          </cell>
          <cell r="N358">
            <v>38526</v>
          </cell>
          <cell r="O358">
            <v>38545</v>
          </cell>
        </row>
        <row r="359">
          <cell r="C359" t="str">
            <v>TRECHO B - 91/1 a 181/2</v>
          </cell>
          <cell r="D359" t="str">
            <v>155/3</v>
          </cell>
          <cell r="E359">
            <v>518.27</v>
          </cell>
          <cell r="F359">
            <v>154797.48000000001</v>
          </cell>
          <cell r="G359" t="str">
            <v>CR2</v>
          </cell>
          <cell r="M359">
            <v>38527</v>
          </cell>
          <cell r="N359">
            <v>38527</v>
          </cell>
          <cell r="O359">
            <v>38544</v>
          </cell>
          <cell r="R359">
            <v>38534</v>
          </cell>
          <cell r="S359">
            <v>38534</v>
          </cell>
        </row>
        <row r="360">
          <cell r="C360" t="str">
            <v>TRECHO B - 91/1 a 181/2</v>
          </cell>
          <cell r="D360" t="str">
            <v>156/1</v>
          </cell>
          <cell r="E360">
            <v>508.24</v>
          </cell>
          <cell r="F360">
            <v>155305.72</v>
          </cell>
          <cell r="G360" t="str">
            <v>CR2</v>
          </cell>
          <cell r="M360">
            <v>38527</v>
          </cell>
          <cell r="N360">
            <v>38527</v>
          </cell>
          <cell r="O360">
            <v>38544</v>
          </cell>
          <cell r="R360">
            <v>38535</v>
          </cell>
          <cell r="S360">
            <v>38535</v>
          </cell>
        </row>
        <row r="361">
          <cell r="C361" t="str">
            <v>TRECHO B - 91/1 a 181/2</v>
          </cell>
          <cell r="D361" t="str">
            <v>156/2</v>
          </cell>
          <cell r="E361">
            <v>463.31</v>
          </cell>
          <cell r="F361">
            <v>155769.03</v>
          </cell>
          <cell r="G361" t="str">
            <v>RS2</v>
          </cell>
          <cell r="M361">
            <v>38527</v>
          </cell>
          <cell r="N361">
            <v>38527</v>
          </cell>
          <cell r="O361">
            <v>38544</v>
          </cell>
          <cell r="R361">
            <v>38535</v>
          </cell>
          <cell r="S361">
            <v>38535</v>
          </cell>
        </row>
        <row r="362">
          <cell r="C362" t="str">
            <v>TRECHO B - 91/1 a 181/2</v>
          </cell>
          <cell r="D362" t="str">
            <v>157/1</v>
          </cell>
          <cell r="E362">
            <v>354.54</v>
          </cell>
          <cell r="F362">
            <v>156123.57</v>
          </cell>
          <cell r="G362" t="str">
            <v>CR2</v>
          </cell>
          <cell r="M362">
            <v>38527</v>
          </cell>
          <cell r="N362">
            <v>38527</v>
          </cell>
          <cell r="O362">
            <v>38544</v>
          </cell>
          <cell r="R362">
            <v>38535</v>
          </cell>
          <cell r="S362">
            <v>38535</v>
          </cell>
        </row>
        <row r="363">
          <cell r="C363" t="str">
            <v>TRECHO B - 91/1 a 181/2</v>
          </cell>
          <cell r="D363" t="str">
            <v>157/2</v>
          </cell>
          <cell r="E363">
            <v>297.11</v>
          </cell>
          <cell r="F363">
            <v>156420.68</v>
          </cell>
          <cell r="G363" t="str">
            <v>CR2</v>
          </cell>
          <cell r="M363">
            <v>38527</v>
          </cell>
          <cell r="N363">
            <v>38527</v>
          </cell>
          <cell r="O363">
            <v>38544</v>
          </cell>
          <cell r="R363">
            <v>38537</v>
          </cell>
          <cell r="S363">
            <v>38537</v>
          </cell>
        </row>
        <row r="364">
          <cell r="C364" t="str">
            <v>TRECHO B - 91/1 a 181/2</v>
          </cell>
          <cell r="D364" t="str">
            <v>158/1</v>
          </cell>
          <cell r="E364">
            <v>605.61</v>
          </cell>
          <cell r="F364">
            <v>157026.28999999998</v>
          </cell>
          <cell r="G364" t="str">
            <v>RS2</v>
          </cell>
          <cell r="I364" t="str">
            <v>MV-32</v>
          </cell>
          <cell r="J364" t="str">
            <v>06º00'20'' D</v>
          </cell>
          <cell r="M364">
            <v>38527</v>
          </cell>
          <cell r="N364">
            <v>38527</v>
          </cell>
          <cell r="O364">
            <v>38542</v>
          </cell>
          <cell r="R364">
            <v>38537</v>
          </cell>
          <cell r="S364">
            <v>38537</v>
          </cell>
        </row>
        <row r="365">
          <cell r="C365" t="str">
            <v>TRECHO B - 91/1 a 181/2</v>
          </cell>
          <cell r="D365" t="str">
            <v>158/2</v>
          </cell>
          <cell r="E365">
            <v>260.69</v>
          </cell>
          <cell r="F365">
            <v>157286.97999999998</v>
          </cell>
          <cell r="G365" t="str">
            <v>RAFL</v>
          </cell>
          <cell r="I365" t="str">
            <v>MV-32</v>
          </cell>
          <cell r="J365" t="str">
            <v>MV-32</v>
          </cell>
          <cell r="K365" t="str">
            <v>06º00'20'' D</v>
          </cell>
          <cell r="M365">
            <v>38527</v>
          </cell>
          <cell r="N365">
            <v>38527</v>
          </cell>
          <cell r="O365">
            <v>38542</v>
          </cell>
          <cell r="R365">
            <v>38537</v>
          </cell>
          <cell r="S365">
            <v>38537</v>
          </cell>
        </row>
        <row r="366">
          <cell r="C366" t="str">
            <v>TRECHO B - 91/1 a 181/2</v>
          </cell>
          <cell r="D366" t="str">
            <v>158/3</v>
          </cell>
          <cell r="E366">
            <v>604.99</v>
          </cell>
          <cell r="F366">
            <v>157891.96999999997</v>
          </cell>
          <cell r="G366" t="str">
            <v>CR2</v>
          </cell>
          <cell r="M366">
            <v>38527</v>
          </cell>
          <cell r="N366">
            <v>38527</v>
          </cell>
          <cell r="O366">
            <v>38542</v>
          </cell>
          <cell r="R366">
            <v>38537</v>
          </cell>
          <cell r="S366">
            <v>38537</v>
          </cell>
        </row>
        <row r="367">
          <cell r="C367" t="str">
            <v>TRECHO B - 91/1 a 181/2</v>
          </cell>
          <cell r="D367" t="str">
            <v>159/1</v>
          </cell>
          <cell r="E367">
            <v>252.67</v>
          </cell>
          <cell r="F367">
            <v>158144.63999999998</v>
          </cell>
          <cell r="G367" t="str">
            <v>CR2</v>
          </cell>
          <cell r="M367">
            <v>38527</v>
          </cell>
          <cell r="N367">
            <v>38527</v>
          </cell>
          <cell r="O367">
            <v>38542</v>
          </cell>
          <cell r="R367">
            <v>38537</v>
          </cell>
          <cell r="S367">
            <v>38537</v>
          </cell>
        </row>
        <row r="368">
          <cell r="C368" t="str">
            <v>TRECHO B - 91/1 a 181/2</v>
          </cell>
          <cell r="D368" t="str">
            <v>159/2</v>
          </cell>
          <cell r="E368">
            <v>367.46</v>
          </cell>
          <cell r="F368">
            <v>158512.09999999998</v>
          </cell>
          <cell r="G368" t="str">
            <v>CR2</v>
          </cell>
          <cell r="M368">
            <v>38527</v>
          </cell>
          <cell r="N368">
            <v>38527</v>
          </cell>
          <cell r="R368">
            <v>38537</v>
          </cell>
          <cell r="S368">
            <v>38537</v>
          </cell>
        </row>
        <row r="369">
          <cell r="C369" t="str">
            <v>TRECHO B - 91/1 a 181/2</v>
          </cell>
          <cell r="D369" t="str">
            <v>159/3</v>
          </cell>
          <cell r="E369">
            <v>369.59</v>
          </cell>
          <cell r="F369">
            <v>158881.68999999997</v>
          </cell>
          <cell r="G369" t="str">
            <v>RS2</v>
          </cell>
          <cell r="M369">
            <v>38527</v>
          </cell>
          <cell r="N369">
            <v>38527</v>
          </cell>
          <cell r="O369">
            <v>38544</v>
          </cell>
        </row>
        <row r="370">
          <cell r="C370" t="str">
            <v>TRECHO B - 91/1 a 181/2</v>
          </cell>
          <cell r="D370" t="str">
            <v>160/1</v>
          </cell>
          <cell r="E370">
            <v>483.05</v>
          </cell>
          <cell r="F370">
            <v>159364.73999999996</v>
          </cell>
          <cell r="G370" t="str">
            <v>RS2</v>
          </cell>
          <cell r="M370">
            <v>38527</v>
          </cell>
          <cell r="N370">
            <v>38527</v>
          </cell>
          <cell r="O370">
            <v>38544</v>
          </cell>
        </row>
        <row r="371">
          <cell r="C371" t="str">
            <v>TRECHO B - 91/1 a 181/2</v>
          </cell>
          <cell r="D371" t="str">
            <v>160/2</v>
          </cell>
          <cell r="E371">
            <v>479.94</v>
          </cell>
          <cell r="F371">
            <v>159844.67999999996</v>
          </cell>
          <cell r="G371" t="str">
            <v>RS2</v>
          </cell>
          <cell r="M371">
            <v>38527</v>
          </cell>
          <cell r="N371">
            <v>38527</v>
          </cell>
          <cell r="O371">
            <v>38544</v>
          </cell>
        </row>
        <row r="372">
          <cell r="C372" t="str">
            <v>TRECHO B - 91/1 a 181/2</v>
          </cell>
          <cell r="D372" t="str">
            <v>161/1</v>
          </cell>
          <cell r="E372">
            <v>496.44</v>
          </cell>
          <cell r="F372">
            <v>160341.11999999997</v>
          </cell>
          <cell r="G372" t="str">
            <v>CR2</v>
          </cell>
          <cell r="M372">
            <v>38527</v>
          </cell>
          <cell r="N372">
            <v>38527</v>
          </cell>
          <cell r="O372">
            <v>38541</v>
          </cell>
        </row>
        <row r="373">
          <cell r="C373" t="str">
            <v>TRECHO B - 91/1 a 181/2</v>
          </cell>
          <cell r="D373" t="str">
            <v>161/2</v>
          </cell>
          <cell r="E373">
            <v>366.84</v>
          </cell>
          <cell r="F373">
            <v>160707.95999999996</v>
          </cell>
          <cell r="G373" t="str">
            <v>RS2</v>
          </cell>
          <cell r="M373">
            <v>38527</v>
          </cell>
          <cell r="N373">
            <v>38527</v>
          </cell>
          <cell r="O373">
            <v>38541</v>
          </cell>
        </row>
        <row r="374">
          <cell r="C374" t="str">
            <v>TRECHO B - 91/1 a 181/2</v>
          </cell>
          <cell r="D374" t="str">
            <v>162/1</v>
          </cell>
          <cell r="E374">
            <v>460.6</v>
          </cell>
          <cell r="F374">
            <v>161168.55999999997</v>
          </cell>
          <cell r="G374" t="str">
            <v>RS2</v>
          </cell>
          <cell r="M374">
            <v>38528</v>
          </cell>
          <cell r="N374">
            <v>38528</v>
          </cell>
          <cell r="O374">
            <v>38541</v>
          </cell>
        </row>
        <row r="375">
          <cell r="C375" t="str">
            <v>TRECHO B - 91/1 a 181/2</v>
          </cell>
          <cell r="D375" t="str">
            <v>162/2</v>
          </cell>
          <cell r="E375">
            <v>341.37</v>
          </cell>
          <cell r="F375">
            <v>161509.92999999996</v>
          </cell>
          <cell r="G375" t="str">
            <v>CR2</v>
          </cell>
          <cell r="M375">
            <v>38528</v>
          </cell>
          <cell r="N375">
            <v>38528</v>
          </cell>
        </row>
        <row r="376">
          <cell r="C376" t="str">
            <v>TRECHO B - 91/1 a 181/2</v>
          </cell>
          <cell r="D376" t="str">
            <v>162/3</v>
          </cell>
          <cell r="E376">
            <v>421.96</v>
          </cell>
          <cell r="F376">
            <v>161931.88999999996</v>
          </cell>
          <cell r="G376" t="str">
            <v>RS8</v>
          </cell>
          <cell r="M376">
            <v>38528</v>
          </cell>
          <cell r="N376">
            <v>38528</v>
          </cell>
          <cell r="O376">
            <v>38541</v>
          </cell>
        </row>
        <row r="377">
          <cell r="C377" t="str">
            <v>TRECHO B - 91/1 a 181/2</v>
          </cell>
          <cell r="D377" t="str">
            <v>163/1</v>
          </cell>
          <cell r="E377">
            <v>501.43</v>
          </cell>
          <cell r="F377">
            <v>162433.31999999995</v>
          </cell>
          <cell r="G377" t="str">
            <v>RS8</v>
          </cell>
          <cell r="M377">
            <v>38528</v>
          </cell>
          <cell r="N377">
            <v>38528</v>
          </cell>
        </row>
        <row r="378">
          <cell r="C378" t="str">
            <v>TRECHO B - 91/1 a 181/2</v>
          </cell>
          <cell r="D378" t="str">
            <v>163/2</v>
          </cell>
          <cell r="E378">
            <v>262.44</v>
          </cell>
          <cell r="F378">
            <v>162695.75999999995</v>
          </cell>
          <cell r="G378" t="str">
            <v>RS2</v>
          </cell>
          <cell r="M378">
            <v>38528</v>
          </cell>
          <cell r="N378">
            <v>38528</v>
          </cell>
          <cell r="O378">
            <v>38541</v>
          </cell>
        </row>
        <row r="379">
          <cell r="C379" t="str">
            <v>TRECHO B - 91/1 a 181/2</v>
          </cell>
          <cell r="D379" t="str">
            <v>163/3</v>
          </cell>
          <cell r="E379">
            <v>190.48</v>
          </cell>
          <cell r="F379">
            <v>162886.23999999996</v>
          </cell>
          <cell r="G379" t="str">
            <v>CR2</v>
          </cell>
          <cell r="M379">
            <v>38528</v>
          </cell>
          <cell r="N379">
            <v>38528</v>
          </cell>
          <cell r="O379">
            <v>38541</v>
          </cell>
        </row>
        <row r="380">
          <cell r="C380" t="str">
            <v>TRECHO B - 91/1 a 181/2</v>
          </cell>
          <cell r="D380" t="str">
            <v>164/1</v>
          </cell>
          <cell r="E380">
            <v>451.13</v>
          </cell>
          <cell r="F380">
            <v>163337.36999999997</v>
          </cell>
          <cell r="G380" t="str">
            <v>RS2</v>
          </cell>
          <cell r="M380">
            <v>38528</v>
          </cell>
          <cell r="N380">
            <v>38528</v>
          </cell>
          <cell r="O380">
            <v>38541</v>
          </cell>
        </row>
        <row r="381">
          <cell r="C381" t="str">
            <v>TRECHO B - 91/1 a 181/2</v>
          </cell>
          <cell r="D381" t="str">
            <v>164/2</v>
          </cell>
          <cell r="E381">
            <v>417.29</v>
          </cell>
          <cell r="F381">
            <v>163754.65999999997</v>
          </cell>
          <cell r="G381" t="str">
            <v>RS2</v>
          </cell>
          <cell r="M381">
            <v>38528</v>
          </cell>
          <cell r="N381">
            <v>38528</v>
          </cell>
          <cell r="O381">
            <v>38540</v>
          </cell>
        </row>
        <row r="382">
          <cell r="C382" t="str">
            <v>TRECHO B - 91/1 a 181/2</v>
          </cell>
          <cell r="D382" t="str">
            <v>165/1</v>
          </cell>
          <cell r="E382">
            <v>444.63</v>
          </cell>
          <cell r="F382">
            <v>164199.28999999998</v>
          </cell>
          <cell r="G382" t="str">
            <v>CR2</v>
          </cell>
          <cell r="M382">
            <v>38528</v>
          </cell>
          <cell r="N382">
            <v>38528</v>
          </cell>
          <cell r="O382">
            <v>38540</v>
          </cell>
        </row>
        <row r="383">
          <cell r="C383" t="str">
            <v>TRECHO B - 91/1 a 181/2</v>
          </cell>
          <cell r="D383" t="str">
            <v>165/2</v>
          </cell>
          <cell r="E383">
            <v>393.46</v>
          </cell>
          <cell r="F383">
            <v>164592.74999999997</v>
          </cell>
          <cell r="G383" t="str">
            <v>RS2</v>
          </cell>
          <cell r="M383">
            <v>38528</v>
          </cell>
          <cell r="N383">
            <v>38528</v>
          </cell>
          <cell r="O383">
            <v>38540</v>
          </cell>
        </row>
        <row r="384">
          <cell r="C384" t="str">
            <v>TRECHO B - 91/1 a 181/2</v>
          </cell>
          <cell r="D384" t="str">
            <v>165/3</v>
          </cell>
          <cell r="E384">
            <v>340.84</v>
          </cell>
          <cell r="F384">
            <v>164933.58999999997</v>
          </cell>
          <cell r="G384" t="str">
            <v>RS2</v>
          </cell>
          <cell r="M384">
            <v>38528</v>
          </cell>
          <cell r="N384">
            <v>38528</v>
          </cell>
          <cell r="O384">
            <v>38540</v>
          </cell>
        </row>
        <row r="385">
          <cell r="C385" t="str">
            <v>TRECHO B - 91/1 a 181/2</v>
          </cell>
          <cell r="D385" t="str">
            <v>166/1</v>
          </cell>
          <cell r="E385">
            <v>503.18</v>
          </cell>
          <cell r="F385">
            <v>165436.76999999996</v>
          </cell>
          <cell r="G385" t="str">
            <v>RS2</v>
          </cell>
          <cell r="M385">
            <v>38528</v>
          </cell>
          <cell r="N385">
            <v>38528</v>
          </cell>
        </row>
        <row r="386">
          <cell r="C386" t="str">
            <v>TRECHO B - 91/1 a 181/2</v>
          </cell>
          <cell r="D386" t="str">
            <v>166/2</v>
          </cell>
          <cell r="E386">
            <v>527.80999999999995</v>
          </cell>
          <cell r="F386">
            <v>165964.57999999996</v>
          </cell>
          <cell r="G386" t="str">
            <v>CR2</v>
          </cell>
          <cell r="M386">
            <v>38528</v>
          </cell>
          <cell r="N386">
            <v>38528</v>
          </cell>
          <cell r="O386">
            <v>38541</v>
          </cell>
        </row>
        <row r="387">
          <cell r="C387" t="str">
            <v>TRECHO B - 91/1 a 181/2</v>
          </cell>
          <cell r="D387" t="str">
            <v>167/1</v>
          </cell>
          <cell r="E387">
            <v>488.33</v>
          </cell>
          <cell r="F387">
            <v>166452.90999999995</v>
          </cell>
          <cell r="G387" t="str">
            <v>CR2</v>
          </cell>
          <cell r="M387">
            <v>38529</v>
          </cell>
          <cell r="N387">
            <v>38529</v>
          </cell>
        </row>
        <row r="388">
          <cell r="C388" t="str">
            <v>TRECHO B - 91/1 a 181/2</v>
          </cell>
          <cell r="D388" t="str">
            <v>167/2</v>
          </cell>
          <cell r="E388">
            <v>390.25</v>
          </cell>
          <cell r="F388">
            <v>166843.15999999995</v>
          </cell>
          <cell r="G388" t="str">
            <v>RS2</v>
          </cell>
          <cell r="M388">
            <v>38529</v>
          </cell>
          <cell r="N388">
            <v>38529</v>
          </cell>
        </row>
        <row r="389">
          <cell r="C389" t="str">
            <v>TRECHO B - 91/1 a 181/2</v>
          </cell>
          <cell r="D389" t="str">
            <v>168/1</v>
          </cell>
          <cell r="E389">
            <v>306.2</v>
          </cell>
          <cell r="F389">
            <v>167149.35999999996</v>
          </cell>
          <cell r="G389" t="str">
            <v>CR2</v>
          </cell>
          <cell r="I389" t="str">
            <v>MV-33</v>
          </cell>
          <cell r="J389" t="str">
            <v>22º2'36'' E</v>
          </cell>
          <cell r="M389">
            <v>38529</v>
          </cell>
          <cell r="N389">
            <v>38529</v>
          </cell>
        </row>
        <row r="390">
          <cell r="C390" t="str">
            <v>TRECHO B - 91/1 a 181/2</v>
          </cell>
          <cell r="D390" t="str">
            <v>168/2</v>
          </cell>
          <cell r="E390">
            <v>302.92</v>
          </cell>
          <cell r="F390">
            <v>167452.27999999997</v>
          </cell>
          <cell r="G390" t="str">
            <v>RA30</v>
          </cell>
          <cell r="I390" t="str">
            <v>MV-33</v>
          </cell>
          <cell r="J390" t="str">
            <v>MV-33</v>
          </cell>
          <cell r="K390" t="str">
            <v>22º2'36'' E</v>
          </cell>
          <cell r="M390">
            <v>38529</v>
          </cell>
          <cell r="N390">
            <v>38529</v>
          </cell>
          <cell r="O390">
            <v>38539</v>
          </cell>
        </row>
        <row r="391">
          <cell r="C391" t="str">
            <v>TRECHO B - 91/1 a 181/2</v>
          </cell>
          <cell r="D391" t="str">
            <v>168/3</v>
          </cell>
          <cell r="E391">
            <v>331.03</v>
          </cell>
          <cell r="F391">
            <v>167783.30999999997</v>
          </cell>
          <cell r="G391" t="str">
            <v>RS8</v>
          </cell>
          <cell r="M391">
            <v>38529</v>
          </cell>
          <cell r="N391">
            <v>38529</v>
          </cell>
        </row>
        <row r="392">
          <cell r="C392" t="str">
            <v>TRECHO B - 91/1 a 181/2</v>
          </cell>
          <cell r="D392" t="str">
            <v>169/1</v>
          </cell>
          <cell r="E392">
            <v>628.01</v>
          </cell>
          <cell r="F392">
            <v>168411.31999999998</v>
          </cell>
          <cell r="G392" t="str">
            <v>RS8</v>
          </cell>
          <cell r="M392">
            <v>38529</v>
          </cell>
          <cell r="N392">
            <v>38529</v>
          </cell>
          <cell r="O392">
            <v>38539</v>
          </cell>
        </row>
        <row r="393">
          <cell r="C393" t="str">
            <v>TRECHO B - 91/1 a 181/2</v>
          </cell>
          <cell r="D393" t="str">
            <v>169/2</v>
          </cell>
          <cell r="E393">
            <v>276.27</v>
          </cell>
          <cell r="F393">
            <v>168687.58999999997</v>
          </cell>
          <cell r="G393" t="str">
            <v>RS8</v>
          </cell>
          <cell r="M393">
            <v>38529</v>
          </cell>
          <cell r="N393">
            <v>38529</v>
          </cell>
          <cell r="O393">
            <v>38539</v>
          </cell>
        </row>
        <row r="394">
          <cell r="C394" t="str">
            <v>TRECHO B - 91/1 a 181/2</v>
          </cell>
          <cell r="D394" t="str">
            <v>169/3</v>
          </cell>
          <cell r="E394">
            <v>256.14</v>
          </cell>
          <cell r="F394">
            <v>168943.72999999998</v>
          </cell>
          <cell r="G394" t="str">
            <v>RS2</v>
          </cell>
          <cell r="M394">
            <v>38529</v>
          </cell>
          <cell r="N394">
            <v>38529</v>
          </cell>
          <cell r="O394">
            <v>38539</v>
          </cell>
        </row>
        <row r="395">
          <cell r="C395" t="str">
            <v>TRECHO B - 91/1 a 181/2</v>
          </cell>
          <cell r="D395" t="str">
            <v>170/1</v>
          </cell>
          <cell r="E395">
            <v>416.05</v>
          </cell>
          <cell r="F395">
            <v>169359.77999999997</v>
          </cell>
          <cell r="G395" t="str">
            <v>RS2</v>
          </cell>
          <cell r="I395" t="str">
            <v>MV-34</v>
          </cell>
          <cell r="J395" t="str">
            <v>02º17'27'' E</v>
          </cell>
          <cell r="M395">
            <v>38530</v>
          </cell>
          <cell r="N395">
            <v>38530</v>
          </cell>
          <cell r="O395">
            <v>38539</v>
          </cell>
        </row>
        <row r="396">
          <cell r="C396" t="str">
            <v>TRECHO B - 91/1 a 181/2</v>
          </cell>
          <cell r="D396" t="str">
            <v>170/2</v>
          </cell>
          <cell r="E396">
            <v>526.55999999999995</v>
          </cell>
          <cell r="F396">
            <v>169886.33999999997</v>
          </cell>
          <cell r="G396" t="str">
            <v>RS8</v>
          </cell>
          <cell r="I396" t="str">
            <v>MV-34</v>
          </cell>
          <cell r="J396" t="str">
            <v>MV-34</v>
          </cell>
          <cell r="K396" t="str">
            <v>02º17'27'' E</v>
          </cell>
          <cell r="M396">
            <v>38530</v>
          </cell>
          <cell r="N396">
            <v>38530</v>
          </cell>
          <cell r="O396">
            <v>38539</v>
          </cell>
        </row>
        <row r="397">
          <cell r="C397" t="str">
            <v>TRECHO B - 91/1 a 181/2</v>
          </cell>
          <cell r="D397" t="str">
            <v>171/1</v>
          </cell>
          <cell r="E397">
            <v>678.66</v>
          </cell>
          <cell r="F397">
            <v>170564.99999999997</v>
          </cell>
          <cell r="G397" t="str">
            <v>RS8</v>
          </cell>
          <cell r="I397" t="str">
            <v>MV-35</v>
          </cell>
          <cell r="J397" t="str">
            <v>MV-35</v>
          </cell>
          <cell r="K397" t="str">
            <v>05º33'41'' D</v>
          </cell>
          <cell r="M397">
            <v>38530</v>
          </cell>
          <cell r="N397">
            <v>38530</v>
          </cell>
          <cell r="O397">
            <v>38533</v>
          </cell>
        </row>
        <row r="398">
          <cell r="C398" t="str">
            <v>TRECHO B - 91/1 a 181/2</v>
          </cell>
          <cell r="D398" t="str">
            <v>171/2</v>
          </cell>
          <cell r="E398">
            <v>339.02</v>
          </cell>
          <cell r="F398">
            <v>170904.01999999996</v>
          </cell>
          <cell r="G398" t="str">
            <v>RS2</v>
          </cell>
          <cell r="I398" t="str">
            <v>MV-35-13</v>
          </cell>
          <cell r="J398" t="str">
            <v>00º11'43'' E</v>
          </cell>
          <cell r="M398">
            <v>38530</v>
          </cell>
          <cell r="N398">
            <v>38530</v>
          </cell>
          <cell r="O398">
            <v>38533</v>
          </cell>
        </row>
        <row r="399">
          <cell r="C399" t="str">
            <v>TRECHO B - 91/1 a 181/2</v>
          </cell>
          <cell r="D399" t="str">
            <v>172/1</v>
          </cell>
          <cell r="E399">
            <v>480.98</v>
          </cell>
          <cell r="F399">
            <v>171384.99999999997</v>
          </cell>
          <cell r="G399" t="str">
            <v>RS2</v>
          </cell>
          <cell r="I399" t="str">
            <v>MV-35-13</v>
          </cell>
          <cell r="J399" t="str">
            <v>MV-35-13</v>
          </cell>
          <cell r="K399" t="str">
            <v>00º11'43'' E</v>
          </cell>
          <cell r="M399">
            <v>38530</v>
          </cell>
          <cell r="N399">
            <v>38530</v>
          </cell>
          <cell r="O399">
            <v>38533</v>
          </cell>
        </row>
        <row r="400">
          <cell r="C400" t="str">
            <v>TRECHO B - 91/1 a 181/2</v>
          </cell>
          <cell r="D400" t="str">
            <v>172/2</v>
          </cell>
          <cell r="E400">
            <v>227.23</v>
          </cell>
          <cell r="F400">
            <v>171612.22999999998</v>
          </cell>
          <cell r="G400" t="str">
            <v>RS2</v>
          </cell>
          <cell r="I400" t="str">
            <v>MV-36-2</v>
          </cell>
          <cell r="J400" t="str">
            <v>MV-36-2</v>
          </cell>
          <cell r="K400" t="str">
            <v>00º21'34'' E</v>
          </cell>
          <cell r="M400">
            <v>38530</v>
          </cell>
          <cell r="N400">
            <v>38530</v>
          </cell>
          <cell r="O400">
            <v>38533</v>
          </cell>
          <cell r="T400">
            <v>38521</v>
          </cell>
        </row>
        <row r="401">
          <cell r="C401" t="str">
            <v>TRECHO B - 91/1 a 181/2</v>
          </cell>
          <cell r="D401" t="str">
            <v>173/1</v>
          </cell>
          <cell r="E401">
            <v>505.72</v>
          </cell>
          <cell r="F401">
            <v>172117.94999999998</v>
          </cell>
          <cell r="G401" t="str">
            <v>RS2</v>
          </cell>
          <cell r="M401">
            <v>38530</v>
          </cell>
          <cell r="N401">
            <v>38530</v>
          </cell>
          <cell r="O401">
            <v>38533</v>
          </cell>
          <cell r="T401">
            <v>38521</v>
          </cell>
        </row>
        <row r="402">
          <cell r="C402" t="str">
            <v>TRECHO B - 91/1 a 181/2</v>
          </cell>
          <cell r="D402" t="str">
            <v>173/2</v>
          </cell>
          <cell r="E402">
            <v>362.29</v>
          </cell>
          <cell r="F402">
            <v>172480.24</v>
          </cell>
          <cell r="G402" t="str">
            <v>CR2</v>
          </cell>
          <cell r="M402">
            <v>38530</v>
          </cell>
          <cell r="N402">
            <v>38530</v>
          </cell>
          <cell r="O402">
            <v>38533</v>
          </cell>
          <cell r="T402">
            <v>38521</v>
          </cell>
        </row>
        <row r="403">
          <cell r="C403" t="str">
            <v>TRECHO B - 91/1 a 181/2</v>
          </cell>
          <cell r="D403" t="str">
            <v>173/3</v>
          </cell>
          <cell r="E403">
            <v>335.56</v>
          </cell>
          <cell r="F403">
            <v>172815.8</v>
          </cell>
          <cell r="G403" t="str">
            <v>RS2</v>
          </cell>
          <cell r="M403">
            <v>38530</v>
          </cell>
          <cell r="N403">
            <v>38530</v>
          </cell>
          <cell r="O403">
            <v>38533</v>
          </cell>
          <cell r="T403">
            <v>38521</v>
          </cell>
        </row>
        <row r="404">
          <cell r="C404" t="str">
            <v>TRECHO B - 91/1 a 181/2</v>
          </cell>
          <cell r="D404" t="str">
            <v>174/1</v>
          </cell>
          <cell r="E404">
            <v>435.84</v>
          </cell>
          <cell r="F404">
            <v>173251.63999999998</v>
          </cell>
          <cell r="G404" t="str">
            <v>CR2</v>
          </cell>
          <cell r="M404">
            <v>38530</v>
          </cell>
          <cell r="N404">
            <v>38530</v>
          </cell>
          <cell r="O404">
            <v>38533</v>
          </cell>
          <cell r="T404">
            <v>38521</v>
          </cell>
        </row>
        <row r="405">
          <cell r="C405" t="str">
            <v>TRECHO B - 91/1 a 181/2</v>
          </cell>
          <cell r="D405" t="str">
            <v>174/2</v>
          </cell>
          <cell r="E405">
            <v>569.6</v>
          </cell>
          <cell r="F405">
            <v>173821.24</v>
          </cell>
          <cell r="G405" t="str">
            <v>CR2</v>
          </cell>
          <cell r="M405">
            <v>38530</v>
          </cell>
          <cell r="N405">
            <v>38530</v>
          </cell>
          <cell r="O405">
            <v>38534</v>
          </cell>
          <cell r="T405">
            <v>38521</v>
          </cell>
        </row>
        <row r="406">
          <cell r="C406" t="str">
            <v>TRECHO B - 91/1 a 181/2</v>
          </cell>
          <cell r="D406" t="str">
            <v>175/1</v>
          </cell>
          <cell r="E406">
            <v>470</v>
          </cell>
          <cell r="F406">
            <v>174291.24</v>
          </cell>
          <cell r="G406" t="str">
            <v>CR2</v>
          </cell>
          <cell r="M406">
            <v>38530</v>
          </cell>
          <cell r="N406">
            <v>38530</v>
          </cell>
          <cell r="O406">
            <v>38534</v>
          </cell>
          <cell r="T406">
            <v>38521</v>
          </cell>
        </row>
        <row r="407">
          <cell r="C407" t="str">
            <v>TRECHO B - 91/1 a 181/2</v>
          </cell>
          <cell r="D407" t="str">
            <v>175/2</v>
          </cell>
          <cell r="E407">
            <v>494</v>
          </cell>
          <cell r="F407">
            <v>174785.24</v>
          </cell>
          <cell r="G407" t="str">
            <v>RS2</v>
          </cell>
          <cell r="M407">
            <v>38530</v>
          </cell>
          <cell r="N407">
            <v>38530</v>
          </cell>
          <cell r="O407">
            <v>38534</v>
          </cell>
          <cell r="T407">
            <v>38521</v>
          </cell>
        </row>
        <row r="408">
          <cell r="C408" t="str">
            <v>TRECHO B - 91/1 a 181/2</v>
          </cell>
          <cell r="D408" t="str">
            <v>176/1</v>
          </cell>
          <cell r="E408">
            <v>478.86</v>
          </cell>
          <cell r="F408">
            <v>175264.09999999998</v>
          </cell>
          <cell r="G408" t="str">
            <v>RS2</v>
          </cell>
          <cell r="M408">
            <v>38530</v>
          </cell>
          <cell r="N408">
            <v>38530</v>
          </cell>
          <cell r="O408">
            <v>38534</v>
          </cell>
          <cell r="T408">
            <v>38522</v>
          </cell>
        </row>
        <row r="409">
          <cell r="C409" t="str">
            <v>TRECHO B - 91/1 a 181/2</v>
          </cell>
          <cell r="D409" t="str">
            <v>176/2</v>
          </cell>
          <cell r="E409">
            <v>133.9</v>
          </cell>
          <cell r="F409">
            <v>175397.99999999997</v>
          </cell>
          <cell r="G409" t="str">
            <v>RS2</v>
          </cell>
          <cell r="I409" t="str">
            <v>MV-37</v>
          </cell>
          <cell r="J409" t="str">
            <v>21º06'11'' D</v>
          </cell>
          <cell r="M409">
            <v>38530</v>
          </cell>
          <cell r="N409">
            <v>38530</v>
          </cell>
          <cell r="T409">
            <v>38522</v>
          </cell>
        </row>
        <row r="410">
          <cell r="C410" t="str">
            <v>TRECHO B - 91/1 a 181/2</v>
          </cell>
          <cell r="D410" t="str">
            <v>177/1</v>
          </cell>
          <cell r="E410">
            <v>628.32000000000005</v>
          </cell>
          <cell r="F410">
            <v>176026.31999999998</v>
          </cell>
          <cell r="G410" t="str">
            <v>RA30</v>
          </cell>
          <cell r="I410" t="str">
            <v>MV-37</v>
          </cell>
          <cell r="J410" t="str">
            <v>MV-37</v>
          </cell>
          <cell r="K410" t="str">
            <v>21º06'11'' D</v>
          </cell>
          <cell r="M410">
            <v>38530</v>
          </cell>
          <cell r="N410">
            <v>38530</v>
          </cell>
          <cell r="O410">
            <v>38540</v>
          </cell>
          <cell r="T410">
            <v>38522</v>
          </cell>
        </row>
        <row r="411">
          <cell r="C411" t="str">
            <v>TRECHO B - 91/1 a 181/2</v>
          </cell>
          <cell r="D411" t="str">
            <v>177/2</v>
          </cell>
          <cell r="E411">
            <v>380.78</v>
          </cell>
          <cell r="F411">
            <v>176407.09999999998</v>
          </cell>
          <cell r="G411" t="str">
            <v>RS2</v>
          </cell>
          <cell r="M411">
            <v>38530</v>
          </cell>
          <cell r="N411">
            <v>38530</v>
          </cell>
          <cell r="O411">
            <v>38540</v>
          </cell>
          <cell r="T411">
            <v>38522</v>
          </cell>
        </row>
        <row r="412">
          <cell r="C412" t="str">
            <v>TRECHO B - 91/1 a 181/2</v>
          </cell>
          <cell r="D412" t="str">
            <v>178/1</v>
          </cell>
          <cell r="E412">
            <v>597.14</v>
          </cell>
          <cell r="F412">
            <v>177004.24</v>
          </cell>
          <cell r="G412" t="str">
            <v>RS2</v>
          </cell>
          <cell r="I412" t="str">
            <v>MV-38</v>
          </cell>
          <cell r="J412" t="str">
            <v>03º52'15'' E</v>
          </cell>
          <cell r="M412">
            <v>38530</v>
          </cell>
          <cell r="N412">
            <v>38530</v>
          </cell>
          <cell r="O412">
            <v>38540</v>
          </cell>
          <cell r="T412">
            <v>38522</v>
          </cell>
        </row>
        <row r="413">
          <cell r="C413" t="str">
            <v>TRECHO B - 91/1 a 181/2</v>
          </cell>
          <cell r="D413" t="str">
            <v>178/2</v>
          </cell>
          <cell r="E413">
            <v>329.98</v>
          </cell>
          <cell r="F413">
            <v>177334.22</v>
          </cell>
          <cell r="G413" t="str">
            <v>RS8</v>
          </cell>
          <cell r="I413" t="str">
            <v>MV-38</v>
          </cell>
          <cell r="J413" t="str">
            <v>MV-38</v>
          </cell>
          <cell r="K413" t="str">
            <v>03º52'15'' E</v>
          </cell>
          <cell r="M413">
            <v>38530</v>
          </cell>
          <cell r="N413">
            <v>38530</v>
          </cell>
          <cell r="O413">
            <v>38534</v>
          </cell>
          <cell r="T413">
            <v>38522</v>
          </cell>
        </row>
        <row r="414">
          <cell r="C414" t="str">
            <v>TRECHO B - 91/1 a 181/2</v>
          </cell>
          <cell r="D414" t="str">
            <v>178/3</v>
          </cell>
          <cell r="E414">
            <v>531.08000000000004</v>
          </cell>
          <cell r="F414">
            <v>177865.3</v>
          </cell>
          <cell r="G414" t="str">
            <v>RS2</v>
          </cell>
          <cell r="M414">
            <v>38530</v>
          </cell>
          <cell r="N414">
            <v>38530</v>
          </cell>
          <cell r="O414">
            <v>38534</v>
          </cell>
        </row>
        <row r="415">
          <cell r="C415" t="str">
            <v>TRECHO B - 91/1 a 181/2</v>
          </cell>
          <cell r="D415" t="str">
            <v>179/1</v>
          </cell>
          <cell r="E415">
            <v>473.6</v>
          </cell>
          <cell r="F415">
            <v>178338.9</v>
          </cell>
          <cell r="G415" t="str">
            <v>RS2</v>
          </cell>
          <cell r="M415">
            <v>38530</v>
          </cell>
          <cell r="N415">
            <v>38530</v>
          </cell>
          <cell r="O415">
            <v>38534</v>
          </cell>
        </row>
        <row r="416">
          <cell r="C416" t="str">
            <v>TRECHO B - 91/1 a 181/2</v>
          </cell>
          <cell r="D416" t="str">
            <v>179/2</v>
          </cell>
          <cell r="E416">
            <v>564.42999999999995</v>
          </cell>
          <cell r="F416">
            <v>178903.33</v>
          </cell>
          <cell r="G416" t="str">
            <v>CR2</v>
          </cell>
          <cell r="M416">
            <v>38530</v>
          </cell>
          <cell r="N416">
            <v>38530</v>
          </cell>
          <cell r="O416">
            <v>38536</v>
          </cell>
        </row>
        <row r="417">
          <cell r="C417" t="str">
            <v>TRECHO B - 91/1 a 181/2</v>
          </cell>
          <cell r="D417" t="str">
            <v>180/1</v>
          </cell>
          <cell r="E417">
            <v>456.49</v>
          </cell>
          <cell r="F417">
            <v>179359.81999999998</v>
          </cell>
          <cell r="G417" t="str">
            <v>RS2</v>
          </cell>
          <cell r="I417" t="str">
            <v>MV-39</v>
          </cell>
          <cell r="J417" t="str">
            <v>04º27'30'' E</v>
          </cell>
          <cell r="M417">
            <v>38530</v>
          </cell>
          <cell r="N417">
            <v>38530</v>
          </cell>
          <cell r="O417">
            <v>38536</v>
          </cell>
        </row>
        <row r="418">
          <cell r="C418" t="str">
            <v>TRECHO B - 91/1 a 181/2</v>
          </cell>
          <cell r="D418" t="str">
            <v>180/2</v>
          </cell>
          <cell r="E418">
            <v>236.09</v>
          </cell>
          <cell r="F418">
            <v>179595.90999999997</v>
          </cell>
          <cell r="G418" t="str">
            <v>RS8</v>
          </cell>
          <cell r="I418" t="str">
            <v>MV-39</v>
          </cell>
          <cell r="J418" t="str">
            <v>MV-39</v>
          </cell>
          <cell r="K418" t="str">
            <v>04º27'30'' E</v>
          </cell>
          <cell r="M418">
            <v>38530</v>
          </cell>
          <cell r="N418">
            <v>38530</v>
          </cell>
          <cell r="O418">
            <v>38536</v>
          </cell>
        </row>
        <row r="419">
          <cell r="C419" t="str">
            <v>TRECHO B - 91/1 a 181/2</v>
          </cell>
          <cell r="D419" t="str">
            <v>180/3</v>
          </cell>
          <cell r="E419">
            <v>196.91</v>
          </cell>
          <cell r="F419">
            <v>179792.81999999998</v>
          </cell>
          <cell r="G419" t="str">
            <v>RS2</v>
          </cell>
          <cell r="M419">
            <v>38531</v>
          </cell>
          <cell r="N419">
            <v>38531</v>
          </cell>
          <cell r="O419">
            <v>38536</v>
          </cell>
        </row>
        <row r="420">
          <cell r="C420" t="str">
            <v>TRECHO B - 91/1 a 181/2</v>
          </cell>
          <cell r="D420" t="str">
            <v>181/1</v>
          </cell>
          <cell r="E420">
            <v>490.35</v>
          </cell>
          <cell r="F420">
            <v>180283.16999999998</v>
          </cell>
          <cell r="G420" t="str">
            <v>CR2</v>
          </cell>
          <cell r="M420">
            <v>38531</v>
          </cell>
          <cell r="N420">
            <v>38531</v>
          </cell>
          <cell r="O420">
            <v>38537</v>
          </cell>
        </row>
        <row r="421">
          <cell r="C421" t="str">
            <v>TRECHO B - 91/1 a 181/2</v>
          </cell>
          <cell r="D421" t="str">
            <v>181/2</v>
          </cell>
          <cell r="E421">
            <v>551.14</v>
          </cell>
          <cell r="F421">
            <v>180834.31</v>
          </cell>
          <cell r="G421" t="str">
            <v>RS2</v>
          </cell>
          <cell r="M421">
            <v>38531</v>
          </cell>
          <cell r="N421">
            <v>38531</v>
          </cell>
          <cell r="O421">
            <v>38536</v>
          </cell>
        </row>
        <row r="422">
          <cell r="C422" t="str">
            <v>TRECHO C - 182/1 a SE BIGUAÇU</v>
          </cell>
          <cell r="D422" t="str">
            <v>182/1</v>
          </cell>
          <cell r="E422">
            <v>340.72</v>
          </cell>
          <cell r="F422">
            <v>181175.03</v>
          </cell>
          <cell r="G422" t="str">
            <v>RS2</v>
          </cell>
          <cell r="M422">
            <v>38531</v>
          </cell>
          <cell r="N422">
            <v>38531</v>
          </cell>
          <cell r="O422">
            <v>38537</v>
          </cell>
        </row>
        <row r="423">
          <cell r="C423" t="str">
            <v>TRECHO C - 182/1 a SE BIGUAÇU</v>
          </cell>
          <cell r="D423" t="str">
            <v>182/2</v>
          </cell>
          <cell r="E423">
            <v>518.79</v>
          </cell>
          <cell r="F423">
            <v>181693.82</v>
          </cell>
          <cell r="G423" t="str">
            <v>RS2</v>
          </cell>
          <cell r="M423">
            <v>38531</v>
          </cell>
          <cell r="N423">
            <v>38531</v>
          </cell>
          <cell r="O423">
            <v>38537</v>
          </cell>
        </row>
        <row r="424">
          <cell r="C424" t="str">
            <v>TRECHO C - 182/1 a SE BIGUAÇU</v>
          </cell>
          <cell r="D424" t="str">
            <v>183/1</v>
          </cell>
          <cell r="E424">
            <v>333.42</v>
          </cell>
          <cell r="F424">
            <v>182027.24000000002</v>
          </cell>
          <cell r="G424" t="str">
            <v>RS2</v>
          </cell>
          <cell r="M424">
            <v>38531</v>
          </cell>
          <cell r="N424">
            <v>38531</v>
          </cell>
          <cell r="O424">
            <v>38537</v>
          </cell>
        </row>
        <row r="425">
          <cell r="C425" t="str">
            <v>TRECHO C - 182/1 a SE BIGUAÇU</v>
          </cell>
          <cell r="D425" t="str">
            <v>183/2</v>
          </cell>
          <cell r="E425">
            <v>350</v>
          </cell>
          <cell r="F425">
            <v>182377.24000000002</v>
          </cell>
          <cell r="G425" t="str">
            <v>RS2</v>
          </cell>
          <cell r="I425" t="str">
            <v>MV-40</v>
          </cell>
          <cell r="J425" t="str">
            <v>07º32'09'' E</v>
          </cell>
          <cell r="M425">
            <v>38531</v>
          </cell>
          <cell r="N425">
            <v>38531</v>
          </cell>
        </row>
        <row r="426">
          <cell r="C426" t="str">
            <v>TRECHO C - 182/1 a SE BIGUAÇU</v>
          </cell>
          <cell r="D426" t="str">
            <v>183/3</v>
          </cell>
          <cell r="E426">
            <v>199.7</v>
          </cell>
          <cell r="F426">
            <v>182576.94000000003</v>
          </cell>
          <cell r="G426" t="str">
            <v>RS8</v>
          </cell>
          <cell r="I426" t="str">
            <v>MV-40</v>
          </cell>
          <cell r="J426" t="str">
            <v>MV-40</v>
          </cell>
          <cell r="K426" t="str">
            <v>07º32'09'' E</v>
          </cell>
          <cell r="M426">
            <v>38531</v>
          </cell>
          <cell r="N426">
            <v>38531</v>
          </cell>
          <cell r="O426">
            <v>38537</v>
          </cell>
        </row>
        <row r="427">
          <cell r="C427" t="str">
            <v>TRECHO C - 182/1 a SE BIGUAÇU</v>
          </cell>
          <cell r="D427" t="str">
            <v>183/4</v>
          </cell>
          <cell r="E427">
            <v>401.89</v>
          </cell>
          <cell r="F427">
            <v>182978.83000000005</v>
          </cell>
          <cell r="G427" t="str">
            <v>RS2</v>
          </cell>
          <cell r="M427">
            <v>38531</v>
          </cell>
          <cell r="N427">
            <v>38531</v>
          </cell>
          <cell r="O427">
            <v>38537</v>
          </cell>
        </row>
        <row r="428">
          <cell r="C428" t="str">
            <v>TRECHO C - 182/1 a SE BIGUAÇU</v>
          </cell>
          <cell r="D428" t="str">
            <v>184/1</v>
          </cell>
          <cell r="E428">
            <v>554.54</v>
          </cell>
          <cell r="F428">
            <v>183533.37000000005</v>
          </cell>
          <cell r="G428" t="str">
            <v>CR2</v>
          </cell>
          <cell r="I428" t="str">
            <v>MV-41</v>
          </cell>
          <cell r="J428" t="str">
            <v>09º48'27'' E</v>
          </cell>
          <cell r="M428">
            <v>38531</v>
          </cell>
          <cell r="N428">
            <v>38531</v>
          </cell>
          <cell r="O428">
            <v>38537</v>
          </cell>
        </row>
        <row r="429">
          <cell r="C429" t="str">
            <v>TRECHO C - 182/1 a SE BIGUAÇU</v>
          </cell>
          <cell r="D429" t="str">
            <v>184/2</v>
          </cell>
          <cell r="E429">
            <v>430.81</v>
          </cell>
          <cell r="F429">
            <v>183964.18000000005</v>
          </cell>
          <cell r="G429" t="str">
            <v>RA30</v>
          </cell>
          <cell r="I429" t="str">
            <v>MV-41</v>
          </cell>
          <cell r="J429" t="str">
            <v>MV-41</v>
          </cell>
          <cell r="K429" t="str">
            <v>09º48'27'' E</v>
          </cell>
          <cell r="M429">
            <v>38531</v>
          </cell>
          <cell r="N429">
            <v>38531</v>
          </cell>
          <cell r="O429">
            <v>38537</v>
          </cell>
        </row>
        <row r="430">
          <cell r="C430" t="str">
            <v>TRECHO C - 182/1 a SE BIGUAÇU</v>
          </cell>
          <cell r="D430" t="str">
            <v>185/1</v>
          </cell>
          <cell r="E430">
            <v>401.57</v>
          </cell>
          <cell r="F430">
            <v>184365.75000000006</v>
          </cell>
          <cell r="G430" t="str">
            <v>RS2</v>
          </cell>
          <cell r="M430">
            <v>38531</v>
          </cell>
          <cell r="N430">
            <v>38531</v>
          </cell>
          <cell r="O430">
            <v>38537</v>
          </cell>
        </row>
        <row r="431">
          <cell r="C431" t="str">
            <v>TRECHO C - 182/1 a SE BIGUAÇU</v>
          </cell>
          <cell r="D431" t="str">
            <v>185/2</v>
          </cell>
          <cell r="E431">
            <v>406.27</v>
          </cell>
          <cell r="F431">
            <v>184772.02000000005</v>
          </cell>
          <cell r="G431" t="str">
            <v>CR2</v>
          </cell>
          <cell r="M431">
            <v>38531</v>
          </cell>
          <cell r="N431">
            <v>38531</v>
          </cell>
        </row>
        <row r="432">
          <cell r="C432" t="str">
            <v>TRECHO C - 182/1 a SE BIGUAÇU</v>
          </cell>
          <cell r="D432" t="str">
            <v>186/1</v>
          </cell>
          <cell r="E432">
            <v>325.91000000000003</v>
          </cell>
          <cell r="F432">
            <v>185097.93000000005</v>
          </cell>
          <cell r="G432" t="str">
            <v>RS2</v>
          </cell>
          <cell r="M432">
            <v>38531</v>
          </cell>
          <cell r="N432">
            <v>38531</v>
          </cell>
          <cell r="O432">
            <v>38537</v>
          </cell>
        </row>
        <row r="433">
          <cell r="C433" t="str">
            <v>TRECHO C - 182/1 a SE BIGUAÇU</v>
          </cell>
          <cell r="D433" t="str">
            <v>186/2</v>
          </cell>
          <cell r="E433">
            <v>346.76</v>
          </cell>
          <cell r="F433">
            <v>185444.69000000006</v>
          </cell>
          <cell r="G433" t="str">
            <v>RS2</v>
          </cell>
          <cell r="I433" t="str">
            <v>MV-42</v>
          </cell>
          <cell r="J433" t="str">
            <v>14º08'16'' D</v>
          </cell>
          <cell r="M433">
            <v>38531</v>
          </cell>
          <cell r="N433">
            <v>38531</v>
          </cell>
          <cell r="O433">
            <v>38537</v>
          </cell>
        </row>
        <row r="434">
          <cell r="C434" t="str">
            <v>TRECHO C - 182/1 a SE BIGUAÇU</v>
          </cell>
          <cell r="D434" t="str">
            <v>186/3</v>
          </cell>
          <cell r="E434">
            <v>251.2</v>
          </cell>
          <cell r="F434">
            <v>185695.89000000007</v>
          </cell>
          <cell r="G434" t="str">
            <v>RA30</v>
          </cell>
          <cell r="I434" t="str">
            <v>MV-42</v>
          </cell>
          <cell r="J434" t="str">
            <v>MV-42</v>
          </cell>
          <cell r="K434" t="str">
            <v>14º08'16'' D</v>
          </cell>
          <cell r="M434">
            <v>38531</v>
          </cell>
          <cell r="N434">
            <v>38531</v>
          </cell>
          <cell r="O434">
            <v>38537</v>
          </cell>
        </row>
        <row r="435">
          <cell r="C435" t="str">
            <v>TRECHO C - 182/1 a SE BIGUAÇU</v>
          </cell>
          <cell r="D435" t="str">
            <v>187/1</v>
          </cell>
          <cell r="E435">
            <v>537.35</v>
          </cell>
          <cell r="F435">
            <v>186233.24000000008</v>
          </cell>
          <cell r="G435" t="str">
            <v>RS2</v>
          </cell>
          <cell r="M435">
            <v>38531</v>
          </cell>
          <cell r="N435">
            <v>38531</v>
          </cell>
          <cell r="O435">
            <v>38538</v>
          </cell>
        </row>
        <row r="436">
          <cell r="C436" t="str">
            <v>TRECHO C - 182/1 a SE BIGUAÇU</v>
          </cell>
          <cell r="D436" t="str">
            <v>187/2</v>
          </cell>
          <cell r="E436">
            <v>311</v>
          </cell>
          <cell r="F436">
            <v>186544.24000000008</v>
          </cell>
          <cell r="G436" t="str">
            <v>CR2</v>
          </cell>
          <cell r="M436">
            <v>38531</v>
          </cell>
          <cell r="N436">
            <v>38531</v>
          </cell>
          <cell r="O436">
            <v>38538</v>
          </cell>
        </row>
        <row r="437">
          <cell r="C437" t="str">
            <v>TRECHO C - 182/1 a SE BIGUAÇU</v>
          </cell>
          <cell r="D437" t="str">
            <v>188/1</v>
          </cell>
          <cell r="E437">
            <v>557</v>
          </cell>
          <cell r="F437">
            <v>187101.24000000008</v>
          </cell>
          <cell r="G437" t="str">
            <v>RS2</v>
          </cell>
          <cell r="M437">
            <v>38531</v>
          </cell>
          <cell r="N437">
            <v>38531</v>
          </cell>
          <cell r="O437">
            <v>38538</v>
          </cell>
        </row>
        <row r="438">
          <cell r="C438" t="str">
            <v>TRECHO C - 182/1 a SE BIGUAÇU</v>
          </cell>
          <cell r="D438" t="str">
            <v>188/2</v>
          </cell>
          <cell r="E438">
            <v>515.87</v>
          </cell>
          <cell r="F438">
            <v>187617.11000000007</v>
          </cell>
          <cell r="G438" t="str">
            <v>RS2</v>
          </cell>
          <cell r="M438">
            <v>38531</v>
          </cell>
          <cell r="N438">
            <v>38531</v>
          </cell>
          <cell r="O438">
            <v>38538</v>
          </cell>
        </row>
        <row r="439">
          <cell r="C439" t="str">
            <v>TRECHO C - 182/1 a SE BIGUAÇU</v>
          </cell>
          <cell r="D439" t="str">
            <v>188/3</v>
          </cell>
          <cell r="E439">
            <v>346.21</v>
          </cell>
          <cell r="F439">
            <v>187963.32000000007</v>
          </cell>
          <cell r="G439" t="str">
            <v>CR2</v>
          </cell>
          <cell r="M439">
            <v>38532</v>
          </cell>
          <cell r="N439">
            <v>38532</v>
          </cell>
          <cell r="O439">
            <v>38538</v>
          </cell>
        </row>
        <row r="440">
          <cell r="C440" t="str">
            <v>TRECHO C - 182/1 a SE BIGUAÇU</v>
          </cell>
          <cell r="D440" t="str">
            <v>189/1</v>
          </cell>
          <cell r="E440">
            <v>380.17</v>
          </cell>
          <cell r="F440">
            <v>188343.49000000008</v>
          </cell>
          <cell r="G440" t="str">
            <v>RS2</v>
          </cell>
          <cell r="M440">
            <v>38532</v>
          </cell>
          <cell r="N440">
            <v>38532</v>
          </cell>
          <cell r="O440">
            <v>38538</v>
          </cell>
        </row>
        <row r="441">
          <cell r="C441" t="str">
            <v>TRECHO C - 182/1 a SE BIGUAÇU</v>
          </cell>
          <cell r="D441" t="str">
            <v>189/2</v>
          </cell>
          <cell r="E441">
            <v>644.97</v>
          </cell>
          <cell r="F441">
            <v>188988.46000000008</v>
          </cell>
          <cell r="G441" t="str">
            <v>RS8</v>
          </cell>
          <cell r="M441">
            <v>38532</v>
          </cell>
          <cell r="N441">
            <v>38532</v>
          </cell>
          <cell r="O441">
            <v>38538</v>
          </cell>
        </row>
        <row r="442">
          <cell r="C442" t="str">
            <v>TRECHO C - 182/1 a SE BIGUAÇU</v>
          </cell>
          <cell r="D442" t="str">
            <v>190/1</v>
          </cell>
          <cell r="E442">
            <v>501.64</v>
          </cell>
          <cell r="F442">
            <v>189490.10000000009</v>
          </cell>
          <cell r="G442" t="str">
            <v>CR2</v>
          </cell>
          <cell r="M442">
            <v>38532</v>
          </cell>
          <cell r="N442">
            <v>38532</v>
          </cell>
          <cell r="O442">
            <v>38538</v>
          </cell>
        </row>
        <row r="443">
          <cell r="C443" t="str">
            <v>TRECHO C - 182/1 a SE BIGUAÇU</v>
          </cell>
          <cell r="D443" t="str">
            <v>190/2</v>
          </cell>
          <cell r="E443">
            <v>397.67</v>
          </cell>
          <cell r="F443">
            <v>189887.77000000011</v>
          </cell>
          <cell r="G443" t="str">
            <v>CR2</v>
          </cell>
          <cell r="M443">
            <v>38532</v>
          </cell>
          <cell r="N443">
            <v>38532</v>
          </cell>
          <cell r="O443">
            <v>38538</v>
          </cell>
        </row>
        <row r="444">
          <cell r="C444" t="str">
            <v>TRECHO C - 182/1 a SE BIGUAÇU</v>
          </cell>
          <cell r="D444" t="str">
            <v>191/1</v>
          </cell>
          <cell r="E444">
            <v>383.56</v>
          </cell>
          <cell r="F444">
            <v>190271.3300000001</v>
          </cell>
          <cell r="G444" t="str">
            <v>CR2</v>
          </cell>
          <cell r="M444">
            <v>38532</v>
          </cell>
          <cell r="N444">
            <v>38532</v>
          </cell>
          <cell r="O444">
            <v>38538</v>
          </cell>
        </row>
        <row r="445">
          <cell r="C445" t="str">
            <v>TRECHO C - 182/1 a SE BIGUAÇU</v>
          </cell>
          <cell r="D445" t="str">
            <v>191/2</v>
          </cell>
          <cell r="E445">
            <v>474.63</v>
          </cell>
          <cell r="F445">
            <v>190745.96000000011</v>
          </cell>
          <cell r="G445" t="str">
            <v>CR2</v>
          </cell>
          <cell r="M445">
            <v>38532</v>
          </cell>
          <cell r="N445">
            <v>38532</v>
          </cell>
          <cell r="O445">
            <v>38538</v>
          </cell>
        </row>
        <row r="446">
          <cell r="C446" t="str">
            <v>TRECHO C - 182/1 a SE BIGUAÇU</v>
          </cell>
          <cell r="D446" t="str">
            <v>192/1</v>
          </cell>
          <cell r="E446">
            <v>429.39</v>
          </cell>
          <cell r="F446">
            <v>191175.35000000012</v>
          </cell>
          <cell r="G446" t="str">
            <v>CR2</v>
          </cell>
          <cell r="M446">
            <v>38532</v>
          </cell>
          <cell r="N446">
            <v>38532</v>
          </cell>
        </row>
        <row r="447">
          <cell r="C447" t="str">
            <v>TRECHO C - 182/1 a SE BIGUAÇU</v>
          </cell>
          <cell r="D447" t="str">
            <v>192/2</v>
          </cell>
          <cell r="E447">
            <v>416.79</v>
          </cell>
          <cell r="F447">
            <v>191592.14000000013</v>
          </cell>
          <cell r="G447" t="str">
            <v>CR2</v>
          </cell>
          <cell r="I447" t="str">
            <v>MV-43</v>
          </cell>
          <cell r="J447" t="str">
            <v>16º59'09'' E</v>
          </cell>
          <cell r="M447">
            <v>38532</v>
          </cell>
          <cell r="N447">
            <v>38532</v>
          </cell>
          <cell r="O447">
            <v>38539</v>
          </cell>
        </row>
        <row r="448">
          <cell r="C448" t="str">
            <v>TRECHO C - 182/1 a SE BIGUAÇU</v>
          </cell>
          <cell r="D448" t="str">
            <v>192/3</v>
          </cell>
          <cell r="E448">
            <v>347.63</v>
          </cell>
          <cell r="F448">
            <v>191939.77000000014</v>
          </cell>
          <cell r="G448" t="str">
            <v>RA30</v>
          </cell>
          <cell r="I448" t="str">
            <v>MV-43</v>
          </cell>
          <cell r="J448" t="str">
            <v>MV-43</v>
          </cell>
          <cell r="K448" t="str">
            <v>16º59'09'' E</v>
          </cell>
          <cell r="M448">
            <v>38532</v>
          </cell>
          <cell r="N448">
            <v>38532</v>
          </cell>
          <cell r="O448">
            <v>38539</v>
          </cell>
        </row>
        <row r="449">
          <cell r="C449" t="str">
            <v>TRECHO C - 182/1 a SE BIGUAÇU</v>
          </cell>
          <cell r="D449" t="str">
            <v>193/1</v>
          </cell>
          <cell r="E449">
            <v>651.09</v>
          </cell>
          <cell r="F449">
            <v>192590.86000000013</v>
          </cell>
          <cell r="G449" t="str">
            <v>RA30</v>
          </cell>
          <cell r="I449" t="str">
            <v>MV-44</v>
          </cell>
          <cell r="J449" t="str">
            <v>MV-44</v>
          </cell>
          <cell r="K449" t="str">
            <v>13º47'55'' D</v>
          </cell>
          <cell r="M449">
            <v>38532</v>
          </cell>
          <cell r="N449">
            <v>38532</v>
          </cell>
        </row>
        <row r="450">
          <cell r="C450" t="str">
            <v>TRECHO C - 182/1 a SE BIGUAÇU</v>
          </cell>
          <cell r="D450" t="str">
            <v>193/2</v>
          </cell>
          <cell r="E450">
            <v>299.77</v>
          </cell>
          <cell r="F450">
            <v>192890.63000000012</v>
          </cell>
          <cell r="G450" t="str">
            <v>CR2</v>
          </cell>
          <cell r="M450">
            <v>38530</v>
          </cell>
          <cell r="N450">
            <v>38530</v>
          </cell>
        </row>
        <row r="451">
          <cell r="C451" t="str">
            <v>TRECHO C - 182/1 a SE BIGUAÇU</v>
          </cell>
          <cell r="D451" t="str">
            <v>194/1</v>
          </cell>
          <cell r="E451">
            <v>358.59</v>
          </cell>
          <cell r="F451">
            <v>193249.22000000012</v>
          </cell>
          <cell r="G451" t="str">
            <v>CR2</v>
          </cell>
          <cell r="M451">
            <v>38530</v>
          </cell>
          <cell r="N451">
            <v>38530</v>
          </cell>
          <cell r="O451">
            <v>38540</v>
          </cell>
        </row>
        <row r="452">
          <cell r="C452" t="str">
            <v>TRECHO C - 182/1 a SE BIGUAÇU</v>
          </cell>
          <cell r="D452" t="str">
            <v>194/2</v>
          </cell>
          <cell r="E452">
            <v>263.97000000000003</v>
          </cell>
          <cell r="F452">
            <v>193513.19000000012</v>
          </cell>
          <cell r="G452" t="str">
            <v>CR2</v>
          </cell>
          <cell r="M452">
            <v>38530</v>
          </cell>
          <cell r="N452">
            <v>38530</v>
          </cell>
          <cell r="O452">
            <v>38539</v>
          </cell>
        </row>
        <row r="453">
          <cell r="C453" t="str">
            <v>TRECHO C - 182/1 a SE BIGUAÇU</v>
          </cell>
          <cell r="D453" t="str">
            <v>194/3</v>
          </cell>
          <cell r="E453">
            <v>448.71</v>
          </cell>
          <cell r="F453">
            <v>193961.90000000011</v>
          </cell>
          <cell r="G453" t="str">
            <v>CR2</v>
          </cell>
          <cell r="M453">
            <v>38530</v>
          </cell>
          <cell r="N453">
            <v>38530</v>
          </cell>
          <cell r="O453">
            <v>38539</v>
          </cell>
        </row>
        <row r="454">
          <cell r="C454" t="str">
            <v>TRECHO C - 182/1 a SE BIGUAÇU</v>
          </cell>
          <cell r="D454" t="str">
            <v>195/1</v>
          </cell>
          <cell r="E454">
            <v>493.87</v>
          </cell>
          <cell r="F454">
            <v>194455.77000000011</v>
          </cell>
          <cell r="G454" t="str">
            <v>CR2</v>
          </cell>
          <cell r="M454">
            <v>38530</v>
          </cell>
          <cell r="N454">
            <v>38530</v>
          </cell>
          <cell r="O454">
            <v>38539</v>
          </cell>
        </row>
        <row r="455">
          <cell r="C455" t="str">
            <v>TRECHO C - 182/1 a SE BIGUAÇU</v>
          </cell>
          <cell r="D455" t="str">
            <v>195/2</v>
          </cell>
          <cell r="E455">
            <v>423.17</v>
          </cell>
          <cell r="F455">
            <v>194878.94000000012</v>
          </cell>
          <cell r="G455" t="str">
            <v>RS2</v>
          </cell>
          <cell r="I455" t="str">
            <v>MV-45</v>
          </cell>
          <cell r="J455" t="str">
            <v>05º40'49'' D</v>
          </cell>
          <cell r="M455">
            <v>38531</v>
          </cell>
          <cell r="N455">
            <v>38531</v>
          </cell>
          <cell r="O455">
            <v>38539</v>
          </cell>
        </row>
        <row r="456">
          <cell r="C456" t="str">
            <v>TRECHO C - 182/1 a SE BIGUAÇU</v>
          </cell>
          <cell r="D456" t="str">
            <v>196/1</v>
          </cell>
          <cell r="E456">
            <v>304.58999999999997</v>
          </cell>
          <cell r="F456">
            <v>195183.53000000012</v>
          </cell>
          <cell r="G456" t="str">
            <v>RS8</v>
          </cell>
          <cell r="I456" t="str">
            <v>MV-45</v>
          </cell>
          <cell r="J456" t="str">
            <v>MV-45</v>
          </cell>
          <cell r="K456" t="str">
            <v>05º40'49'' D</v>
          </cell>
          <cell r="M456">
            <v>38531</v>
          </cell>
          <cell r="N456">
            <v>38531</v>
          </cell>
          <cell r="O456">
            <v>38539</v>
          </cell>
        </row>
        <row r="457">
          <cell r="C457" t="str">
            <v>TRECHO C - 182/1 a SE BIGUAÇU</v>
          </cell>
          <cell r="D457" t="str">
            <v>196/2</v>
          </cell>
          <cell r="E457">
            <v>343.89</v>
          </cell>
          <cell r="F457">
            <v>195527.42000000013</v>
          </cell>
          <cell r="G457" t="str">
            <v>CR2</v>
          </cell>
          <cell r="I457" t="str">
            <v>MV-45A</v>
          </cell>
          <cell r="J457" t="str">
            <v>04º51'49'' E</v>
          </cell>
          <cell r="M457">
            <v>38531</v>
          </cell>
          <cell r="N457">
            <v>38531</v>
          </cell>
          <cell r="O457">
            <v>38539</v>
          </cell>
        </row>
        <row r="458">
          <cell r="C458" t="str">
            <v>TRECHO C - 182/1 a SE BIGUAÇU</v>
          </cell>
          <cell r="D458" t="str">
            <v>196/3</v>
          </cell>
          <cell r="E458">
            <v>455.24</v>
          </cell>
          <cell r="F458">
            <v>195982.66000000012</v>
          </cell>
          <cell r="G458" t="str">
            <v>RS8</v>
          </cell>
          <cell r="I458" t="str">
            <v>MV-45A</v>
          </cell>
          <cell r="J458" t="str">
            <v>MV-45A</v>
          </cell>
          <cell r="K458" t="str">
            <v>04º51'49'' E</v>
          </cell>
          <cell r="M458">
            <v>38531</v>
          </cell>
          <cell r="N458">
            <v>38531</v>
          </cell>
          <cell r="O458">
            <v>38539</v>
          </cell>
        </row>
        <row r="459">
          <cell r="C459" t="str">
            <v>TRECHO C - 182/1 a SE BIGUAÇU</v>
          </cell>
          <cell r="D459" t="str">
            <v>197/1</v>
          </cell>
          <cell r="E459">
            <v>312.05</v>
          </cell>
          <cell r="F459">
            <v>196294.71000000011</v>
          </cell>
          <cell r="G459" t="str">
            <v>RS2</v>
          </cell>
          <cell r="I459" t="str">
            <v>MV-46</v>
          </cell>
          <cell r="J459" t="str">
            <v>MV-46</v>
          </cell>
          <cell r="K459" t="str">
            <v>01º01'07'' D</v>
          </cell>
          <cell r="M459">
            <v>38530</v>
          </cell>
          <cell r="N459">
            <v>38530</v>
          </cell>
          <cell r="O459">
            <v>38538</v>
          </cell>
        </row>
        <row r="460">
          <cell r="C460" t="str">
            <v>TRECHO C - 182/1 a SE BIGUAÇU</v>
          </cell>
          <cell r="D460" t="str">
            <v>197/2</v>
          </cell>
          <cell r="E460">
            <v>449.79</v>
          </cell>
          <cell r="F460">
            <v>196744.50000000012</v>
          </cell>
          <cell r="G460" t="str">
            <v>RS2</v>
          </cell>
          <cell r="I460" t="str">
            <v>MV-47</v>
          </cell>
          <cell r="J460" t="str">
            <v>03º31'21'' D</v>
          </cell>
          <cell r="M460">
            <v>38531</v>
          </cell>
          <cell r="N460">
            <v>38531</v>
          </cell>
          <cell r="O460">
            <v>38538</v>
          </cell>
        </row>
        <row r="461">
          <cell r="C461" t="str">
            <v>TRECHO C - 182/1 a SE BIGUAÇU</v>
          </cell>
          <cell r="D461" t="str">
            <v>198/1</v>
          </cell>
          <cell r="E461">
            <v>274.05</v>
          </cell>
          <cell r="F461">
            <v>197018.5500000001</v>
          </cell>
          <cell r="G461" t="str">
            <v>RS8</v>
          </cell>
          <cell r="I461" t="str">
            <v>MV-47</v>
          </cell>
          <cell r="J461" t="str">
            <v>MV-47</v>
          </cell>
          <cell r="K461" t="str">
            <v>03º31'21'' D</v>
          </cell>
          <cell r="M461">
            <v>38531</v>
          </cell>
          <cell r="N461">
            <v>38531</v>
          </cell>
          <cell r="O461">
            <v>38538</v>
          </cell>
        </row>
        <row r="462">
          <cell r="C462" t="str">
            <v>TRECHO C - 182/1 a SE BIGUAÇU</v>
          </cell>
          <cell r="D462" t="str">
            <v>198/2</v>
          </cell>
          <cell r="E462">
            <v>297.23</v>
          </cell>
          <cell r="F462">
            <v>197315.78000000012</v>
          </cell>
          <cell r="G462" t="str">
            <v>RS2</v>
          </cell>
          <cell r="I462" t="str">
            <v>MV-48</v>
          </cell>
          <cell r="J462" t="str">
            <v>04º05'14'' E</v>
          </cell>
          <cell r="M462">
            <v>38531</v>
          </cell>
          <cell r="N462">
            <v>38531</v>
          </cell>
          <cell r="O462">
            <v>38538</v>
          </cell>
        </row>
        <row r="463">
          <cell r="C463" t="str">
            <v>TRECHO C - 182/1 a SE BIGUAÇU</v>
          </cell>
          <cell r="D463" t="str">
            <v>198/3</v>
          </cell>
          <cell r="E463">
            <v>276.45999999999998</v>
          </cell>
          <cell r="F463">
            <v>197592.24000000011</v>
          </cell>
          <cell r="G463" t="str">
            <v>RS8</v>
          </cell>
          <cell r="I463" t="str">
            <v>MV-48</v>
          </cell>
          <cell r="J463" t="str">
            <v>MV-48</v>
          </cell>
          <cell r="K463" t="str">
            <v>04º05'14'' E</v>
          </cell>
          <cell r="M463">
            <v>38531</v>
          </cell>
          <cell r="N463">
            <v>38531</v>
          </cell>
          <cell r="O463">
            <v>38538</v>
          </cell>
        </row>
        <row r="464">
          <cell r="C464" t="str">
            <v>TRECHO C - 182/1 a SE BIGUAÇU</v>
          </cell>
          <cell r="D464" t="str">
            <v>199/1</v>
          </cell>
          <cell r="E464">
            <v>445.59</v>
          </cell>
          <cell r="F464">
            <v>198037.8300000001</v>
          </cell>
          <cell r="G464" t="str">
            <v>RS2</v>
          </cell>
          <cell r="M464">
            <v>38532</v>
          </cell>
          <cell r="N464">
            <v>38532</v>
          </cell>
          <cell r="O464">
            <v>38538</v>
          </cell>
        </row>
        <row r="465">
          <cell r="C465" t="str">
            <v>TRECHO C - 182/1 a SE BIGUAÇU</v>
          </cell>
          <cell r="D465" t="str">
            <v>199/2</v>
          </cell>
          <cell r="E465">
            <v>495.88</v>
          </cell>
          <cell r="F465">
            <v>198533.71000000011</v>
          </cell>
          <cell r="G465" t="str">
            <v>RS2</v>
          </cell>
          <cell r="M465">
            <v>38532</v>
          </cell>
          <cell r="N465">
            <v>38532</v>
          </cell>
          <cell r="O465">
            <v>38538</v>
          </cell>
        </row>
        <row r="466">
          <cell r="C466" t="str">
            <v>TRECHO C - 182/1 a SE BIGUAÇU</v>
          </cell>
          <cell r="D466" t="str">
            <v>199/3</v>
          </cell>
          <cell r="E466">
            <v>321.33999999999997</v>
          </cell>
          <cell r="F466">
            <v>198855.0500000001</v>
          </cell>
          <cell r="G466" t="str">
            <v>CR2</v>
          </cell>
          <cell r="I466" t="str">
            <v>MV-49</v>
          </cell>
          <cell r="J466" t="str">
            <v>06º59'07'' D</v>
          </cell>
          <cell r="M466">
            <v>38532</v>
          </cell>
          <cell r="N466">
            <v>38532</v>
          </cell>
          <cell r="O466">
            <v>38537</v>
          </cell>
        </row>
        <row r="467">
          <cell r="C467" t="str">
            <v>TRECHO C - 182/1 a SE BIGUAÇU</v>
          </cell>
          <cell r="D467" t="str">
            <v>200/1</v>
          </cell>
          <cell r="E467">
            <v>443.61</v>
          </cell>
          <cell r="F467">
            <v>199298.66000000009</v>
          </cell>
          <cell r="G467" t="str">
            <v>RS8</v>
          </cell>
          <cell r="I467" t="str">
            <v>MV-49</v>
          </cell>
          <cell r="J467" t="str">
            <v>MV-49</v>
          </cell>
          <cell r="K467" t="str">
            <v>06º59'07'' D</v>
          </cell>
          <cell r="M467">
            <v>38532</v>
          </cell>
          <cell r="N467">
            <v>38532</v>
          </cell>
          <cell r="O467">
            <v>38537</v>
          </cell>
        </row>
        <row r="468">
          <cell r="C468" t="str">
            <v>TRECHO C - 182/1 a SE BIGUAÇU</v>
          </cell>
          <cell r="D468" t="str">
            <v>201/1</v>
          </cell>
          <cell r="E468">
            <v>765.87</v>
          </cell>
          <cell r="F468">
            <v>200064.53000000009</v>
          </cell>
          <cell r="G468" t="str">
            <v>RS8</v>
          </cell>
          <cell r="M468">
            <v>38532</v>
          </cell>
          <cell r="N468">
            <v>38532</v>
          </cell>
          <cell r="O468">
            <v>38537</v>
          </cell>
        </row>
        <row r="469">
          <cell r="C469" t="str">
            <v>TRECHO C - 182/1 a SE BIGUAÇU</v>
          </cell>
          <cell r="D469" t="str">
            <v>201/2</v>
          </cell>
          <cell r="E469">
            <v>617.05999999999995</v>
          </cell>
          <cell r="F469">
            <v>200681.59000000008</v>
          </cell>
          <cell r="G469" t="str">
            <v>RS2</v>
          </cell>
          <cell r="M469">
            <v>38532</v>
          </cell>
          <cell r="N469">
            <v>38532</v>
          </cell>
          <cell r="O469">
            <v>38534</v>
          </cell>
        </row>
        <row r="470">
          <cell r="C470" t="str">
            <v>TRECHO C - 182/1 a SE BIGUAÇU</v>
          </cell>
          <cell r="D470" t="str">
            <v>202/1</v>
          </cell>
          <cell r="E470">
            <v>516.70000000000005</v>
          </cell>
          <cell r="F470">
            <v>201198.2900000001</v>
          </cell>
          <cell r="G470" t="str">
            <v>RS2</v>
          </cell>
          <cell r="M470">
            <v>38532</v>
          </cell>
          <cell r="N470">
            <v>38532</v>
          </cell>
          <cell r="O470">
            <v>38537</v>
          </cell>
        </row>
        <row r="471">
          <cell r="C471" t="str">
            <v>TRECHO C - 182/1 a SE BIGUAÇU</v>
          </cell>
          <cell r="D471" t="str">
            <v>202/2</v>
          </cell>
          <cell r="E471">
            <v>602.46</v>
          </cell>
          <cell r="F471">
            <v>201800.75000000009</v>
          </cell>
          <cell r="G471" t="str">
            <v>RS2</v>
          </cell>
          <cell r="M471">
            <v>38532</v>
          </cell>
          <cell r="N471">
            <v>38532</v>
          </cell>
          <cell r="O471">
            <v>38537</v>
          </cell>
        </row>
        <row r="472">
          <cell r="C472" t="str">
            <v>TRECHO C - 182/1 a SE BIGUAÇU</v>
          </cell>
          <cell r="D472" t="str">
            <v>203/1</v>
          </cell>
          <cell r="E472">
            <v>326.43</v>
          </cell>
          <cell r="F472">
            <v>202127.18000000008</v>
          </cell>
          <cell r="G472" t="str">
            <v>CR2</v>
          </cell>
          <cell r="M472">
            <v>38532</v>
          </cell>
          <cell r="N472">
            <v>38532</v>
          </cell>
          <cell r="O472">
            <v>38537</v>
          </cell>
        </row>
        <row r="473">
          <cell r="C473" t="str">
            <v>TRECHO C - 182/1 a SE BIGUAÇU</v>
          </cell>
          <cell r="D473" t="str">
            <v>203/2</v>
          </cell>
          <cell r="E473">
            <v>477.58</v>
          </cell>
          <cell r="F473">
            <v>202604.76000000007</v>
          </cell>
          <cell r="G473" t="str">
            <v>CR2</v>
          </cell>
          <cell r="M473">
            <v>38532</v>
          </cell>
          <cell r="N473">
            <v>38532</v>
          </cell>
          <cell r="O473">
            <v>38537</v>
          </cell>
        </row>
        <row r="474">
          <cell r="C474" t="str">
            <v>TRECHO C - 182/1 a SE BIGUAÇU</v>
          </cell>
          <cell r="D474" t="str">
            <v>204/1</v>
          </cell>
          <cell r="E474">
            <v>535.85</v>
          </cell>
          <cell r="F474">
            <v>203140.61000000007</v>
          </cell>
          <cell r="G474" t="str">
            <v>CR2</v>
          </cell>
          <cell r="I474" t="str">
            <v>MV-50</v>
          </cell>
          <cell r="J474" t="str">
            <v>04º54'25'' E</v>
          </cell>
          <cell r="M474">
            <v>38532</v>
          </cell>
          <cell r="N474">
            <v>38532</v>
          </cell>
          <cell r="O474">
            <v>38537</v>
          </cell>
        </row>
        <row r="475">
          <cell r="C475" t="str">
            <v>TRECHO C - 182/1 a SE BIGUAÇU</v>
          </cell>
          <cell r="D475" t="str">
            <v>204/2</v>
          </cell>
          <cell r="E475">
            <v>355.21</v>
          </cell>
          <cell r="F475">
            <v>203495.82000000007</v>
          </cell>
          <cell r="G475" t="str">
            <v>RS8</v>
          </cell>
          <cell r="I475" t="str">
            <v>MV-50</v>
          </cell>
          <cell r="J475" t="str">
            <v>MV-50</v>
          </cell>
          <cell r="K475" t="str">
            <v>04º54'25'' E</v>
          </cell>
          <cell r="M475">
            <v>38532</v>
          </cell>
          <cell r="N475">
            <v>38532</v>
          </cell>
          <cell r="O475">
            <v>38537</v>
          </cell>
        </row>
        <row r="476">
          <cell r="C476" t="str">
            <v>TRECHO C - 182/1 a SE BIGUAÇU</v>
          </cell>
          <cell r="D476" t="str">
            <v>204/3</v>
          </cell>
          <cell r="E476">
            <v>249.91</v>
          </cell>
          <cell r="F476">
            <v>203745.73000000007</v>
          </cell>
          <cell r="G476" t="str">
            <v>CR2</v>
          </cell>
          <cell r="M476">
            <v>38532</v>
          </cell>
          <cell r="N476">
            <v>38532</v>
          </cell>
          <cell r="O476">
            <v>38537</v>
          </cell>
        </row>
        <row r="477">
          <cell r="C477" t="str">
            <v>TRECHO C - 182/1 a SE BIGUAÇU</v>
          </cell>
          <cell r="D477" t="str">
            <v>205/1</v>
          </cell>
          <cell r="E477">
            <v>504.84</v>
          </cell>
          <cell r="F477">
            <v>204250.57000000007</v>
          </cell>
          <cell r="G477" t="str">
            <v>CR2</v>
          </cell>
          <cell r="M477">
            <v>38532</v>
          </cell>
          <cell r="N477">
            <v>38532</v>
          </cell>
          <cell r="O477">
            <v>38534</v>
          </cell>
        </row>
        <row r="478">
          <cell r="C478" t="str">
            <v>TRECHO C - 182/1 a SE BIGUAÇU</v>
          </cell>
          <cell r="D478" t="str">
            <v>205/2</v>
          </cell>
          <cell r="E478">
            <v>470.82</v>
          </cell>
          <cell r="F478">
            <v>204721.39000000007</v>
          </cell>
          <cell r="G478" t="str">
            <v>CR2</v>
          </cell>
          <cell r="I478" t="str">
            <v>MV-51</v>
          </cell>
          <cell r="J478" t="str">
            <v>08º16'44'' D</v>
          </cell>
          <cell r="M478">
            <v>38532</v>
          </cell>
          <cell r="N478">
            <v>38532</v>
          </cell>
          <cell r="O478">
            <v>38537</v>
          </cell>
        </row>
        <row r="479">
          <cell r="C479" t="str">
            <v>TRECHO C - 182/1 a SE BIGUAÇU</v>
          </cell>
          <cell r="D479" t="str">
            <v>205/3</v>
          </cell>
          <cell r="E479">
            <v>228.08</v>
          </cell>
          <cell r="F479">
            <v>204949.47000000006</v>
          </cell>
          <cell r="G479" t="str">
            <v>RA30</v>
          </cell>
          <cell r="I479" t="str">
            <v>MV-51</v>
          </cell>
          <cell r="J479" t="str">
            <v>MV-51</v>
          </cell>
          <cell r="K479" t="str">
            <v>08º16'44'' D</v>
          </cell>
          <cell r="M479">
            <v>38532</v>
          </cell>
          <cell r="N479">
            <v>38532</v>
          </cell>
          <cell r="O479">
            <v>38537</v>
          </cell>
        </row>
        <row r="480">
          <cell r="C480" t="str">
            <v>TRECHO C - 182/1 a SE BIGUAÇU</v>
          </cell>
          <cell r="D480" t="str">
            <v>206/1</v>
          </cell>
          <cell r="E480">
            <v>330.66</v>
          </cell>
          <cell r="F480">
            <v>205280.13000000006</v>
          </cell>
          <cell r="G480" t="str">
            <v>CR2</v>
          </cell>
          <cell r="M480">
            <v>38532</v>
          </cell>
          <cell r="N480">
            <v>38532</v>
          </cell>
          <cell r="O480">
            <v>38534</v>
          </cell>
        </row>
        <row r="481">
          <cell r="C481" t="str">
            <v>TRECHO C - 182/1 a SE BIGUAÇU</v>
          </cell>
          <cell r="D481" t="str">
            <v>206/2</v>
          </cell>
          <cell r="E481">
            <v>599.44000000000005</v>
          </cell>
          <cell r="F481">
            <v>205879.57000000007</v>
          </cell>
          <cell r="G481" t="str">
            <v>RS8</v>
          </cell>
          <cell r="M481">
            <v>38532</v>
          </cell>
          <cell r="N481">
            <v>38532</v>
          </cell>
          <cell r="O481">
            <v>38534</v>
          </cell>
        </row>
        <row r="482">
          <cell r="C482" t="str">
            <v>TRECHO C - 182/1 a SE BIGUAÇU</v>
          </cell>
          <cell r="D482" t="str">
            <v>207/1</v>
          </cell>
          <cell r="E482">
            <v>611.91999999999996</v>
          </cell>
          <cell r="F482">
            <v>206491.49000000008</v>
          </cell>
          <cell r="G482" t="str">
            <v>RS2</v>
          </cell>
          <cell r="M482">
            <v>38532</v>
          </cell>
          <cell r="N482">
            <v>38532</v>
          </cell>
          <cell r="O482">
            <v>38534</v>
          </cell>
        </row>
        <row r="483">
          <cell r="C483" t="str">
            <v>TRECHO C - 182/1 a SE BIGUAÇU</v>
          </cell>
          <cell r="D483" t="str">
            <v>208/1</v>
          </cell>
          <cell r="E483">
            <v>512</v>
          </cell>
          <cell r="F483">
            <v>207003.49000000008</v>
          </cell>
          <cell r="G483" t="str">
            <v>RS2</v>
          </cell>
          <cell r="M483">
            <v>38532</v>
          </cell>
          <cell r="N483">
            <v>38532</v>
          </cell>
          <cell r="O483">
            <v>38540</v>
          </cell>
        </row>
        <row r="484">
          <cell r="C484" t="str">
            <v>TRECHO C - 182/1 a SE BIGUAÇU</v>
          </cell>
          <cell r="D484" t="str">
            <v>208/2</v>
          </cell>
          <cell r="E484">
            <v>279.82</v>
          </cell>
          <cell r="F484">
            <v>207283.31000000008</v>
          </cell>
          <cell r="G484" t="str">
            <v>RS2</v>
          </cell>
          <cell r="I484" t="str">
            <v>MV-52</v>
          </cell>
          <cell r="J484" t="str">
            <v>12º48'53'' E</v>
          </cell>
          <cell r="M484">
            <v>38532</v>
          </cell>
          <cell r="N484">
            <v>38532</v>
          </cell>
          <cell r="O484">
            <v>38540</v>
          </cell>
        </row>
        <row r="485">
          <cell r="C485" t="str">
            <v>TRECHO C - 182/1 a SE BIGUAÇU</v>
          </cell>
          <cell r="D485" t="str">
            <v>208/3</v>
          </cell>
          <cell r="E485">
            <v>706.37</v>
          </cell>
          <cell r="F485">
            <v>207989.68000000008</v>
          </cell>
          <cell r="G485" t="str">
            <v>RA30</v>
          </cell>
          <cell r="I485" t="str">
            <v>MV-52</v>
          </cell>
          <cell r="J485" t="str">
            <v>MV-52</v>
          </cell>
          <cell r="K485" t="str">
            <v>12º48'53'' E</v>
          </cell>
          <cell r="M485">
            <v>38533</v>
          </cell>
          <cell r="N485">
            <v>38533</v>
          </cell>
          <cell r="O485">
            <v>38540</v>
          </cell>
        </row>
        <row r="486">
          <cell r="C486" t="str">
            <v>TRECHO C - 182/1 a SE BIGUAÇU</v>
          </cell>
          <cell r="D486" t="str">
            <v>209/1</v>
          </cell>
          <cell r="E486">
            <v>511.11</v>
          </cell>
          <cell r="F486">
            <v>208500.79000000007</v>
          </cell>
          <cell r="G486" t="str">
            <v>CR2</v>
          </cell>
          <cell r="M486">
            <v>38533</v>
          </cell>
          <cell r="N486">
            <v>38533</v>
          </cell>
          <cell r="O486">
            <v>38534</v>
          </cell>
        </row>
        <row r="487">
          <cell r="C487" t="str">
            <v>TRECHO C - 182/1 a SE BIGUAÇU</v>
          </cell>
          <cell r="D487" t="str">
            <v>209/2</v>
          </cell>
          <cell r="E487">
            <v>411.53</v>
          </cell>
          <cell r="F487">
            <v>208912.32000000007</v>
          </cell>
          <cell r="G487" t="str">
            <v>CR2</v>
          </cell>
          <cell r="M487">
            <v>38533</v>
          </cell>
          <cell r="N487">
            <v>38533</v>
          </cell>
          <cell r="O487">
            <v>38534</v>
          </cell>
        </row>
        <row r="488">
          <cell r="C488" t="str">
            <v>TRECHO C - 182/1 a SE BIGUAÇU</v>
          </cell>
          <cell r="D488" t="str">
            <v>210/1</v>
          </cell>
          <cell r="E488">
            <v>404.49</v>
          </cell>
          <cell r="F488">
            <v>209316.81000000006</v>
          </cell>
          <cell r="G488" t="str">
            <v>CR2</v>
          </cell>
          <cell r="M488">
            <v>38533</v>
          </cell>
          <cell r="N488">
            <v>38533</v>
          </cell>
          <cell r="O488">
            <v>38534</v>
          </cell>
        </row>
        <row r="489">
          <cell r="C489" t="str">
            <v>TRECHO C - 182/1 a SE BIGUAÇU</v>
          </cell>
          <cell r="D489" t="str">
            <v>210/2</v>
          </cell>
          <cell r="E489">
            <v>384.83</v>
          </cell>
          <cell r="F489">
            <v>209701.64000000004</v>
          </cell>
          <cell r="G489" t="str">
            <v>CR2</v>
          </cell>
          <cell r="M489">
            <v>38533</v>
          </cell>
          <cell r="N489">
            <v>38533</v>
          </cell>
          <cell r="O489">
            <v>38534</v>
          </cell>
        </row>
        <row r="490">
          <cell r="C490" t="str">
            <v>TRECHO C - 182/1 a SE BIGUAÇU</v>
          </cell>
          <cell r="D490" t="str">
            <v>211/1</v>
          </cell>
          <cell r="E490">
            <v>331.37</v>
          </cell>
          <cell r="F490">
            <v>210033.01000000004</v>
          </cell>
          <cell r="G490" t="str">
            <v>RS2</v>
          </cell>
          <cell r="M490">
            <v>38533</v>
          </cell>
          <cell r="N490">
            <v>38533</v>
          </cell>
          <cell r="O490">
            <v>38534</v>
          </cell>
        </row>
        <row r="491">
          <cell r="C491" t="str">
            <v>TRECHO C - 182/1 a SE BIGUAÇU</v>
          </cell>
          <cell r="D491" t="str">
            <v>211/2</v>
          </cell>
          <cell r="E491">
            <v>541.58000000000004</v>
          </cell>
          <cell r="F491">
            <v>210574.59000000003</v>
          </cell>
          <cell r="G491" t="str">
            <v>RS2</v>
          </cell>
          <cell r="M491">
            <v>38533</v>
          </cell>
          <cell r="N491">
            <v>38533</v>
          </cell>
          <cell r="O491">
            <v>38534</v>
          </cell>
        </row>
        <row r="492">
          <cell r="C492" t="str">
            <v>TRECHO C - 182/1 a SE BIGUAÇU</v>
          </cell>
          <cell r="D492" t="str">
            <v>211/3</v>
          </cell>
          <cell r="E492">
            <v>240.42</v>
          </cell>
          <cell r="F492">
            <v>210815.01000000004</v>
          </cell>
          <cell r="G492" t="str">
            <v>RS2</v>
          </cell>
          <cell r="M492">
            <v>38533</v>
          </cell>
          <cell r="N492">
            <v>38533</v>
          </cell>
          <cell r="O492">
            <v>38533</v>
          </cell>
        </row>
        <row r="493">
          <cell r="C493" t="str">
            <v>TRECHO C - 182/1 a SE BIGUAÇU</v>
          </cell>
          <cell r="D493" t="str">
            <v>212/1</v>
          </cell>
          <cell r="E493">
            <v>390.3</v>
          </cell>
          <cell r="F493">
            <v>211205.31000000003</v>
          </cell>
          <cell r="G493" t="str">
            <v>RS2</v>
          </cell>
          <cell r="M493">
            <v>38533</v>
          </cell>
          <cell r="N493">
            <v>38533</v>
          </cell>
          <cell r="O493">
            <v>38533</v>
          </cell>
        </row>
        <row r="494">
          <cell r="C494" t="str">
            <v>TRECHO C - 182/1 a SE BIGUAÇU</v>
          </cell>
          <cell r="D494" t="str">
            <v>212/2</v>
          </cell>
          <cell r="E494">
            <v>506.11</v>
          </cell>
          <cell r="F494">
            <v>211711.42</v>
          </cell>
          <cell r="G494" t="str">
            <v>RS8</v>
          </cell>
          <cell r="M494">
            <v>38533</v>
          </cell>
          <cell r="N494">
            <v>38533</v>
          </cell>
          <cell r="O494">
            <v>38533</v>
          </cell>
        </row>
        <row r="495">
          <cell r="C495" t="str">
            <v>TRECHO C - 182/1 a SE BIGUAÇU</v>
          </cell>
          <cell r="D495" t="str">
            <v>213/1</v>
          </cell>
          <cell r="E495">
            <v>632.29</v>
          </cell>
          <cell r="F495">
            <v>212343.71000000002</v>
          </cell>
          <cell r="G495" t="str">
            <v>RS2</v>
          </cell>
          <cell r="M495">
            <v>38532</v>
          </cell>
          <cell r="N495">
            <v>38532</v>
          </cell>
          <cell r="O495">
            <v>38533</v>
          </cell>
        </row>
        <row r="496">
          <cell r="C496" t="str">
            <v>TRECHO C - 182/1 a SE BIGUAÇU</v>
          </cell>
          <cell r="D496" t="str">
            <v>213/2</v>
          </cell>
          <cell r="E496">
            <v>456.84</v>
          </cell>
          <cell r="F496">
            <v>212800.55000000002</v>
          </cell>
          <cell r="G496" t="str">
            <v>CR2</v>
          </cell>
          <cell r="I496" t="str">
            <v>MV-53</v>
          </cell>
          <cell r="J496" t="str">
            <v>05º14'25'' D</v>
          </cell>
          <cell r="M496">
            <v>38532</v>
          </cell>
          <cell r="N496">
            <v>38532</v>
          </cell>
          <cell r="O496">
            <v>38534</v>
          </cell>
        </row>
        <row r="497">
          <cell r="C497" t="str">
            <v>TRECHO C - 182/1 a SE BIGUAÇU</v>
          </cell>
          <cell r="D497" t="str">
            <v>214/1</v>
          </cell>
          <cell r="E497">
            <v>356.24</v>
          </cell>
          <cell r="F497">
            <v>213156.79</v>
          </cell>
          <cell r="G497" t="str">
            <v>RS8</v>
          </cell>
          <cell r="I497" t="str">
            <v>MV-53</v>
          </cell>
          <cell r="J497" t="str">
            <v>MV-53</v>
          </cell>
          <cell r="K497" t="str">
            <v>05º14'25'' D</v>
          </cell>
          <cell r="M497">
            <v>38532</v>
          </cell>
          <cell r="N497">
            <v>38532</v>
          </cell>
          <cell r="O497">
            <v>38533</v>
          </cell>
        </row>
        <row r="498">
          <cell r="C498" t="str">
            <v>TRECHO C - 182/1 a SE BIGUAÇU</v>
          </cell>
          <cell r="D498" t="str">
            <v>214/2</v>
          </cell>
          <cell r="E498">
            <v>426.97</v>
          </cell>
          <cell r="F498">
            <v>213583.76</v>
          </cell>
          <cell r="G498" t="str">
            <v>RS2</v>
          </cell>
          <cell r="M498">
            <v>38538</v>
          </cell>
          <cell r="N498">
            <v>38538</v>
          </cell>
          <cell r="O498">
            <v>38538</v>
          </cell>
        </row>
        <row r="499">
          <cell r="C499" t="str">
            <v>TRECHO C - 182/1 a SE BIGUAÇU</v>
          </cell>
          <cell r="D499" t="str">
            <v>215/1</v>
          </cell>
          <cell r="E499">
            <v>677.46</v>
          </cell>
          <cell r="F499">
            <v>214261.22</v>
          </cell>
          <cell r="G499" t="str">
            <v>RS2</v>
          </cell>
          <cell r="M499">
            <v>38538</v>
          </cell>
          <cell r="N499">
            <v>38538</v>
          </cell>
          <cell r="O499">
            <v>38538</v>
          </cell>
        </row>
        <row r="500">
          <cell r="C500" t="str">
            <v>TRECHO C - 182/1 a SE BIGUAÇU</v>
          </cell>
          <cell r="D500" t="str">
            <v>215/2</v>
          </cell>
          <cell r="E500">
            <v>232.86</v>
          </cell>
          <cell r="F500">
            <v>214494.07999999999</v>
          </cell>
          <cell r="G500" t="str">
            <v>CR2</v>
          </cell>
          <cell r="M500">
            <v>38539</v>
          </cell>
          <cell r="N500">
            <v>38539</v>
          </cell>
          <cell r="O500">
            <v>38539</v>
          </cell>
        </row>
        <row r="501">
          <cell r="C501" t="str">
            <v>TRECHO C - 182/1 a SE BIGUAÇU</v>
          </cell>
          <cell r="D501" t="str">
            <v>215/3</v>
          </cell>
          <cell r="E501">
            <v>374.32</v>
          </cell>
          <cell r="F501">
            <v>214868.4</v>
          </cell>
          <cell r="G501" t="str">
            <v>RS2</v>
          </cell>
          <cell r="M501">
            <v>38539</v>
          </cell>
          <cell r="N501">
            <v>38539</v>
          </cell>
          <cell r="O501">
            <v>38539</v>
          </cell>
        </row>
        <row r="502">
          <cell r="C502" t="str">
            <v>TRECHO C - 182/1 a SE BIGUAÇU</v>
          </cell>
          <cell r="D502" t="str">
            <v>216/1</v>
          </cell>
          <cell r="E502">
            <v>311.36</v>
          </cell>
          <cell r="F502">
            <v>215179.75999999998</v>
          </cell>
          <cell r="G502" t="str">
            <v>RS2</v>
          </cell>
          <cell r="M502">
            <v>38539</v>
          </cell>
          <cell r="N502">
            <v>38539</v>
          </cell>
          <cell r="O502">
            <v>38539</v>
          </cell>
        </row>
        <row r="503">
          <cell r="C503" t="str">
            <v>TRECHO C - 182/1 a SE BIGUAÇU</v>
          </cell>
          <cell r="D503" t="str">
            <v>216/2</v>
          </cell>
          <cell r="E503">
            <v>233.53</v>
          </cell>
          <cell r="F503">
            <v>215413.28999999998</v>
          </cell>
          <cell r="G503" t="str">
            <v>CR2</v>
          </cell>
          <cell r="I503" t="str">
            <v>MV-53A</v>
          </cell>
          <cell r="J503" t="str">
            <v>MV-53A</v>
          </cell>
          <cell r="K503" t="str">
            <v>00º59'28'' D</v>
          </cell>
          <cell r="M503">
            <v>38538</v>
          </cell>
          <cell r="N503">
            <v>38538</v>
          </cell>
          <cell r="O503">
            <v>38538</v>
          </cell>
        </row>
        <row r="504">
          <cell r="C504" t="str">
            <v>TRECHO C - 182/1 a SE BIGUAÇU</v>
          </cell>
          <cell r="D504" t="str">
            <v>216/3</v>
          </cell>
          <cell r="E504">
            <v>407.92</v>
          </cell>
          <cell r="F504">
            <v>215821.21</v>
          </cell>
          <cell r="G504" t="str">
            <v>CR2</v>
          </cell>
          <cell r="M504">
            <v>38538</v>
          </cell>
          <cell r="N504">
            <v>38538</v>
          </cell>
          <cell r="O504">
            <v>38538</v>
          </cell>
        </row>
        <row r="505">
          <cell r="C505" t="str">
            <v>TRECHO C - 182/1 a SE BIGUAÇU</v>
          </cell>
          <cell r="D505" t="str">
            <v>217/1</v>
          </cell>
          <cell r="E505">
            <v>386.71</v>
          </cell>
          <cell r="F505">
            <v>216207.91999999998</v>
          </cell>
          <cell r="G505" t="str">
            <v>CR2</v>
          </cell>
          <cell r="M505">
            <v>38538</v>
          </cell>
          <cell r="N505">
            <v>38538</v>
          </cell>
          <cell r="O505">
            <v>38538</v>
          </cell>
        </row>
        <row r="506">
          <cell r="C506" t="str">
            <v>TRECHO C - 182/1 a SE BIGUAÇU</v>
          </cell>
          <cell r="D506" t="str">
            <v>217/2</v>
          </cell>
          <cell r="E506">
            <v>359.29</v>
          </cell>
          <cell r="F506">
            <v>216567.21</v>
          </cell>
          <cell r="G506" t="str">
            <v>RS2</v>
          </cell>
          <cell r="M506">
            <v>38539</v>
          </cell>
          <cell r="N506">
            <v>38539</v>
          </cell>
          <cell r="O506">
            <v>38539</v>
          </cell>
        </row>
        <row r="507">
          <cell r="C507" t="str">
            <v>TRECHO C - 182/1 a SE BIGUAÇU</v>
          </cell>
          <cell r="D507" t="str">
            <v>217/3</v>
          </cell>
          <cell r="E507">
            <v>351</v>
          </cell>
          <cell r="F507">
            <v>216918.21</v>
          </cell>
          <cell r="G507" t="str">
            <v>RS2</v>
          </cell>
          <cell r="M507">
            <v>38539</v>
          </cell>
          <cell r="N507">
            <v>38539</v>
          </cell>
          <cell r="O507">
            <v>38539</v>
          </cell>
        </row>
        <row r="508">
          <cell r="C508" t="str">
            <v>TRECHO C - 182/1 a SE BIGUAÇU</v>
          </cell>
          <cell r="D508" t="str">
            <v>218/1</v>
          </cell>
          <cell r="E508">
            <v>252.14</v>
          </cell>
          <cell r="F508">
            <v>217170.35</v>
          </cell>
          <cell r="G508" t="str">
            <v>RS2</v>
          </cell>
          <cell r="M508">
            <v>38539</v>
          </cell>
          <cell r="N508">
            <v>38539</v>
          </cell>
          <cell r="O508">
            <v>38539</v>
          </cell>
        </row>
        <row r="509">
          <cell r="C509" t="str">
            <v>TRECHO C - 182/1 a SE BIGUAÇU</v>
          </cell>
          <cell r="D509" t="str">
            <v>218/2</v>
          </cell>
          <cell r="E509">
            <v>512.02</v>
          </cell>
          <cell r="F509">
            <v>217682.37</v>
          </cell>
          <cell r="G509" t="str">
            <v>RS2</v>
          </cell>
          <cell r="M509">
            <v>38540</v>
          </cell>
          <cell r="N509">
            <v>38540</v>
          </cell>
          <cell r="O509">
            <v>38540</v>
          </cell>
        </row>
        <row r="510">
          <cell r="C510" t="str">
            <v>TRECHO C - 182/1 a SE BIGUAÇU</v>
          </cell>
          <cell r="D510" t="str">
            <v>219/1</v>
          </cell>
          <cell r="E510">
            <v>535.36</v>
          </cell>
          <cell r="F510">
            <v>218217.72999999998</v>
          </cell>
          <cell r="G510" t="str">
            <v>RS2</v>
          </cell>
          <cell r="M510">
            <v>38540</v>
          </cell>
          <cell r="N510">
            <v>38540</v>
          </cell>
          <cell r="O510">
            <v>38540</v>
          </cell>
        </row>
        <row r="511">
          <cell r="C511" t="str">
            <v>TRECHO C - 182/1 a SE BIGUAÇU</v>
          </cell>
          <cell r="D511" t="str">
            <v>219/2</v>
          </cell>
          <cell r="E511">
            <v>284.43</v>
          </cell>
          <cell r="F511">
            <v>218502.15999999997</v>
          </cell>
          <cell r="G511" t="str">
            <v>RS2</v>
          </cell>
          <cell r="M511">
            <v>38540</v>
          </cell>
          <cell r="N511">
            <v>38540</v>
          </cell>
          <cell r="O511">
            <v>38540</v>
          </cell>
        </row>
        <row r="512">
          <cell r="C512" t="str">
            <v>TRECHO C - 182/1 a SE BIGUAÇU</v>
          </cell>
          <cell r="D512" t="str">
            <v>220/1</v>
          </cell>
          <cell r="E512">
            <v>530.71</v>
          </cell>
          <cell r="F512">
            <v>219032.86999999997</v>
          </cell>
          <cell r="G512" t="str">
            <v>RS2</v>
          </cell>
          <cell r="M512">
            <v>38540</v>
          </cell>
          <cell r="N512">
            <v>38540</v>
          </cell>
          <cell r="O512">
            <v>38540</v>
          </cell>
        </row>
        <row r="513">
          <cell r="C513" t="str">
            <v>TRECHO C - 182/1 a SE BIGUAÇU</v>
          </cell>
          <cell r="D513" t="str">
            <v>220/2</v>
          </cell>
          <cell r="E513">
            <v>280.35000000000002</v>
          </cell>
          <cell r="F513">
            <v>219313.21999999997</v>
          </cell>
          <cell r="G513" t="str">
            <v>RS2</v>
          </cell>
          <cell r="M513">
            <v>38541</v>
          </cell>
          <cell r="N513">
            <v>38541</v>
          </cell>
          <cell r="O513">
            <v>38541</v>
          </cell>
        </row>
        <row r="514">
          <cell r="C514" t="str">
            <v>TRECHO C - 182/1 a SE BIGUAÇU</v>
          </cell>
          <cell r="D514" t="str">
            <v>220/3</v>
          </cell>
          <cell r="E514">
            <v>243</v>
          </cell>
          <cell r="F514">
            <v>219556.21999999997</v>
          </cell>
          <cell r="G514" t="str">
            <v>RSTP</v>
          </cell>
          <cell r="M514">
            <v>38541</v>
          </cell>
          <cell r="N514">
            <v>38541</v>
          </cell>
          <cell r="O514">
            <v>38541</v>
          </cell>
        </row>
        <row r="515">
          <cell r="C515" t="str">
            <v>TRECHO C - 182/1 a SE BIGUAÇU</v>
          </cell>
          <cell r="D515" t="str">
            <v>221/1</v>
          </cell>
          <cell r="E515">
            <v>468.46</v>
          </cell>
          <cell r="F515">
            <v>220024.67999999996</v>
          </cell>
          <cell r="G515" t="str">
            <v>RSTP</v>
          </cell>
          <cell r="M515">
            <v>38539</v>
          </cell>
          <cell r="N515">
            <v>38539</v>
          </cell>
          <cell r="O515">
            <v>38539</v>
          </cell>
        </row>
        <row r="516">
          <cell r="C516" t="str">
            <v>TRECHO C - 182/1 a SE BIGUAÇU</v>
          </cell>
          <cell r="D516" t="str">
            <v>221/2</v>
          </cell>
          <cell r="E516">
            <v>579.95000000000005</v>
          </cell>
          <cell r="F516">
            <v>220604.62999999998</v>
          </cell>
          <cell r="G516" t="str">
            <v>RS2</v>
          </cell>
          <cell r="M516">
            <v>38544</v>
          </cell>
          <cell r="N516">
            <v>38544</v>
          </cell>
          <cell r="O516">
            <v>38544</v>
          </cell>
        </row>
        <row r="517">
          <cell r="C517" t="str">
            <v>TRECHO C - 182/1 a SE BIGUAÇU</v>
          </cell>
          <cell r="D517" t="str">
            <v>221/3</v>
          </cell>
          <cell r="E517">
            <v>345.67</v>
          </cell>
          <cell r="F517">
            <v>220950.3</v>
          </cell>
          <cell r="G517" t="str">
            <v>RS2</v>
          </cell>
          <cell r="M517">
            <v>38544</v>
          </cell>
          <cell r="N517">
            <v>38544</v>
          </cell>
          <cell r="O517">
            <v>38544</v>
          </cell>
        </row>
        <row r="518">
          <cell r="C518" t="str">
            <v>TRECHO C - 182/1 a SE BIGUAÇU</v>
          </cell>
          <cell r="D518" t="str">
            <v>222/1</v>
          </cell>
          <cell r="E518">
            <v>245.73</v>
          </cell>
          <cell r="F518">
            <v>221196.03</v>
          </cell>
          <cell r="G518" t="str">
            <v>RS8</v>
          </cell>
          <cell r="M518">
            <v>38544</v>
          </cell>
          <cell r="N518">
            <v>38544</v>
          </cell>
          <cell r="O518">
            <v>38544</v>
          </cell>
        </row>
        <row r="519">
          <cell r="C519" t="str">
            <v>TRECHO C - 182/1 a SE BIGUAÇU</v>
          </cell>
          <cell r="D519" t="str">
            <v>222/2</v>
          </cell>
          <cell r="E519">
            <v>324.58</v>
          </cell>
          <cell r="F519">
            <v>221520.61</v>
          </cell>
          <cell r="G519" t="str">
            <v>RS2</v>
          </cell>
          <cell r="I519" t="str">
            <v>MV-54</v>
          </cell>
          <cell r="J519" t="str">
            <v>MV-54</v>
          </cell>
          <cell r="K519" t="str">
            <v>06º53'28'' E</v>
          </cell>
          <cell r="M519">
            <v>38540</v>
          </cell>
          <cell r="N519">
            <v>38540</v>
          </cell>
          <cell r="O519">
            <v>38540</v>
          </cell>
        </row>
        <row r="520">
          <cell r="C520" t="str">
            <v>TRECHO C - 182/1 a SE BIGUAÇU</v>
          </cell>
          <cell r="D520" t="str">
            <v>222/3</v>
          </cell>
          <cell r="E520">
            <v>399.6</v>
          </cell>
          <cell r="F520">
            <v>221920.21</v>
          </cell>
          <cell r="G520" t="str">
            <v>RS8</v>
          </cell>
          <cell r="M520">
            <v>38540</v>
          </cell>
          <cell r="N520">
            <v>38540</v>
          </cell>
          <cell r="O520">
            <v>38540</v>
          </cell>
        </row>
        <row r="521">
          <cell r="C521" t="str">
            <v>TRECHO C - 182/1 a SE BIGUAÇU</v>
          </cell>
          <cell r="D521" t="str">
            <v>223/1</v>
          </cell>
          <cell r="E521">
            <v>324.32</v>
          </cell>
          <cell r="F521">
            <v>222244.53</v>
          </cell>
          <cell r="G521" t="str">
            <v>RS2</v>
          </cell>
          <cell r="I521" t="str">
            <v>MV-55</v>
          </cell>
          <cell r="J521" t="str">
            <v>MV-55</v>
          </cell>
          <cell r="K521" t="str">
            <v>04º14'42'' D</v>
          </cell>
          <cell r="M521">
            <v>38540</v>
          </cell>
          <cell r="N521">
            <v>38540</v>
          </cell>
          <cell r="O521">
            <v>38540</v>
          </cell>
        </row>
        <row r="522">
          <cell r="C522" t="str">
            <v>TRECHO C - 182/1 a SE BIGUAÇU</v>
          </cell>
          <cell r="D522" t="str">
            <v>223/2</v>
          </cell>
          <cell r="E522">
            <v>264.86</v>
          </cell>
          <cell r="F522">
            <v>222509.38999999998</v>
          </cell>
          <cell r="G522" t="str">
            <v>RS2</v>
          </cell>
          <cell r="M522">
            <v>38541</v>
          </cell>
          <cell r="N522">
            <v>38541</v>
          </cell>
          <cell r="O522">
            <v>38541</v>
          </cell>
        </row>
        <row r="523">
          <cell r="C523" t="str">
            <v>TRECHO C - 182/1 a SE BIGUAÇU</v>
          </cell>
          <cell r="D523" t="str">
            <v>224/1</v>
          </cell>
          <cell r="E523">
            <v>705.4</v>
          </cell>
          <cell r="F523">
            <v>223214.78999999998</v>
          </cell>
          <cell r="G523" t="str">
            <v>RS8</v>
          </cell>
          <cell r="I523" t="str">
            <v>MV-56</v>
          </cell>
          <cell r="J523" t="str">
            <v>MV-56</v>
          </cell>
          <cell r="K523" t="str">
            <v>07º21'21'' D</v>
          </cell>
          <cell r="M523">
            <v>38541</v>
          </cell>
          <cell r="N523">
            <v>38541</v>
          </cell>
          <cell r="O523">
            <v>38541</v>
          </cell>
        </row>
        <row r="524">
          <cell r="C524" t="str">
            <v>TRECHO C - 182/1 a SE BIGUAÇU</v>
          </cell>
          <cell r="D524" t="str">
            <v>224/2</v>
          </cell>
          <cell r="E524">
            <v>298.91000000000003</v>
          </cell>
          <cell r="F524">
            <v>223513.69999999998</v>
          </cell>
          <cell r="G524" t="str">
            <v>RS2</v>
          </cell>
          <cell r="M524">
            <v>38544</v>
          </cell>
          <cell r="N524">
            <v>38544</v>
          </cell>
          <cell r="O524">
            <v>38544</v>
          </cell>
        </row>
        <row r="525">
          <cell r="C525" t="str">
            <v>TRECHO C - 182/1 a SE BIGUAÇU</v>
          </cell>
          <cell r="D525" t="str">
            <v>224/3</v>
          </cell>
          <cell r="E525">
            <v>470.25</v>
          </cell>
          <cell r="F525">
            <v>223983.94999999998</v>
          </cell>
          <cell r="G525" t="str">
            <v>RS2</v>
          </cell>
          <cell r="M525">
            <v>38544</v>
          </cell>
          <cell r="N525">
            <v>38544</v>
          </cell>
          <cell r="O525">
            <v>38544</v>
          </cell>
        </row>
        <row r="526">
          <cell r="C526" t="str">
            <v>TRECHO C - 182/1 a SE BIGUAÇU</v>
          </cell>
          <cell r="D526" t="str">
            <v>225/1</v>
          </cell>
          <cell r="E526">
            <v>469.86</v>
          </cell>
          <cell r="F526">
            <v>224453.80999999997</v>
          </cell>
          <cell r="G526" t="str">
            <v>RS8</v>
          </cell>
          <cell r="M526">
            <v>38544</v>
          </cell>
          <cell r="N526">
            <v>38544</v>
          </cell>
          <cell r="O526">
            <v>38544</v>
          </cell>
        </row>
        <row r="527">
          <cell r="C527" t="str">
            <v>TRECHO C - 182/1 a SE BIGUAÇU</v>
          </cell>
          <cell r="D527" t="str">
            <v>226/1</v>
          </cell>
          <cell r="E527">
            <v>909.79</v>
          </cell>
          <cell r="F527">
            <v>225363.59999999998</v>
          </cell>
          <cell r="G527" t="str">
            <v>RS2</v>
          </cell>
          <cell r="M527">
            <v>38545</v>
          </cell>
          <cell r="N527">
            <v>38545</v>
          </cell>
          <cell r="O527">
            <v>38545</v>
          </cell>
        </row>
        <row r="528">
          <cell r="C528" t="str">
            <v>TRECHO C - 182/1 a SE BIGUAÇU</v>
          </cell>
          <cell r="D528" t="str">
            <v>226/2</v>
          </cell>
          <cell r="E528">
            <v>246.63</v>
          </cell>
          <cell r="F528">
            <v>225610.22999999998</v>
          </cell>
          <cell r="G528" t="str">
            <v>RS2</v>
          </cell>
          <cell r="M528">
            <v>38545</v>
          </cell>
          <cell r="N528">
            <v>38545</v>
          </cell>
          <cell r="O528">
            <v>38545</v>
          </cell>
        </row>
        <row r="529">
          <cell r="C529" t="str">
            <v>TRECHO C - 182/1 a SE BIGUAÇU</v>
          </cell>
          <cell r="D529" t="str">
            <v>227/1</v>
          </cell>
          <cell r="E529">
            <v>525.99</v>
          </cell>
          <cell r="F529">
            <v>226136.21999999997</v>
          </cell>
          <cell r="G529" t="str">
            <v>RS2</v>
          </cell>
          <cell r="M529">
            <v>38544</v>
          </cell>
          <cell r="N529">
            <v>38544</v>
          </cell>
          <cell r="O529">
            <v>38544</v>
          </cell>
        </row>
        <row r="530">
          <cell r="C530" t="str">
            <v>TRECHO C - 182/1 a SE BIGUAÇU</v>
          </cell>
          <cell r="D530" t="str">
            <v>227/2</v>
          </cell>
          <cell r="E530">
            <v>539.16</v>
          </cell>
          <cell r="F530">
            <v>226675.37999999998</v>
          </cell>
          <cell r="G530" t="str">
            <v>RS8</v>
          </cell>
          <cell r="I530" t="str">
            <v>MV-57</v>
          </cell>
          <cell r="J530" t="str">
            <v>MV-57</v>
          </cell>
          <cell r="K530" t="str">
            <v>02º35'49'' E</v>
          </cell>
          <cell r="M530">
            <v>38544</v>
          </cell>
          <cell r="N530">
            <v>38544</v>
          </cell>
          <cell r="O530">
            <v>38544</v>
          </cell>
        </row>
        <row r="531">
          <cell r="C531" t="str">
            <v>TRECHO C - 182/1 a SE BIGUAÇU</v>
          </cell>
          <cell r="D531" t="str">
            <v>227/3</v>
          </cell>
          <cell r="E531">
            <v>299.83999999999997</v>
          </cell>
          <cell r="F531">
            <v>226975.21999999997</v>
          </cell>
          <cell r="G531" t="str">
            <v>RS2</v>
          </cell>
          <cell r="M531">
            <v>38544</v>
          </cell>
          <cell r="N531">
            <v>38544</v>
          </cell>
          <cell r="O531">
            <v>38544</v>
          </cell>
        </row>
        <row r="532">
          <cell r="C532" t="str">
            <v>TRECHO C - 182/1 a SE BIGUAÇU</v>
          </cell>
          <cell r="D532" t="str">
            <v>228/1</v>
          </cell>
          <cell r="E532">
            <v>401</v>
          </cell>
          <cell r="F532">
            <v>227376.21999999997</v>
          </cell>
          <cell r="G532" t="str">
            <v>RS2</v>
          </cell>
          <cell r="M532">
            <v>38545</v>
          </cell>
          <cell r="N532">
            <v>38545</v>
          </cell>
          <cell r="O532">
            <v>38545</v>
          </cell>
        </row>
        <row r="533">
          <cell r="C533" t="str">
            <v>TRECHO C - 182/1 a SE BIGUAÇU</v>
          </cell>
          <cell r="D533" t="str">
            <v>228/2</v>
          </cell>
          <cell r="E533">
            <v>283.41000000000003</v>
          </cell>
          <cell r="F533">
            <v>227659.62999999998</v>
          </cell>
          <cell r="G533" t="str">
            <v>RS2</v>
          </cell>
          <cell r="M533">
            <v>38545</v>
          </cell>
          <cell r="N533">
            <v>38545</v>
          </cell>
          <cell r="O533">
            <v>38545</v>
          </cell>
        </row>
        <row r="534">
          <cell r="C534" t="str">
            <v>TRECHO C - 182/1 a SE BIGUAÇU</v>
          </cell>
          <cell r="D534" t="str">
            <v>229/1</v>
          </cell>
          <cell r="E534">
            <v>638.46</v>
          </cell>
          <cell r="F534">
            <v>228298.08999999997</v>
          </cell>
          <cell r="G534" t="str">
            <v>RS2</v>
          </cell>
          <cell r="I534" t="str">
            <v>MV-58</v>
          </cell>
          <cell r="J534" t="str">
            <v>MV-58</v>
          </cell>
          <cell r="K534" t="str">
            <v>01º03''53'' E</v>
          </cell>
          <cell r="M534">
            <v>38545</v>
          </cell>
          <cell r="N534">
            <v>38545</v>
          </cell>
          <cell r="O534">
            <v>38545</v>
          </cell>
        </row>
        <row r="535">
          <cell r="C535" t="str">
            <v>TRECHO C - 182/1 a SE BIGUAÇU</v>
          </cell>
          <cell r="D535" t="str">
            <v>229/2</v>
          </cell>
          <cell r="E535">
            <v>315.13</v>
          </cell>
          <cell r="F535">
            <v>228613.21999999997</v>
          </cell>
          <cell r="G535" t="str">
            <v>RS2</v>
          </cell>
          <cell r="M535">
            <v>38545</v>
          </cell>
          <cell r="N535">
            <v>38545</v>
          </cell>
          <cell r="O535">
            <v>38545</v>
          </cell>
        </row>
        <row r="536">
          <cell r="C536" t="str">
            <v>TRECHO C - 182/1 a SE BIGUAÇU</v>
          </cell>
          <cell r="D536" t="str">
            <v>230/1</v>
          </cell>
          <cell r="E536">
            <v>750.33</v>
          </cell>
          <cell r="F536">
            <v>229363.54999999996</v>
          </cell>
          <cell r="G536" t="str">
            <v>RS8</v>
          </cell>
          <cell r="I536" t="str">
            <v>MV-59</v>
          </cell>
          <cell r="J536" t="str">
            <v>MV-59</v>
          </cell>
          <cell r="K536" t="str">
            <v>01º56'08'' E</v>
          </cell>
          <cell r="M536">
            <v>38545</v>
          </cell>
          <cell r="N536">
            <v>38545</v>
          </cell>
          <cell r="O536">
            <v>38545</v>
          </cell>
        </row>
        <row r="537">
          <cell r="C537" t="str">
            <v>TRECHO C - 182/1 a SE BIGUAÇU</v>
          </cell>
          <cell r="D537" t="str">
            <v>230/2</v>
          </cell>
          <cell r="E537">
            <v>596.94000000000005</v>
          </cell>
          <cell r="F537">
            <v>229960.48999999996</v>
          </cell>
          <cell r="G537" t="str">
            <v>RS2</v>
          </cell>
        </row>
        <row r="538">
          <cell r="C538" t="str">
            <v>TRECHO C - 182/1 a SE BIGUAÇU</v>
          </cell>
          <cell r="D538" t="str">
            <v>231/1</v>
          </cell>
          <cell r="E538">
            <v>437.65</v>
          </cell>
          <cell r="F538">
            <v>230398.13999999996</v>
          </cell>
          <cell r="G538" t="str">
            <v>RS8</v>
          </cell>
        </row>
        <row r="539">
          <cell r="C539" t="str">
            <v>TRECHO C - 182/1 a SE BIGUAÇU</v>
          </cell>
          <cell r="D539" t="str">
            <v>232/1</v>
          </cell>
          <cell r="E539">
            <v>979.5</v>
          </cell>
          <cell r="F539">
            <v>231377.63999999996</v>
          </cell>
          <cell r="G539" t="str">
            <v>RS8</v>
          </cell>
        </row>
        <row r="540">
          <cell r="C540" t="str">
            <v>TRECHO C - 182/1 a SE BIGUAÇU</v>
          </cell>
          <cell r="D540" t="str">
            <v>232/2</v>
          </cell>
          <cell r="E540">
            <v>477.74</v>
          </cell>
          <cell r="F540">
            <v>231855.37999999995</v>
          </cell>
          <cell r="G540" t="str">
            <v>RS2</v>
          </cell>
        </row>
        <row r="541">
          <cell r="C541" t="str">
            <v>TRECHO C - 182/1 a SE BIGUAÇU</v>
          </cell>
          <cell r="D541" t="str">
            <v>233/1</v>
          </cell>
          <cell r="E541">
            <v>299.72000000000003</v>
          </cell>
          <cell r="F541">
            <v>232155.09999999995</v>
          </cell>
          <cell r="G541" t="str">
            <v>RS2</v>
          </cell>
        </row>
        <row r="542">
          <cell r="C542" t="str">
            <v>TRECHO C - 182/1 a SE BIGUAÇU</v>
          </cell>
          <cell r="D542" t="str">
            <v>233/2</v>
          </cell>
          <cell r="E542">
            <v>465.71</v>
          </cell>
          <cell r="F542">
            <v>232620.80999999994</v>
          </cell>
          <cell r="G542" t="str">
            <v>RS2</v>
          </cell>
        </row>
        <row r="543">
          <cell r="C543" t="str">
            <v>TRECHO C - 182/1 a SE BIGUAÇU</v>
          </cell>
          <cell r="D543" t="str">
            <v>234/1</v>
          </cell>
          <cell r="E543">
            <v>395.59</v>
          </cell>
          <cell r="F543">
            <v>233016.39999999994</v>
          </cell>
          <cell r="G543" t="str">
            <v>RS8</v>
          </cell>
          <cell r="I543" t="str">
            <v>MV-60</v>
          </cell>
          <cell r="J543" t="str">
            <v>MV-60</v>
          </cell>
          <cell r="K543" t="str">
            <v>05º05'44'' D</v>
          </cell>
          <cell r="M543">
            <v>38546</v>
          </cell>
          <cell r="N543">
            <v>38546</v>
          </cell>
          <cell r="O543">
            <v>38546</v>
          </cell>
        </row>
        <row r="544">
          <cell r="C544" t="str">
            <v>TRECHO C - 182/1 a SE BIGUAÇU</v>
          </cell>
          <cell r="D544" t="str">
            <v>234/2</v>
          </cell>
          <cell r="E544">
            <v>507.81</v>
          </cell>
          <cell r="F544">
            <v>233524.20999999993</v>
          </cell>
          <cell r="G544" t="str">
            <v>RS2</v>
          </cell>
          <cell r="M544">
            <v>38546</v>
          </cell>
          <cell r="N544">
            <v>38546</v>
          </cell>
          <cell r="O544">
            <v>38546</v>
          </cell>
        </row>
        <row r="545">
          <cell r="C545" t="str">
            <v>TRECHO C - 182/1 a SE BIGUAÇU</v>
          </cell>
          <cell r="D545" t="str">
            <v>234/3</v>
          </cell>
          <cell r="E545">
            <v>408.94</v>
          </cell>
          <cell r="F545">
            <v>233933.14999999994</v>
          </cell>
          <cell r="G545" t="str">
            <v>RS2</v>
          </cell>
          <cell r="M545">
            <v>38546</v>
          </cell>
          <cell r="N545">
            <v>38546</v>
          </cell>
          <cell r="O545">
            <v>38546</v>
          </cell>
        </row>
        <row r="546">
          <cell r="C546" t="str">
            <v>TRECHO C - 182/1 a SE BIGUAÇU</v>
          </cell>
          <cell r="D546" t="str">
            <v>235/1</v>
          </cell>
          <cell r="E546">
            <v>224.41</v>
          </cell>
          <cell r="F546">
            <v>234157.55999999994</v>
          </cell>
          <cell r="G546" t="str">
            <v>RS2</v>
          </cell>
          <cell r="M546">
            <v>38546</v>
          </cell>
          <cell r="N546">
            <v>38546</v>
          </cell>
          <cell r="O546">
            <v>38546</v>
          </cell>
        </row>
        <row r="547">
          <cell r="C547" t="str">
            <v>TRECHO C - 182/1 a SE BIGUAÇU</v>
          </cell>
          <cell r="D547" t="str">
            <v>235/2</v>
          </cell>
          <cell r="E547">
            <v>579.64</v>
          </cell>
          <cell r="F547">
            <v>234737.19999999995</v>
          </cell>
          <cell r="G547" t="str">
            <v>RS2</v>
          </cell>
          <cell r="N547">
            <v>38553</v>
          </cell>
          <cell r="O547">
            <v>38553</v>
          </cell>
        </row>
        <row r="548">
          <cell r="C548" t="str">
            <v>TRECHO C - 182/1 a SE BIGUAÇU</v>
          </cell>
          <cell r="D548" t="str">
            <v>236/1</v>
          </cell>
          <cell r="E548">
            <v>359.76</v>
          </cell>
          <cell r="F548">
            <v>235096.95999999996</v>
          </cell>
          <cell r="G548" t="str">
            <v>RS2</v>
          </cell>
          <cell r="N548">
            <v>38553</v>
          </cell>
          <cell r="O548">
            <v>38553</v>
          </cell>
        </row>
        <row r="549">
          <cell r="C549" t="str">
            <v>TRECHO C - 182/1 a SE BIGUAÇU</v>
          </cell>
          <cell r="D549" t="str">
            <v>236/2</v>
          </cell>
          <cell r="E549">
            <v>372.09</v>
          </cell>
          <cell r="F549">
            <v>235469.04999999996</v>
          </cell>
          <cell r="G549" t="str">
            <v>RS8</v>
          </cell>
          <cell r="N549">
            <v>38553</v>
          </cell>
          <cell r="O549">
            <v>38553</v>
          </cell>
        </row>
        <row r="550">
          <cell r="C550" t="str">
            <v>TRECHO C - 182/1 a SE BIGUAÇU</v>
          </cell>
          <cell r="D550" t="str">
            <v>237/1</v>
          </cell>
          <cell r="E550">
            <v>535.46</v>
          </cell>
          <cell r="F550">
            <v>236004.50999999995</v>
          </cell>
          <cell r="G550" t="str">
            <v>RS2</v>
          </cell>
          <cell r="N550">
            <v>38553</v>
          </cell>
          <cell r="O550">
            <v>38553</v>
          </cell>
        </row>
        <row r="551">
          <cell r="C551" t="str">
            <v>TRECHO C - 182/1 a SE BIGUAÇU</v>
          </cell>
          <cell r="D551" t="str">
            <v>237/2</v>
          </cell>
          <cell r="E551">
            <v>224.48</v>
          </cell>
          <cell r="F551">
            <v>236228.98999999996</v>
          </cell>
          <cell r="G551" t="str">
            <v>RS8</v>
          </cell>
          <cell r="N551">
            <v>38553</v>
          </cell>
          <cell r="O551">
            <v>38553</v>
          </cell>
        </row>
        <row r="552">
          <cell r="C552" t="str">
            <v>TRECHO C - 182/1 a SE BIGUAÇU</v>
          </cell>
          <cell r="D552" t="str">
            <v>237/3</v>
          </cell>
          <cell r="E552">
            <v>548.21</v>
          </cell>
          <cell r="F552">
            <v>236777.19999999995</v>
          </cell>
          <cell r="G552" t="str">
            <v>RA30</v>
          </cell>
          <cell r="I552" t="str">
            <v>MV-61</v>
          </cell>
          <cell r="J552" t="str">
            <v>MV-61</v>
          </cell>
          <cell r="K552" t="str">
            <v>06º20'37'' E</v>
          </cell>
          <cell r="N552">
            <v>38552</v>
          </cell>
          <cell r="O552">
            <v>38552</v>
          </cell>
        </row>
        <row r="553">
          <cell r="C553" t="str">
            <v>TRECHO C - 182/1 a SE BIGUAÇU</v>
          </cell>
          <cell r="D553" t="str">
            <v>238/1</v>
          </cell>
          <cell r="E553">
            <v>503.73</v>
          </cell>
          <cell r="F553">
            <v>237280.92999999996</v>
          </cell>
          <cell r="G553" t="str">
            <v>RS8</v>
          </cell>
          <cell r="N553">
            <v>38552</v>
          </cell>
          <cell r="O553">
            <v>38552</v>
          </cell>
        </row>
        <row r="554">
          <cell r="C554" t="str">
            <v>TRECHO C - 182/1 a SE BIGUAÇU</v>
          </cell>
          <cell r="D554" t="str">
            <v>239/1</v>
          </cell>
          <cell r="E554">
            <v>783.02</v>
          </cell>
          <cell r="F554">
            <v>238063.94999999995</v>
          </cell>
          <cell r="G554" t="str">
            <v>RS8</v>
          </cell>
          <cell r="N554">
            <v>38552</v>
          </cell>
          <cell r="O554">
            <v>38552</v>
          </cell>
        </row>
        <row r="555">
          <cell r="C555" t="str">
            <v>TRECHO C - 182/1 a SE BIGUAÇU</v>
          </cell>
          <cell r="D555" t="str">
            <v>239/2</v>
          </cell>
          <cell r="E555">
            <v>532.37</v>
          </cell>
          <cell r="F555">
            <v>238596.31999999995</v>
          </cell>
          <cell r="G555" t="str">
            <v>RA30</v>
          </cell>
        </row>
        <row r="556">
          <cell r="C556" t="str">
            <v>TRECHO C - 182/1 a SE BIGUAÇU</v>
          </cell>
          <cell r="D556" t="str">
            <v>240/1</v>
          </cell>
          <cell r="E556">
            <v>760.36</v>
          </cell>
          <cell r="F556">
            <v>239356.67999999993</v>
          </cell>
          <cell r="G556" t="str">
            <v>RS8</v>
          </cell>
        </row>
        <row r="557">
          <cell r="C557" t="str">
            <v>TRECHO C - 182/1 a SE BIGUAÇU</v>
          </cell>
          <cell r="D557" t="str">
            <v>240/2</v>
          </cell>
          <cell r="E557">
            <v>449.09</v>
          </cell>
          <cell r="F557">
            <v>239805.76999999993</v>
          </cell>
          <cell r="G557" t="str">
            <v>RS2</v>
          </cell>
          <cell r="N557">
            <v>38552</v>
          </cell>
          <cell r="O557">
            <v>38552</v>
          </cell>
        </row>
        <row r="558">
          <cell r="C558" t="str">
            <v>TRECHO C - 182/1 a SE BIGUAÇU</v>
          </cell>
          <cell r="D558" t="str">
            <v>241/1</v>
          </cell>
          <cell r="E558">
            <v>579.21</v>
          </cell>
          <cell r="F558">
            <v>240384.97999999992</v>
          </cell>
          <cell r="G558" t="str">
            <v>RA30</v>
          </cell>
          <cell r="I558" t="str">
            <v>MV-62</v>
          </cell>
          <cell r="J558" t="str">
            <v>MV-62</v>
          </cell>
          <cell r="K558" t="str">
            <v>03º53'54'' D</v>
          </cell>
          <cell r="N558">
            <v>38552</v>
          </cell>
          <cell r="O558">
            <v>38552</v>
          </cell>
        </row>
        <row r="559">
          <cell r="C559" t="str">
            <v>TRECHO C - 182/1 a SE BIGUAÇU</v>
          </cell>
          <cell r="D559" t="str">
            <v>241/2</v>
          </cell>
          <cell r="E559">
            <v>435.92</v>
          </cell>
          <cell r="F559">
            <v>240820.89999999994</v>
          </cell>
          <cell r="G559" t="str">
            <v>RS8</v>
          </cell>
        </row>
        <row r="560">
          <cell r="C560" t="str">
            <v>TRECHO C - 182/1 a SE BIGUAÇU</v>
          </cell>
          <cell r="D560" t="str">
            <v>242/1</v>
          </cell>
          <cell r="E560">
            <v>600.91999999999996</v>
          </cell>
          <cell r="F560">
            <v>241421.81999999995</v>
          </cell>
          <cell r="G560" t="str">
            <v>RS8</v>
          </cell>
        </row>
        <row r="561">
          <cell r="C561" t="str">
            <v>TRECHO C - 182/1 a SE BIGUAÇU</v>
          </cell>
          <cell r="D561" t="str">
            <v>242/2</v>
          </cell>
          <cell r="E561">
            <v>162.85</v>
          </cell>
          <cell r="F561">
            <v>241584.66999999995</v>
          </cell>
          <cell r="G561" t="str">
            <v>RS2</v>
          </cell>
          <cell r="N561">
            <v>38551</v>
          </cell>
          <cell r="O561">
            <v>38551</v>
          </cell>
        </row>
        <row r="562">
          <cell r="C562" t="str">
            <v>TRECHO C - 182/1 a SE BIGUAÇU</v>
          </cell>
          <cell r="D562" t="str">
            <v>243/1</v>
          </cell>
          <cell r="E562">
            <v>682.26</v>
          </cell>
          <cell r="F562">
            <v>242266.92999999996</v>
          </cell>
          <cell r="G562" t="str">
            <v>RS2</v>
          </cell>
          <cell r="M562">
            <v>38549</v>
          </cell>
          <cell r="N562">
            <v>38549</v>
          </cell>
          <cell r="O562">
            <v>38551</v>
          </cell>
        </row>
        <row r="563">
          <cell r="C563" t="str">
            <v>TRECHO C - 182/1 a SE BIGUAÇU</v>
          </cell>
          <cell r="D563" t="str">
            <v>243/2</v>
          </cell>
          <cell r="E563">
            <v>319.10000000000002</v>
          </cell>
          <cell r="F563">
            <v>242586.02999999997</v>
          </cell>
          <cell r="G563" t="str">
            <v>RS2</v>
          </cell>
          <cell r="M563">
            <v>38549</v>
          </cell>
          <cell r="N563">
            <v>38549</v>
          </cell>
          <cell r="O563">
            <v>38551</v>
          </cell>
        </row>
        <row r="564">
          <cell r="C564" t="str">
            <v>TRECHO C - 182/1 a SE BIGUAÇU</v>
          </cell>
          <cell r="D564" t="str">
            <v>244/1</v>
          </cell>
          <cell r="E564">
            <v>425.4</v>
          </cell>
          <cell r="F564">
            <v>243011.42999999996</v>
          </cell>
          <cell r="G564" t="str">
            <v>RS2</v>
          </cell>
          <cell r="M564">
            <v>38549</v>
          </cell>
          <cell r="N564">
            <v>38549</v>
          </cell>
          <cell r="O564">
            <v>38551</v>
          </cell>
        </row>
        <row r="565">
          <cell r="C565" t="str">
            <v>TRECHO C - 182/1 a SE BIGUAÇU</v>
          </cell>
          <cell r="D565" t="str">
            <v>244/2</v>
          </cell>
          <cell r="E565">
            <v>622.16999999999996</v>
          </cell>
          <cell r="F565">
            <v>243633.59999999998</v>
          </cell>
          <cell r="G565" t="str">
            <v>RS8</v>
          </cell>
          <cell r="M565">
            <v>38549</v>
          </cell>
          <cell r="N565">
            <v>38549</v>
          </cell>
          <cell r="O565">
            <v>38551</v>
          </cell>
        </row>
        <row r="566">
          <cell r="C566" t="str">
            <v>TRECHO C - 182/1 a SE BIGUAÇU</v>
          </cell>
          <cell r="D566" t="str">
            <v>245/1</v>
          </cell>
          <cell r="E566">
            <v>446.61</v>
          </cell>
          <cell r="F566">
            <v>244080.20999999996</v>
          </cell>
          <cell r="G566" t="str">
            <v>RS2</v>
          </cell>
          <cell r="N566">
            <v>38552</v>
          </cell>
          <cell r="O566">
            <v>38552</v>
          </cell>
        </row>
        <row r="567">
          <cell r="C567" t="str">
            <v>TRECHO C - 182/1 a SE BIGUAÇU</v>
          </cell>
          <cell r="D567" t="str">
            <v>245/2</v>
          </cell>
          <cell r="E567">
            <v>425.67</v>
          </cell>
          <cell r="F567">
            <v>244505.87999999998</v>
          </cell>
          <cell r="G567" t="str">
            <v>RS8</v>
          </cell>
          <cell r="N567">
            <v>38553</v>
          </cell>
          <cell r="O567">
            <v>38553</v>
          </cell>
        </row>
        <row r="568">
          <cell r="C568" t="str">
            <v>TRECHO C - 182/1 a SE BIGUAÇU</v>
          </cell>
          <cell r="D568" t="str">
            <v>246/1</v>
          </cell>
          <cell r="E568">
            <v>788.04</v>
          </cell>
          <cell r="F568">
            <v>245293.91999999998</v>
          </cell>
          <cell r="G568" t="str">
            <v>RS8</v>
          </cell>
          <cell r="N568">
            <v>38553</v>
          </cell>
          <cell r="O568">
            <v>38553</v>
          </cell>
        </row>
        <row r="569">
          <cell r="C569" t="str">
            <v>TRECHO C - 182/1 a SE BIGUAÇU</v>
          </cell>
          <cell r="D569" t="str">
            <v>246/2</v>
          </cell>
          <cell r="E569">
            <v>616.70000000000005</v>
          </cell>
          <cell r="F569">
            <v>245910.62</v>
          </cell>
          <cell r="G569" t="str">
            <v>RS8</v>
          </cell>
          <cell r="N569">
            <v>38551</v>
          </cell>
          <cell r="O569">
            <v>38551</v>
          </cell>
        </row>
        <row r="570">
          <cell r="C570" t="str">
            <v>TRECHO C - 182/1 a SE BIGUAÇU</v>
          </cell>
          <cell r="D570" t="str">
            <v>247/1</v>
          </cell>
          <cell r="E570">
            <v>738.33</v>
          </cell>
          <cell r="F570">
            <v>246648.94999999998</v>
          </cell>
          <cell r="G570" t="str">
            <v>RS8</v>
          </cell>
          <cell r="N570">
            <v>38551</v>
          </cell>
          <cell r="O570">
            <v>38551</v>
          </cell>
        </row>
        <row r="571">
          <cell r="C571" t="str">
            <v>TRECHO C - 182/1 a SE BIGUAÇU</v>
          </cell>
          <cell r="D571" t="str">
            <v>248/1</v>
          </cell>
          <cell r="E571">
            <v>682.41</v>
          </cell>
          <cell r="F571">
            <v>247331.36</v>
          </cell>
          <cell r="G571" t="str">
            <v>RA30</v>
          </cell>
          <cell r="I571" t="str">
            <v>MV-63A</v>
          </cell>
          <cell r="J571" t="str">
            <v>MV-63A</v>
          </cell>
          <cell r="K571" t="str">
            <v>12º41'45'' E</v>
          </cell>
          <cell r="N571">
            <v>38551</v>
          </cell>
          <cell r="O571">
            <v>38551</v>
          </cell>
        </row>
        <row r="572">
          <cell r="C572" t="str">
            <v>TRECHO C - 182/1 a SE BIGUAÇU</v>
          </cell>
          <cell r="D572" t="str">
            <v>249/1</v>
          </cell>
          <cell r="E572">
            <v>750.93</v>
          </cell>
          <cell r="F572">
            <v>248082.28999999998</v>
          </cell>
          <cell r="G572" t="str">
            <v>RS2</v>
          </cell>
          <cell r="M572">
            <v>38549</v>
          </cell>
          <cell r="N572">
            <v>38549</v>
          </cell>
          <cell r="O572">
            <v>38549</v>
          </cell>
        </row>
        <row r="573">
          <cell r="C573" t="str">
            <v>TRECHO C - 182/1 a SE BIGUAÇU</v>
          </cell>
          <cell r="D573" t="str">
            <v>249/2</v>
          </cell>
          <cell r="E573">
            <v>266.3</v>
          </cell>
          <cell r="F573">
            <v>248348.58999999997</v>
          </cell>
          <cell r="G573" t="str">
            <v>RS2</v>
          </cell>
          <cell r="M573">
            <v>38549</v>
          </cell>
          <cell r="N573">
            <v>38549</v>
          </cell>
          <cell r="O573">
            <v>38549</v>
          </cell>
        </row>
        <row r="574">
          <cell r="C574" t="str">
            <v>TRECHO C - 182/1 a SE BIGUAÇU</v>
          </cell>
          <cell r="D574" t="str">
            <v>249/3</v>
          </cell>
          <cell r="E574">
            <v>278.79000000000002</v>
          </cell>
          <cell r="F574">
            <v>248627.37999999998</v>
          </cell>
          <cell r="G574" t="str">
            <v>RS2</v>
          </cell>
          <cell r="I574" t="str">
            <v>MV-64</v>
          </cell>
          <cell r="J574" t="str">
            <v>MV-64</v>
          </cell>
          <cell r="K574" t="str">
            <v>00º37'25'' D</v>
          </cell>
          <cell r="M574">
            <v>38549</v>
          </cell>
          <cell r="N574">
            <v>38549</v>
          </cell>
          <cell r="O574">
            <v>38549</v>
          </cell>
        </row>
        <row r="575">
          <cell r="C575" t="str">
            <v>TRECHO C - 182/1 a SE BIGUAÇU</v>
          </cell>
          <cell r="D575" t="str">
            <v>249/4</v>
          </cell>
          <cell r="E575">
            <v>249.27</v>
          </cell>
          <cell r="F575">
            <v>248876.64999999997</v>
          </cell>
          <cell r="G575" t="str">
            <v>RS2</v>
          </cell>
          <cell r="M575">
            <v>38549</v>
          </cell>
          <cell r="N575">
            <v>38549</v>
          </cell>
          <cell r="O575">
            <v>38549</v>
          </cell>
        </row>
        <row r="576">
          <cell r="C576" t="str">
            <v>TRECHO C - 182/1 a SE BIGUAÇU</v>
          </cell>
          <cell r="D576" t="str">
            <v>250/1</v>
          </cell>
          <cell r="E576">
            <v>489.55</v>
          </cell>
          <cell r="F576">
            <v>249366.19999999995</v>
          </cell>
          <cell r="G576" t="str">
            <v>RS2</v>
          </cell>
          <cell r="M576">
            <v>38549</v>
          </cell>
          <cell r="N576">
            <v>38549</v>
          </cell>
          <cell r="O576">
            <v>38549</v>
          </cell>
        </row>
        <row r="577">
          <cell r="C577" t="str">
            <v>TRECHO C - 182/1 a SE BIGUAÇU</v>
          </cell>
          <cell r="D577" t="str">
            <v>250/2</v>
          </cell>
          <cell r="E577">
            <v>527.79</v>
          </cell>
          <cell r="F577">
            <v>249893.98999999996</v>
          </cell>
          <cell r="G577" t="str">
            <v>RS2</v>
          </cell>
          <cell r="N577">
            <v>38551</v>
          </cell>
          <cell r="O577">
            <v>38551</v>
          </cell>
        </row>
        <row r="578">
          <cell r="C578" t="str">
            <v>TRECHO C - 182/1 a SE BIGUAÇU</v>
          </cell>
          <cell r="D578" t="str">
            <v>251/1</v>
          </cell>
          <cell r="E578">
            <v>514.37</v>
          </cell>
          <cell r="F578">
            <v>250408.35999999996</v>
          </cell>
          <cell r="G578" t="str">
            <v>RS2</v>
          </cell>
          <cell r="M578">
            <v>38548</v>
          </cell>
          <cell r="N578">
            <v>38548</v>
          </cell>
          <cell r="O578">
            <v>38548</v>
          </cell>
        </row>
        <row r="579">
          <cell r="C579" t="str">
            <v>TRECHO C - 182/1 a SE BIGUAÇU</v>
          </cell>
          <cell r="D579" t="str">
            <v>251/2</v>
          </cell>
          <cell r="E579">
            <v>323.52999999999997</v>
          </cell>
          <cell r="F579">
            <v>250731.88999999996</v>
          </cell>
          <cell r="G579" t="str">
            <v>RS2</v>
          </cell>
          <cell r="M579">
            <v>38548</v>
          </cell>
          <cell r="N579">
            <v>38548</v>
          </cell>
          <cell r="O579">
            <v>38548</v>
          </cell>
        </row>
        <row r="580">
          <cell r="C580" t="str">
            <v>TRECHO C - 182/1 a SE BIGUAÇU</v>
          </cell>
          <cell r="D580" t="str">
            <v>251/3</v>
          </cell>
          <cell r="E580">
            <v>247.47</v>
          </cell>
          <cell r="F580">
            <v>250979.35999999996</v>
          </cell>
          <cell r="G580" t="str">
            <v>RS2</v>
          </cell>
          <cell r="M580">
            <v>38548</v>
          </cell>
          <cell r="N580">
            <v>38548</v>
          </cell>
          <cell r="O580">
            <v>38548</v>
          </cell>
        </row>
        <row r="581">
          <cell r="C581" t="str">
            <v>TRECHO C - 182/1 a SE BIGUAÇU</v>
          </cell>
          <cell r="D581" t="str">
            <v>252/1</v>
          </cell>
          <cell r="E581">
            <v>590.97</v>
          </cell>
          <cell r="F581">
            <v>251570.32999999996</v>
          </cell>
          <cell r="G581" t="str">
            <v>RA30</v>
          </cell>
          <cell r="I581" t="str">
            <v>MV-65</v>
          </cell>
          <cell r="J581" t="str">
            <v>MV-65</v>
          </cell>
          <cell r="K581" t="str">
            <v>09º50'41'' E</v>
          </cell>
          <cell r="M581">
            <v>38548</v>
          </cell>
          <cell r="N581">
            <v>38548</v>
          </cell>
          <cell r="O581">
            <v>38548</v>
          </cell>
        </row>
        <row r="582">
          <cell r="C582" t="str">
            <v>TRECHO C - 182/1 a SE BIGUAÇU</v>
          </cell>
          <cell r="D582" t="str">
            <v>253/1</v>
          </cell>
          <cell r="E582">
            <v>705.84</v>
          </cell>
          <cell r="F582">
            <v>252276.16999999995</v>
          </cell>
          <cell r="G582" t="str">
            <v>RS2</v>
          </cell>
        </row>
        <row r="583">
          <cell r="C583" t="str">
            <v>TRECHO C - 182/1 a SE BIGUAÇU</v>
          </cell>
          <cell r="D583" t="str">
            <v>253/2</v>
          </cell>
          <cell r="E583">
            <v>264.2</v>
          </cell>
          <cell r="F583">
            <v>252540.36999999997</v>
          </cell>
          <cell r="G583" t="str">
            <v>RS2</v>
          </cell>
          <cell r="M583">
            <v>38548</v>
          </cell>
          <cell r="N583">
            <v>38548</v>
          </cell>
          <cell r="O583">
            <v>38548</v>
          </cell>
        </row>
        <row r="584">
          <cell r="C584" t="str">
            <v>TRECHO C - 182/1 a SE BIGUAÇU</v>
          </cell>
          <cell r="D584" t="str">
            <v>253/3</v>
          </cell>
          <cell r="E584">
            <v>379.22</v>
          </cell>
          <cell r="F584">
            <v>252919.58999999997</v>
          </cell>
          <cell r="G584" t="str">
            <v>RS2</v>
          </cell>
          <cell r="M584">
            <v>38548</v>
          </cell>
          <cell r="N584">
            <v>38551</v>
          </cell>
          <cell r="O584">
            <v>38551</v>
          </cell>
        </row>
        <row r="585">
          <cell r="C585" t="str">
            <v>TRECHO C - 182/1 a SE BIGUAÇU</v>
          </cell>
          <cell r="D585" t="str">
            <v>254/1</v>
          </cell>
          <cell r="E585">
            <v>368.52</v>
          </cell>
          <cell r="F585">
            <v>253288.10999999996</v>
          </cell>
          <cell r="G585" t="str">
            <v>RS2</v>
          </cell>
          <cell r="N585">
            <v>38551</v>
          </cell>
          <cell r="O585">
            <v>38551</v>
          </cell>
        </row>
        <row r="586">
          <cell r="C586" t="str">
            <v>TRECHO C - 182/1 a SE BIGUAÇU</v>
          </cell>
          <cell r="D586" t="str">
            <v>254/2</v>
          </cell>
          <cell r="E586">
            <v>528.36</v>
          </cell>
          <cell r="F586">
            <v>253816.46999999994</v>
          </cell>
          <cell r="G586" t="str">
            <v>RS2</v>
          </cell>
          <cell r="N586">
            <v>38551</v>
          </cell>
          <cell r="O586">
            <v>38551</v>
          </cell>
        </row>
        <row r="587">
          <cell r="C587" t="str">
            <v>TRECHO C - 182/1 a SE BIGUAÇU</v>
          </cell>
          <cell r="D587" t="str">
            <v>255/1</v>
          </cell>
          <cell r="E587">
            <v>286.89999999999998</v>
          </cell>
          <cell r="F587">
            <v>254103.36999999994</v>
          </cell>
          <cell r="G587" t="str">
            <v>RS2</v>
          </cell>
          <cell r="N587">
            <v>38552</v>
          </cell>
          <cell r="O587">
            <v>38552</v>
          </cell>
        </row>
        <row r="588">
          <cell r="C588" t="str">
            <v>TRECHO C - 182/1 a SE BIGUAÇU</v>
          </cell>
          <cell r="D588" t="str">
            <v>255/2</v>
          </cell>
          <cell r="E588">
            <v>255.66</v>
          </cell>
          <cell r="F588">
            <v>254359.02999999994</v>
          </cell>
          <cell r="G588" t="str">
            <v>RS2</v>
          </cell>
          <cell r="N588">
            <v>38552</v>
          </cell>
          <cell r="O588">
            <v>38552</v>
          </cell>
        </row>
        <row r="589">
          <cell r="C589" t="str">
            <v>TRECHO C - 182/1 a SE BIGUAÇU</v>
          </cell>
          <cell r="D589" t="str">
            <v>255/3</v>
          </cell>
          <cell r="E589">
            <v>535.53</v>
          </cell>
          <cell r="F589">
            <v>254894.55999999994</v>
          </cell>
          <cell r="G589" t="str">
            <v>RS2</v>
          </cell>
          <cell r="N589">
            <v>38552</v>
          </cell>
          <cell r="O589">
            <v>38552</v>
          </cell>
        </row>
        <row r="590">
          <cell r="C590" t="str">
            <v>TRECHO C - 182/1 a SE BIGUAÇU</v>
          </cell>
          <cell r="D590" t="str">
            <v>256/1</v>
          </cell>
          <cell r="E590">
            <v>350.82</v>
          </cell>
          <cell r="F590">
            <v>255245.37999999995</v>
          </cell>
          <cell r="G590" t="str">
            <v>RS2</v>
          </cell>
          <cell r="N590">
            <v>38552</v>
          </cell>
          <cell r="O590">
            <v>38552</v>
          </cell>
        </row>
        <row r="591">
          <cell r="C591" t="str">
            <v>TRECHO C - 182/1 a SE BIGUAÇU</v>
          </cell>
          <cell r="D591" t="str">
            <v>256/2</v>
          </cell>
          <cell r="E591">
            <v>538.82000000000005</v>
          </cell>
          <cell r="F591">
            <v>255784.19999999995</v>
          </cell>
          <cell r="G591" t="str">
            <v>RS2</v>
          </cell>
          <cell r="N591">
            <v>38552</v>
          </cell>
          <cell r="O591">
            <v>38552</v>
          </cell>
        </row>
        <row r="592">
          <cell r="C592" t="str">
            <v>TRECHO C - 182/1 a SE BIGUAÇU</v>
          </cell>
          <cell r="D592" t="str">
            <v>257/1</v>
          </cell>
          <cell r="E592">
            <v>566.38</v>
          </cell>
          <cell r="F592">
            <v>256350.57999999996</v>
          </cell>
          <cell r="G592" t="str">
            <v>RA30</v>
          </cell>
          <cell r="I592" t="str">
            <v>MV-66</v>
          </cell>
          <cell r="J592" t="str">
            <v>MV-66</v>
          </cell>
          <cell r="K592" t="str">
            <v>11º32'30'' E</v>
          </cell>
          <cell r="N592">
            <v>38553</v>
          </cell>
          <cell r="O592">
            <v>38553</v>
          </cell>
        </row>
        <row r="593">
          <cell r="C593" t="str">
            <v>TRECHO C - 182/1 a SE BIGUAÇU</v>
          </cell>
          <cell r="D593" t="str">
            <v>257/2</v>
          </cell>
          <cell r="E593">
            <v>187.39</v>
          </cell>
          <cell r="F593">
            <v>256537.96999999997</v>
          </cell>
          <cell r="G593" t="str">
            <v>RS2</v>
          </cell>
        </row>
        <row r="594">
          <cell r="C594" t="str">
            <v>TRECHO C - 182/1 a SE BIGUAÇU</v>
          </cell>
          <cell r="D594" t="str">
            <v>257/3</v>
          </cell>
          <cell r="E594">
            <v>349.23</v>
          </cell>
          <cell r="F594">
            <v>256887.19999999998</v>
          </cell>
          <cell r="G594" t="str">
            <v>RS2</v>
          </cell>
        </row>
        <row r="595">
          <cell r="C595" t="str">
            <v>TRECHO C - 182/1 a SE BIGUAÇU</v>
          </cell>
          <cell r="D595" t="str">
            <v>258/1</v>
          </cell>
          <cell r="E595">
            <v>389.59</v>
          </cell>
          <cell r="F595">
            <v>257276.78999999998</v>
          </cell>
          <cell r="G595" t="str">
            <v>RS2</v>
          </cell>
        </row>
        <row r="596">
          <cell r="C596" t="str">
            <v>TRECHO C - 182/1 a SE BIGUAÇU</v>
          </cell>
          <cell r="D596" t="str">
            <v>258/2</v>
          </cell>
          <cell r="E596">
            <v>350.36</v>
          </cell>
          <cell r="F596">
            <v>257627.14999999997</v>
          </cell>
          <cell r="G596" t="str">
            <v>RS8</v>
          </cell>
        </row>
        <row r="597">
          <cell r="C597" t="str">
            <v>TRECHO C - 182/1 a SE BIGUAÇU</v>
          </cell>
          <cell r="D597" t="str">
            <v>259/1</v>
          </cell>
          <cell r="E597">
            <v>637.54</v>
          </cell>
          <cell r="F597">
            <v>258264.68999999997</v>
          </cell>
          <cell r="G597" t="str">
            <v>RS2</v>
          </cell>
        </row>
        <row r="598">
          <cell r="C598" t="str">
            <v>TRECHO C - 182/1 a SE BIGUAÇU</v>
          </cell>
          <cell r="D598" t="str">
            <v>259/2</v>
          </cell>
          <cell r="E598">
            <v>372.93</v>
          </cell>
          <cell r="F598">
            <v>258637.61999999997</v>
          </cell>
          <cell r="G598" t="str">
            <v>RS2</v>
          </cell>
        </row>
        <row r="599">
          <cell r="C599" t="str">
            <v>TRECHO C - 182/1 a SE BIGUAÇU</v>
          </cell>
          <cell r="D599" t="str">
            <v>259/3</v>
          </cell>
          <cell r="E599">
            <v>288.93</v>
          </cell>
          <cell r="F599">
            <v>258926.54999999996</v>
          </cell>
          <cell r="G599" t="str">
            <v>RS2</v>
          </cell>
        </row>
        <row r="600">
          <cell r="C600" t="str">
            <v>TRECHO C - 182/1 a SE BIGUAÇU</v>
          </cell>
          <cell r="D600" t="str">
            <v>260/1</v>
          </cell>
          <cell r="E600">
            <v>662.29</v>
          </cell>
          <cell r="F600">
            <v>259588.83999999997</v>
          </cell>
          <cell r="G600" t="str">
            <v>RS8</v>
          </cell>
          <cell r="I600" t="str">
            <v>MV-66A</v>
          </cell>
          <cell r="J600" t="str">
            <v>MV-66A</v>
          </cell>
          <cell r="K600" t="str">
            <v>03º21'58'' D</v>
          </cell>
        </row>
        <row r="601">
          <cell r="C601" t="str">
            <v>TRECHO C - 182/1 a SE BIGUAÇU</v>
          </cell>
          <cell r="D601" t="str">
            <v>261/1</v>
          </cell>
          <cell r="E601">
            <v>446.39</v>
          </cell>
          <cell r="F601">
            <v>260035.22999999998</v>
          </cell>
          <cell r="G601" t="str">
            <v>RS8</v>
          </cell>
        </row>
        <row r="602">
          <cell r="C602" t="str">
            <v>TRECHO C - 182/1 a SE BIGUAÇU</v>
          </cell>
          <cell r="D602" t="str">
            <v>261/2</v>
          </cell>
          <cell r="E602">
            <v>410.35</v>
          </cell>
          <cell r="F602">
            <v>260445.58</v>
          </cell>
          <cell r="G602" t="str">
            <v>RS8</v>
          </cell>
        </row>
        <row r="603">
          <cell r="C603" t="str">
            <v>TRECHO C - 182/1 a SE BIGUAÇU</v>
          </cell>
          <cell r="D603" t="str">
            <v>262/1</v>
          </cell>
          <cell r="E603">
            <v>655.16</v>
          </cell>
          <cell r="F603">
            <v>261100.74</v>
          </cell>
          <cell r="G603" t="str">
            <v>RS8</v>
          </cell>
        </row>
        <row r="604">
          <cell r="C604" t="str">
            <v>TRECHO C - 182/1 a SE BIGUAÇU</v>
          </cell>
          <cell r="D604" t="str">
            <v>262/2</v>
          </cell>
          <cell r="E604">
            <v>599.53</v>
          </cell>
          <cell r="F604">
            <v>261700.27</v>
          </cell>
          <cell r="G604" t="str">
            <v>RS8</v>
          </cell>
          <cell r="I604" t="str">
            <v>MV-66B</v>
          </cell>
          <cell r="J604" t="str">
            <v>MV-66B</v>
          </cell>
          <cell r="K604" t="str">
            <v>06º16'14'' E</v>
          </cell>
        </row>
        <row r="605">
          <cell r="C605" t="str">
            <v>TRECHO C - 182/1 a SE BIGUAÇU</v>
          </cell>
          <cell r="D605" t="str">
            <v>263/1</v>
          </cell>
          <cell r="E605">
            <v>392.07</v>
          </cell>
          <cell r="F605">
            <v>262092.34</v>
          </cell>
          <cell r="G605" t="str">
            <v>RS8</v>
          </cell>
        </row>
        <row r="606">
          <cell r="C606" t="str">
            <v>TRECHO C - 182/1 a SE BIGUAÇU</v>
          </cell>
          <cell r="D606" t="str">
            <v>263/2</v>
          </cell>
          <cell r="E606">
            <v>847.86</v>
          </cell>
          <cell r="F606">
            <v>262940.2</v>
          </cell>
          <cell r="G606" t="str">
            <v>RS2</v>
          </cell>
        </row>
        <row r="607">
          <cell r="C607" t="str">
            <v>TRECHO C - 182/1 a SE BIGUAÇU</v>
          </cell>
          <cell r="D607" t="str">
            <v>264/1</v>
          </cell>
          <cell r="E607">
            <v>161.94999999999999</v>
          </cell>
          <cell r="F607">
            <v>263102.15000000002</v>
          </cell>
          <cell r="G607" t="str">
            <v>RS2</v>
          </cell>
        </row>
        <row r="608">
          <cell r="C608" t="str">
            <v>TRECHO C - 182/1 a SE BIGUAÇU</v>
          </cell>
          <cell r="D608" t="str">
            <v>264/2</v>
          </cell>
          <cell r="E608">
            <v>514.57000000000005</v>
          </cell>
          <cell r="F608">
            <v>263616.72000000003</v>
          </cell>
          <cell r="G608" t="str">
            <v>RS2</v>
          </cell>
        </row>
        <row r="609">
          <cell r="C609" t="str">
            <v>TRECHO C - 182/1 a SE BIGUAÇU</v>
          </cell>
          <cell r="D609" t="str">
            <v>265/1</v>
          </cell>
          <cell r="E609">
            <v>524.97</v>
          </cell>
          <cell r="F609">
            <v>264141.69</v>
          </cell>
          <cell r="G609" t="str">
            <v>RA30</v>
          </cell>
          <cell r="I609" t="str">
            <v>MV-67</v>
          </cell>
          <cell r="J609" t="str">
            <v>MV-67</v>
          </cell>
          <cell r="K609" t="str">
            <v>08º38'01'' D</v>
          </cell>
          <cell r="M609">
            <v>38547</v>
          </cell>
          <cell r="N609">
            <v>38547</v>
          </cell>
          <cell r="O609">
            <v>38547</v>
          </cell>
        </row>
        <row r="610">
          <cell r="C610" t="str">
            <v>TRECHO C - 182/1 a SE BIGUAÇU</v>
          </cell>
          <cell r="D610" t="str">
            <v>265/2</v>
          </cell>
          <cell r="E610">
            <v>500.69</v>
          </cell>
          <cell r="F610">
            <v>264642.38</v>
          </cell>
          <cell r="G610" t="str">
            <v>CR2</v>
          </cell>
          <cell r="M610">
            <v>38547</v>
          </cell>
          <cell r="N610">
            <v>38547</v>
          </cell>
          <cell r="O610">
            <v>38547</v>
          </cell>
        </row>
        <row r="611">
          <cell r="C611" t="str">
            <v>TRECHO C - 182/1 a SE BIGUAÇU</v>
          </cell>
          <cell r="D611" t="str">
            <v>266/1</v>
          </cell>
          <cell r="E611">
            <v>359.97</v>
          </cell>
          <cell r="F611">
            <v>265002.34999999998</v>
          </cell>
          <cell r="G611" t="str">
            <v>CR2</v>
          </cell>
          <cell r="M611">
            <v>38547</v>
          </cell>
          <cell r="N611">
            <v>38547</v>
          </cell>
          <cell r="O611">
            <v>38547</v>
          </cell>
        </row>
        <row r="612">
          <cell r="C612" t="str">
            <v>TRECHO C - 182/1 a SE BIGUAÇU</v>
          </cell>
          <cell r="D612" t="str">
            <v>266/2</v>
          </cell>
          <cell r="E612">
            <v>376.24</v>
          </cell>
          <cell r="F612">
            <v>265378.58999999997</v>
          </cell>
          <cell r="G612" t="str">
            <v>CR2</v>
          </cell>
          <cell r="M612">
            <v>38547</v>
          </cell>
          <cell r="N612">
            <v>38547</v>
          </cell>
          <cell r="O612">
            <v>38547</v>
          </cell>
        </row>
        <row r="613">
          <cell r="C613" t="str">
            <v>TRECHO C - 182/1 a SE BIGUAÇU</v>
          </cell>
          <cell r="D613" t="str">
            <v>266/3</v>
          </cell>
          <cell r="E613">
            <v>507.79</v>
          </cell>
          <cell r="F613">
            <v>265886.37999999995</v>
          </cell>
          <cell r="G613" t="str">
            <v>CR2</v>
          </cell>
          <cell r="M613">
            <v>38547</v>
          </cell>
          <cell r="N613">
            <v>38547</v>
          </cell>
          <cell r="O613">
            <v>38547</v>
          </cell>
        </row>
        <row r="614">
          <cell r="C614" t="str">
            <v>TRECHO C - 182/1 a SE BIGUAÇU</v>
          </cell>
          <cell r="D614" t="str">
            <v>267/1</v>
          </cell>
          <cell r="E614">
            <v>502</v>
          </cell>
          <cell r="F614">
            <v>266388.37999999995</v>
          </cell>
          <cell r="G614" t="str">
            <v>CR2</v>
          </cell>
          <cell r="M614">
            <v>38547</v>
          </cell>
          <cell r="N614">
            <v>38547</v>
          </cell>
          <cell r="O614">
            <v>38547</v>
          </cell>
        </row>
        <row r="615">
          <cell r="C615" t="str">
            <v>TRECHO C - 182/1 a SE BIGUAÇU</v>
          </cell>
          <cell r="D615" t="str">
            <v>267/2</v>
          </cell>
          <cell r="E615">
            <v>350</v>
          </cell>
          <cell r="F615">
            <v>266738.37999999995</v>
          </cell>
          <cell r="G615" t="str">
            <v>CR2</v>
          </cell>
          <cell r="M615">
            <v>38547</v>
          </cell>
          <cell r="N615">
            <v>38547</v>
          </cell>
          <cell r="O615">
            <v>38547</v>
          </cell>
        </row>
        <row r="616">
          <cell r="C616" t="str">
            <v>TRECHO C - 182/1 a SE BIGUAÇU</v>
          </cell>
          <cell r="D616" t="str">
            <v>268/1</v>
          </cell>
          <cell r="E616">
            <v>522.20000000000005</v>
          </cell>
          <cell r="F616">
            <v>267260.57999999996</v>
          </cell>
          <cell r="G616" t="str">
            <v>RA30</v>
          </cell>
          <cell r="I616" t="str">
            <v>MV-68</v>
          </cell>
          <cell r="J616" t="str">
            <v>MV-68</v>
          </cell>
          <cell r="K616" t="str">
            <v>09º35'22'' E</v>
          </cell>
          <cell r="M616">
            <v>38547</v>
          </cell>
          <cell r="N616">
            <v>38547</v>
          </cell>
          <cell r="O616">
            <v>38547</v>
          </cell>
        </row>
        <row r="617">
          <cell r="C617" t="str">
            <v>TRECHO C - 182/1 a SE BIGUAÇU</v>
          </cell>
          <cell r="D617" t="str">
            <v>268/2</v>
          </cell>
          <cell r="E617">
            <v>221.28</v>
          </cell>
          <cell r="F617">
            <v>267481.86</v>
          </cell>
          <cell r="G617" t="str">
            <v>RS2</v>
          </cell>
          <cell r="M617">
            <v>38547</v>
          </cell>
          <cell r="N617">
            <v>38547</v>
          </cell>
          <cell r="O617">
            <v>38547</v>
          </cell>
        </row>
        <row r="618">
          <cell r="C618" t="str">
            <v>TRECHO C - 182/1 a SE BIGUAÇU</v>
          </cell>
          <cell r="D618" t="str">
            <v>269/1</v>
          </cell>
          <cell r="E618">
            <v>734.23</v>
          </cell>
          <cell r="F618">
            <v>268216.08999999997</v>
          </cell>
          <cell r="G618" t="str">
            <v>RS8</v>
          </cell>
          <cell r="M618">
            <v>38547</v>
          </cell>
          <cell r="N618">
            <v>38547</v>
          </cell>
          <cell r="O618">
            <v>38547</v>
          </cell>
        </row>
        <row r="619">
          <cell r="C619" t="str">
            <v>TRECHO C - 182/1 a SE BIGUAÇU</v>
          </cell>
          <cell r="D619" t="str">
            <v>269/2</v>
          </cell>
          <cell r="E619">
            <v>506.29</v>
          </cell>
          <cell r="F619">
            <v>268722.37999999995</v>
          </cell>
          <cell r="G619" t="str">
            <v>RS8</v>
          </cell>
        </row>
        <row r="620">
          <cell r="C620" t="str">
            <v>TRECHO C - 182/1 a SE BIGUAÇU</v>
          </cell>
          <cell r="D620" t="str">
            <v>270/1</v>
          </cell>
          <cell r="E620">
            <v>384.36</v>
          </cell>
          <cell r="F620">
            <v>269106.73999999993</v>
          </cell>
          <cell r="G620" t="str">
            <v>RA30</v>
          </cell>
          <cell r="I620" t="str">
            <v>MV-69</v>
          </cell>
          <cell r="J620" t="str">
            <v>MV-69</v>
          </cell>
          <cell r="K620" t="str">
            <v>28º04'26'' E</v>
          </cell>
          <cell r="M620">
            <v>38547</v>
          </cell>
          <cell r="N620">
            <v>38547</v>
          </cell>
          <cell r="O620">
            <v>38547</v>
          </cell>
        </row>
        <row r="621">
          <cell r="C621" t="str">
            <v>TRECHO C - 182/1 a SE BIGUAÇU</v>
          </cell>
          <cell r="D621" t="str">
            <v>270/2</v>
          </cell>
          <cell r="E621">
            <v>364.96</v>
          </cell>
          <cell r="F621">
            <v>269471.69999999995</v>
          </cell>
          <cell r="G621" t="str">
            <v>RA30</v>
          </cell>
          <cell r="I621" t="str">
            <v>MV-70</v>
          </cell>
          <cell r="J621" t="str">
            <v>MV-70</v>
          </cell>
          <cell r="K621" t="str">
            <v>27º42'41'' 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refreshError="1"/>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t="str">
            <v/>
          </cell>
          <cell r="J11" t="str">
            <v/>
          </cell>
          <cell r="K11" t="str">
            <v/>
          </cell>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t="str">
            <v/>
          </cell>
          <cell r="J15" t="str">
            <v/>
          </cell>
          <cell r="K15" t="str">
            <v/>
          </cell>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t="str">
            <v/>
          </cell>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t="str">
            <v/>
          </cell>
          <cell r="B23" t="str">
            <v>TOTAL</v>
          </cell>
          <cell r="G23">
            <v>19.705499999999994</v>
          </cell>
          <cell r="H23" t="str">
            <v>m3</v>
          </cell>
          <cell r="K23" t="str">
            <v/>
          </cell>
        </row>
        <row r="24">
          <cell r="A24" t="str">
            <v/>
          </cell>
          <cell r="K24" t="str">
            <v/>
          </cell>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t="str">
            <v/>
          </cell>
          <cell r="B35" t="str">
            <v>TOTAL</v>
          </cell>
          <cell r="G35">
            <v>114.6048</v>
          </cell>
          <cell r="H35" t="str">
            <v>m3</v>
          </cell>
        </row>
        <row r="36">
          <cell r="A36" t="str">
            <v/>
          </cell>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t="str">
            <v/>
          </cell>
          <cell r="K38" t="str">
            <v/>
          </cell>
        </row>
        <row r="39">
          <cell r="C39">
            <v>198</v>
          </cell>
          <cell r="F39">
            <v>0.2</v>
          </cell>
          <cell r="G39">
            <v>39.6</v>
          </cell>
          <cell r="J39" t="str">
            <v/>
          </cell>
          <cell r="K39" t="str">
            <v/>
          </cell>
        </row>
        <row r="40">
          <cell r="A40" t="str">
            <v/>
          </cell>
          <cell r="B40" t="str">
            <v>TOTAL</v>
          </cell>
          <cell r="G40">
            <v>41.075099999999999</v>
          </cell>
          <cell r="H40" t="str">
            <v>m3</v>
          </cell>
        </row>
        <row r="41">
          <cell r="A41" t="str">
            <v/>
          </cell>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t="str">
            <v/>
          </cell>
          <cell r="B44" t="str">
            <v>TOTAL</v>
          </cell>
          <cell r="G44">
            <v>98.840400000000002</v>
          </cell>
          <cell r="H44" t="str">
            <v>m3</v>
          </cell>
        </row>
        <row r="45">
          <cell r="A45" t="str">
            <v/>
          </cell>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t="str">
            <v/>
          </cell>
          <cell r="B70" t="str">
            <v>TOTAL</v>
          </cell>
          <cell r="G70">
            <v>19.745275000000003</v>
          </cell>
          <cell r="H70" t="str">
            <v>m3</v>
          </cell>
        </row>
        <row r="71">
          <cell r="A71" t="str">
            <v/>
          </cell>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t="str">
            <v/>
          </cell>
          <cell r="K76" t="str">
            <v/>
          </cell>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t="str">
            <v/>
          </cell>
        </row>
        <row r="86">
          <cell r="B86" t="str">
            <v>P2 Lance 1</v>
          </cell>
          <cell r="C86">
            <v>0.3</v>
          </cell>
          <cell r="D86">
            <v>0.2</v>
          </cell>
          <cell r="E86">
            <v>0.6</v>
          </cell>
          <cell r="F86">
            <v>1</v>
          </cell>
          <cell r="G86">
            <v>3.5999999999999997E-2</v>
          </cell>
        </row>
        <row r="87">
          <cell r="A87" t="str">
            <v/>
          </cell>
          <cell r="B87" t="str">
            <v>TOTAL</v>
          </cell>
          <cell r="G87">
            <v>10.518999999999998</v>
          </cell>
          <cell r="H87" t="str">
            <v>m3</v>
          </cell>
        </row>
        <row r="88">
          <cell r="A88" t="str">
            <v/>
          </cell>
          <cell r="J88" t="str">
            <v/>
          </cell>
          <cell r="K88" t="str">
            <v/>
          </cell>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t="str">
            <v/>
          </cell>
        </row>
        <row r="91">
          <cell r="C91">
            <v>198</v>
          </cell>
          <cell r="E91">
            <v>0.08</v>
          </cell>
          <cell r="G91">
            <v>15.84</v>
          </cell>
          <cell r="J91" t="str">
            <v/>
          </cell>
          <cell r="K91" t="str">
            <v/>
          </cell>
        </row>
        <row r="92">
          <cell r="A92" t="str">
            <v/>
          </cell>
          <cell r="B92" t="str">
            <v>TOTAL</v>
          </cell>
          <cell r="G92">
            <v>16.430039999999998</v>
          </cell>
          <cell r="H92" t="str">
            <v>m3</v>
          </cell>
          <cell r="J92" t="str">
            <v/>
          </cell>
          <cell r="K92" t="str">
            <v/>
          </cell>
        </row>
        <row r="93">
          <cell r="A93" t="str">
            <v/>
          </cell>
          <cell r="K93" t="str">
            <v/>
          </cell>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t="str">
            <v/>
          </cell>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t="str">
            <v/>
          </cell>
        </row>
        <row r="117">
          <cell r="B117" t="str">
            <v>P2 Lance 1</v>
          </cell>
          <cell r="C117">
            <v>0.3</v>
          </cell>
          <cell r="D117">
            <v>0.2</v>
          </cell>
          <cell r="E117">
            <v>3.2</v>
          </cell>
          <cell r="F117">
            <v>1</v>
          </cell>
          <cell r="G117">
            <v>0.192</v>
          </cell>
        </row>
        <row r="118">
          <cell r="A118" t="str">
            <v/>
          </cell>
          <cell r="B118" t="str">
            <v>TOTAL</v>
          </cell>
          <cell r="G118">
            <v>4.3840000000000003</v>
          </cell>
          <cell r="H118" t="str">
            <v>m3</v>
          </cell>
        </row>
        <row r="119">
          <cell r="J119" t="str">
            <v/>
          </cell>
          <cell r="K119" t="str">
            <v/>
          </cell>
        </row>
        <row r="120">
          <cell r="A120" t="str">
            <v>07.00.000</v>
          </cell>
          <cell r="B120" t="str">
            <v>PAREDES, PAINEIS E DIVISÓRIAS</v>
          </cell>
          <cell r="K120" t="str">
            <v/>
          </cell>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t="str">
            <v/>
          </cell>
        </row>
        <row r="123">
          <cell r="B123" t="str">
            <v>PAREDES VERTICAIS</v>
          </cell>
          <cell r="C123">
            <v>47.680000000000007</v>
          </cell>
          <cell r="D123">
            <v>2.95</v>
          </cell>
          <cell r="G123">
            <v>140.65600000000003</v>
          </cell>
          <cell r="K123" t="str">
            <v/>
          </cell>
        </row>
        <row r="124">
          <cell r="A124" t="str">
            <v/>
          </cell>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t="str">
            <v/>
          </cell>
          <cell r="B130" t="str">
            <v>TOTAL</v>
          </cell>
          <cell r="G130">
            <v>75.344999999999999</v>
          </cell>
          <cell r="H130" t="str">
            <v>m2</v>
          </cell>
        </row>
        <row r="131">
          <cell r="J131" t="str">
            <v/>
          </cell>
          <cell r="K131" t="str">
            <v/>
          </cell>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t="str">
            <v/>
          </cell>
          <cell r="B141" t="str">
            <v>TOTAL</v>
          </cell>
          <cell r="G141">
            <v>59.04</v>
          </cell>
          <cell r="H141" t="str">
            <v>m2</v>
          </cell>
        </row>
        <row r="142">
          <cell r="A142" t="str">
            <v/>
          </cell>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t="str">
            <v/>
          </cell>
          <cell r="B147" t="str">
            <v>TOTAL</v>
          </cell>
          <cell r="G147">
            <v>14.7</v>
          </cell>
          <cell r="H147" t="str">
            <v>m</v>
          </cell>
        </row>
        <row r="148">
          <cell r="A148" t="str">
            <v/>
          </cell>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t="str">
            <v/>
          </cell>
          <cell r="K151" t="str">
            <v/>
          </cell>
        </row>
        <row r="152">
          <cell r="B152" t="str">
            <v>TOTAL</v>
          </cell>
          <cell r="G152">
            <v>202.47</v>
          </cell>
          <cell r="H152" t="str">
            <v>m2</v>
          </cell>
          <cell r="J152" t="str">
            <v/>
          </cell>
          <cell r="K152" t="str">
            <v/>
          </cell>
        </row>
        <row r="153">
          <cell r="A153" t="str">
            <v/>
          </cell>
          <cell r="K153" t="str">
            <v/>
          </cell>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t="str">
            <v/>
          </cell>
          <cell r="K155" t="str">
            <v/>
          </cell>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t="str">
            <v/>
          </cell>
        </row>
        <row r="161">
          <cell r="B161" t="str">
            <v>PORTAS DO WC FEMININO</v>
          </cell>
          <cell r="F161">
            <v>1</v>
          </cell>
          <cell r="G161">
            <v>1</v>
          </cell>
          <cell r="J161" t="str">
            <v/>
          </cell>
          <cell r="K161" t="str">
            <v/>
          </cell>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t="str">
            <v/>
          </cell>
          <cell r="B171" t="str">
            <v>TOTAL</v>
          </cell>
          <cell r="G171">
            <v>12</v>
          </cell>
          <cell r="H171" t="str">
            <v>Un</v>
          </cell>
          <cell r="K171" t="str">
            <v/>
          </cell>
        </row>
        <row r="172">
          <cell r="A172" t="str">
            <v/>
          </cell>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t="str">
            <v/>
          </cell>
        </row>
        <row r="175">
          <cell r="B175" t="str">
            <v>PORTAS DO WC FEMININO</v>
          </cell>
          <cell r="F175">
            <v>7</v>
          </cell>
          <cell r="G175">
            <v>7</v>
          </cell>
        </row>
        <row r="176">
          <cell r="A176" t="str">
            <v/>
          </cell>
          <cell r="B176" t="str">
            <v>TOTAL</v>
          </cell>
          <cell r="G176">
            <v>14</v>
          </cell>
          <cell r="H176" t="str">
            <v>Un</v>
          </cell>
          <cell r="J176" t="str">
            <v/>
          </cell>
          <cell r="K176" t="str">
            <v/>
          </cell>
        </row>
        <row r="177">
          <cell r="A177" t="str">
            <v/>
          </cell>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t="str">
            <v/>
          </cell>
        </row>
        <row r="180">
          <cell r="B180" t="str">
            <v>PORTAS DO WC FEMININO</v>
          </cell>
          <cell r="F180">
            <v>7</v>
          </cell>
          <cell r="G180">
            <v>7</v>
          </cell>
        </row>
        <row r="181">
          <cell r="A181" t="str">
            <v/>
          </cell>
          <cell r="B181" t="str">
            <v>TOTAL</v>
          </cell>
          <cell r="G181">
            <v>14</v>
          </cell>
          <cell r="H181" t="str">
            <v>Un</v>
          </cell>
          <cell r="J181" t="str">
            <v/>
          </cell>
          <cell r="K181" t="str">
            <v/>
          </cell>
        </row>
        <row r="182">
          <cell r="A182" t="str">
            <v/>
          </cell>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t="str">
            <v/>
          </cell>
        </row>
        <row r="185">
          <cell r="B185" t="str">
            <v>PORTAS DO WC FEMININO</v>
          </cell>
          <cell r="F185">
            <v>1</v>
          </cell>
          <cell r="G185">
            <v>1</v>
          </cell>
          <cell r="K185" t="str">
            <v/>
          </cell>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t="str">
            <v/>
          </cell>
          <cell r="B195" t="str">
            <v>TOTAL</v>
          </cell>
          <cell r="G195">
            <v>12</v>
          </cell>
          <cell r="H195" t="str">
            <v>Un</v>
          </cell>
          <cell r="K195" t="str">
            <v/>
          </cell>
        </row>
        <row r="196">
          <cell r="A196" t="str">
            <v/>
          </cell>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t="str">
            <v/>
          </cell>
        </row>
        <row r="199">
          <cell r="A199" t="str">
            <v/>
          </cell>
          <cell r="B199" t="str">
            <v>TOTAL</v>
          </cell>
          <cell r="G199">
            <v>12</v>
          </cell>
          <cell r="H199" t="str">
            <v>m2</v>
          </cell>
          <cell r="J199" t="str">
            <v/>
          </cell>
          <cell r="K199" t="str">
            <v/>
          </cell>
        </row>
        <row r="200">
          <cell r="A200" t="str">
            <v/>
          </cell>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t="str">
            <v/>
          </cell>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t="str">
            <v/>
          </cell>
        </row>
        <row r="208">
          <cell r="B208" t="str">
            <v>PORTAS DO WC FEMININO</v>
          </cell>
          <cell r="F208">
            <v>7</v>
          </cell>
          <cell r="G208">
            <v>7</v>
          </cell>
          <cell r="J208" t="str">
            <v/>
          </cell>
          <cell r="K208" t="str">
            <v/>
          </cell>
        </row>
        <row r="209">
          <cell r="A209" t="str">
            <v/>
          </cell>
          <cell r="B209" t="str">
            <v>TOTAL</v>
          </cell>
          <cell r="G209">
            <v>14</v>
          </cell>
          <cell r="H209" t="str">
            <v>Un</v>
          </cell>
        </row>
        <row r="210">
          <cell r="J210" t="str">
            <v/>
          </cell>
          <cell r="K210" t="str">
            <v/>
          </cell>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t="str">
            <v/>
          </cell>
          <cell r="B218" t="str">
            <v>TOTAL</v>
          </cell>
          <cell r="G218">
            <v>7</v>
          </cell>
          <cell r="H218" t="str">
            <v>Un</v>
          </cell>
          <cell r="J218" t="str">
            <v/>
          </cell>
          <cell r="K218" t="str">
            <v/>
          </cell>
        </row>
        <row r="219">
          <cell r="A219" t="str">
            <v/>
          </cell>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t="str">
            <v/>
          </cell>
        </row>
        <row r="222">
          <cell r="B222" t="str">
            <v>PORTAS DO WC FEMININO</v>
          </cell>
          <cell r="F222">
            <v>1</v>
          </cell>
          <cell r="G222">
            <v>1</v>
          </cell>
          <cell r="K222" t="str">
            <v/>
          </cell>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t="str">
            <v/>
          </cell>
          <cell r="B226" t="str">
            <v>TOTAL</v>
          </cell>
          <cell r="G226">
            <v>5</v>
          </cell>
          <cell r="H226" t="str">
            <v>Un</v>
          </cell>
        </row>
        <row r="227">
          <cell r="A227" t="str">
            <v/>
          </cell>
          <cell r="J227" t="str">
            <v/>
          </cell>
          <cell r="K227" t="str">
            <v/>
          </cell>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t="str">
            <v/>
          </cell>
          <cell r="B231" t="str">
            <v>TOTAL</v>
          </cell>
          <cell r="G231">
            <v>7.9249999999999998</v>
          </cell>
          <cell r="H231" t="str">
            <v>m2</v>
          </cell>
        </row>
        <row r="232">
          <cell r="A232" t="str">
            <v/>
          </cell>
          <cell r="J232" t="str">
            <v/>
          </cell>
          <cell r="K232" t="str">
            <v/>
          </cell>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t="str">
            <v/>
          </cell>
          <cell r="B235" t="str">
            <v>TOTAL</v>
          </cell>
          <cell r="G235">
            <v>12.600000000000001</v>
          </cell>
          <cell r="H235" t="str">
            <v>m2</v>
          </cell>
        </row>
        <row r="236">
          <cell r="A236" t="str">
            <v/>
          </cell>
          <cell r="J236" t="str">
            <v/>
          </cell>
          <cell r="K236" t="str">
            <v/>
          </cell>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t="str">
            <v/>
          </cell>
        </row>
        <row r="240">
          <cell r="A240" t="str">
            <v/>
          </cell>
          <cell r="B240" t="str">
            <v>TOTAL</v>
          </cell>
          <cell r="G240">
            <v>1</v>
          </cell>
          <cell r="H240" t="str">
            <v>Un</v>
          </cell>
        </row>
        <row r="241">
          <cell r="A241" t="str">
            <v/>
          </cell>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t="str">
            <v/>
          </cell>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t="str">
            <v/>
          </cell>
        </row>
        <row r="252">
          <cell r="B252" t="str">
            <v>PORTAS DO WC FEMININO</v>
          </cell>
          <cell r="C252">
            <v>0.9</v>
          </cell>
          <cell r="D252">
            <v>0.8</v>
          </cell>
          <cell r="F252">
            <v>1</v>
          </cell>
          <cell r="G252">
            <v>0.72000000000000008</v>
          </cell>
          <cell r="K252" t="str">
            <v/>
          </cell>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t="str">
            <v/>
          </cell>
          <cell r="B256" t="str">
            <v>TOTAL</v>
          </cell>
          <cell r="G256">
            <v>25.18</v>
          </cell>
          <cell r="H256" t="str">
            <v>m2</v>
          </cell>
        </row>
        <row r="257">
          <cell r="A257" t="str">
            <v/>
          </cell>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t="str">
            <v/>
          </cell>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t="str">
            <v/>
          </cell>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t="str">
            <v/>
          </cell>
        </row>
        <row r="266">
          <cell r="C266">
            <v>198</v>
          </cell>
          <cell r="G266">
            <v>198</v>
          </cell>
          <cell r="K266" t="str">
            <v/>
          </cell>
        </row>
        <row r="267">
          <cell r="A267" t="str">
            <v/>
          </cell>
          <cell r="B267" t="str">
            <v>TOTAL</v>
          </cell>
          <cell r="G267">
            <v>978.3075</v>
          </cell>
          <cell r="H267" t="str">
            <v>m2</v>
          </cell>
        </row>
        <row r="268">
          <cell r="A268" t="str">
            <v/>
          </cell>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t="str">
            <v/>
          </cell>
          <cell r="B280" t="str">
            <v>TOTAL</v>
          </cell>
          <cell r="G280">
            <v>239.28499999999997</v>
          </cell>
          <cell r="H280" t="str">
            <v>m2</v>
          </cell>
        </row>
        <row r="281">
          <cell r="A281" t="str">
            <v/>
          </cell>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t="str">
            <v/>
          </cell>
          <cell r="B284" t="str">
            <v>TOTAL</v>
          </cell>
          <cell r="G284">
            <v>739.02250000000004</v>
          </cell>
          <cell r="H284" t="str">
            <v>m2</v>
          </cell>
        </row>
        <row r="285">
          <cell r="A285" t="str">
            <v/>
          </cell>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t="str">
            <v/>
          </cell>
          <cell r="B295" t="str">
            <v>TOTAL</v>
          </cell>
          <cell r="G295">
            <v>217.53499999999997</v>
          </cell>
          <cell r="H295" t="str">
            <v>m2</v>
          </cell>
        </row>
        <row r="296">
          <cell r="A296" t="str">
            <v/>
          </cell>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t="str">
            <v/>
          </cell>
          <cell r="B305" t="str">
            <v>TOTAL</v>
          </cell>
          <cell r="G305">
            <v>113.95</v>
          </cell>
          <cell r="H305" t="str">
            <v>m</v>
          </cell>
        </row>
        <row r="306">
          <cell r="A306" t="str">
            <v/>
          </cell>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t="str">
            <v/>
          </cell>
          <cell r="B310" t="str">
            <v>TOTAL</v>
          </cell>
          <cell r="G310">
            <v>21.75</v>
          </cell>
          <cell r="H310" t="str">
            <v>m2</v>
          </cell>
        </row>
        <row r="311">
          <cell r="A311" t="str">
            <v/>
          </cell>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t="str">
            <v/>
          </cell>
          <cell r="B323" t="str">
            <v>TOTAL</v>
          </cell>
          <cell r="G323">
            <v>228.9675</v>
          </cell>
          <cell r="H323" t="str">
            <v>m2</v>
          </cell>
        </row>
        <row r="324">
          <cell r="A324" t="str">
            <v/>
          </cell>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t="str">
            <v/>
          </cell>
          <cell r="B334" t="str">
            <v>TOTAL</v>
          </cell>
          <cell r="G334">
            <v>210.51000000000002</v>
          </cell>
          <cell r="H334" t="str">
            <v>m2</v>
          </cell>
        </row>
        <row r="335">
          <cell r="A335" t="str">
            <v/>
          </cell>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t="str">
            <v/>
          </cell>
          <cell r="B342" t="str">
            <v>TOTAL</v>
          </cell>
          <cell r="G342">
            <v>32.337499999999999</v>
          </cell>
          <cell r="H342" t="str">
            <v>m2</v>
          </cell>
        </row>
        <row r="343">
          <cell r="A343" t="str">
            <v/>
          </cell>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t="str">
            <v/>
          </cell>
          <cell r="B352" t="str">
            <v>TOTAL</v>
          </cell>
          <cell r="G352">
            <v>210.51000000000002</v>
          </cell>
          <cell r="H352" t="str">
            <v>m2</v>
          </cell>
        </row>
        <row r="353">
          <cell r="A353" t="str">
            <v/>
          </cell>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t="str">
            <v/>
          </cell>
          <cell r="B356" t="str">
            <v>TOTAL</v>
          </cell>
          <cell r="G356">
            <v>47.150000000000006</v>
          </cell>
          <cell r="H356" t="str">
            <v>m2</v>
          </cell>
        </row>
        <row r="357">
          <cell r="A357" t="str">
            <v/>
          </cell>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t="str">
            <v/>
          </cell>
          <cell r="B374" t="str">
            <v>TOTAL</v>
          </cell>
          <cell r="G374">
            <v>677.54500000000007</v>
          </cell>
          <cell r="H374" t="str">
            <v>m2</v>
          </cell>
        </row>
        <row r="375">
          <cell r="A375" t="str">
            <v/>
          </cell>
          <cell r="K375" t="str">
            <v/>
          </cell>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t="str">
            <v/>
          </cell>
          <cell r="B391" t="str">
            <v>TOTAL</v>
          </cell>
          <cell r="G391">
            <v>677.54500000000007</v>
          </cell>
          <cell r="H391" t="str">
            <v>m2</v>
          </cell>
        </row>
        <row r="392">
          <cell r="A392" t="str">
            <v/>
          </cell>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t="str">
            <v/>
          </cell>
          <cell r="B408" t="str">
            <v>TOTAL</v>
          </cell>
          <cell r="G408">
            <v>677.54500000000007</v>
          </cell>
          <cell r="H408" t="str">
            <v>m2</v>
          </cell>
        </row>
        <row r="409">
          <cell r="J409" t="str">
            <v/>
          </cell>
          <cell r="K409" t="str">
            <v/>
          </cell>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t="str">
            <v/>
          </cell>
        </row>
        <row r="418">
          <cell r="B418" t="str">
            <v>PORTAS DO WC FEMININO</v>
          </cell>
          <cell r="C418">
            <v>0.9</v>
          </cell>
          <cell r="D418">
            <v>2.1</v>
          </cell>
          <cell r="E418">
            <v>3</v>
          </cell>
          <cell r="F418">
            <v>1</v>
          </cell>
          <cell r="G418">
            <v>5.67</v>
          </cell>
          <cell r="K418" t="str">
            <v/>
          </cell>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t="str">
            <v/>
          </cell>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t="str">
            <v/>
          </cell>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t="str">
            <v/>
          </cell>
          <cell r="B431" t="str">
            <v>TOTAL</v>
          </cell>
          <cell r="G431">
            <v>25</v>
          </cell>
          <cell r="H431" t="str">
            <v>m</v>
          </cell>
          <cell r="J431" t="str">
            <v/>
          </cell>
          <cell r="K431" t="str">
            <v/>
          </cell>
        </row>
        <row r="432">
          <cell r="A432" t="str">
            <v/>
          </cell>
          <cell r="J432" t="str">
            <v/>
          </cell>
          <cell r="K432" t="str">
            <v/>
          </cell>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t="str">
            <v/>
          </cell>
          <cell r="B435" t="str">
            <v>TOTAL</v>
          </cell>
          <cell r="G435">
            <v>150</v>
          </cell>
          <cell r="H435" t="str">
            <v>m</v>
          </cell>
          <cell r="J435" t="str">
            <v/>
          </cell>
          <cell r="K435" t="str">
            <v/>
          </cell>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t="str">
            <v/>
          </cell>
          <cell r="B439" t="str">
            <v>TOTAL</v>
          </cell>
          <cell r="G439">
            <v>4</v>
          </cell>
          <cell r="H439" t="str">
            <v>Un</v>
          </cell>
          <cell r="J439" t="str">
            <v/>
          </cell>
          <cell r="K439" t="str">
            <v/>
          </cell>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t="str">
            <v/>
          </cell>
          <cell r="K442" t="str">
            <v/>
          </cell>
        </row>
        <row r="443">
          <cell r="B443" t="str">
            <v>CFTV</v>
          </cell>
          <cell r="C443">
            <v>8</v>
          </cell>
          <cell r="G443">
            <v>8</v>
          </cell>
        </row>
        <row r="444">
          <cell r="A444" t="str">
            <v/>
          </cell>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t="str">
            <v/>
          </cell>
          <cell r="J449" t="str">
            <v/>
          </cell>
          <cell r="K449" t="str">
            <v/>
          </cell>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t="str">
            <v/>
          </cell>
          <cell r="B453" t="str">
            <v>TOTAL</v>
          </cell>
          <cell r="G453">
            <v>12</v>
          </cell>
          <cell r="H453" t="str">
            <v>Un</v>
          </cell>
          <cell r="J453" t="str">
            <v/>
          </cell>
          <cell r="K453" t="str">
            <v/>
          </cell>
        </row>
        <row r="454">
          <cell r="A454" t="str">
            <v/>
          </cell>
          <cell r="J454" t="str">
            <v/>
          </cell>
          <cell r="K454" t="str">
            <v/>
          </cell>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t="str">
            <v/>
          </cell>
          <cell r="K464" t="str">
            <v/>
          </cell>
        </row>
        <row r="465">
          <cell r="A465" t="str">
            <v/>
          </cell>
          <cell r="B465" t="str">
            <v>TOTAL</v>
          </cell>
          <cell r="G465">
            <v>1</v>
          </cell>
          <cell r="H465" t="str">
            <v>Un</v>
          </cell>
        </row>
        <row r="466">
          <cell r="A466" t="str">
            <v/>
          </cell>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t="str">
            <v/>
          </cell>
        </row>
        <row r="483">
          <cell r="B483" t="str">
            <v xml:space="preserve">WC ESPECIAL FEMININO </v>
          </cell>
          <cell r="C483">
            <v>1</v>
          </cell>
          <cell r="G483">
            <v>1</v>
          </cell>
        </row>
        <row r="484">
          <cell r="B484" t="str">
            <v>COZINHA</v>
          </cell>
          <cell r="C484">
            <v>3</v>
          </cell>
          <cell r="G484">
            <v>3</v>
          </cell>
        </row>
        <row r="485">
          <cell r="A485" t="str">
            <v/>
          </cell>
          <cell r="B485" t="str">
            <v>TOTAL</v>
          </cell>
          <cell r="G485">
            <v>30</v>
          </cell>
          <cell r="H485" t="str">
            <v>Un</v>
          </cell>
          <cell r="J485" t="str">
            <v/>
          </cell>
          <cell r="K485" t="str">
            <v/>
          </cell>
        </row>
        <row r="486">
          <cell r="A486" t="str">
            <v/>
          </cell>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t="str">
            <v/>
          </cell>
          <cell r="B495" t="str">
            <v>TOTAL</v>
          </cell>
          <cell r="G495">
            <v>7</v>
          </cell>
          <cell r="H495" t="str">
            <v>Pt</v>
          </cell>
        </row>
        <row r="496">
          <cell r="A496" t="str">
            <v/>
          </cell>
          <cell r="K496" t="str">
            <v/>
          </cell>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t="str">
            <v/>
          </cell>
          <cell r="B502" t="str">
            <v>TOTAL</v>
          </cell>
          <cell r="G502">
            <v>4</v>
          </cell>
          <cell r="H502" t="str">
            <v>Pt</v>
          </cell>
        </row>
        <row r="503">
          <cell r="A503" t="str">
            <v/>
          </cell>
          <cell r="J503" t="str">
            <v/>
          </cell>
          <cell r="K503" t="str">
            <v/>
          </cell>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t="str">
            <v/>
          </cell>
          <cell r="B509" t="str">
            <v>TOTAL</v>
          </cell>
          <cell r="G509">
            <v>13</v>
          </cell>
          <cell r="H509" t="str">
            <v>Pt</v>
          </cell>
          <cell r="J509" t="str">
            <v/>
          </cell>
          <cell r="K509" t="str">
            <v/>
          </cell>
        </row>
        <row r="510">
          <cell r="A510" t="str">
            <v/>
          </cell>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t="str">
            <v/>
          </cell>
          <cell r="B513" t="str">
            <v>TOTAL</v>
          </cell>
          <cell r="G513">
            <v>1</v>
          </cell>
          <cell r="H513" t="str">
            <v>Pt</v>
          </cell>
          <cell r="J513" t="str">
            <v/>
          </cell>
          <cell r="K513" t="str">
            <v/>
          </cell>
        </row>
        <row r="514">
          <cell r="A514" t="str">
            <v/>
          </cell>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t="str">
            <v/>
          </cell>
          <cell r="K516" t="str">
            <v/>
          </cell>
        </row>
        <row r="517">
          <cell r="B517" t="str">
            <v>RACK 02 CFTV</v>
          </cell>
          <cell r="C517">
            <v>5</v>
          </cell>
          <cell r="G517">
            <v>5</v>
          </cell>
        </row>
        <row r="518">
          <cell r="A518" t="str">
            <v/>
          </cell>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t="str">
            <v/>
          </cell>
          <cell r="K521" t="str">
            <v/>
          </cell>
        </row>
        <row r="522">
          <cell r="A522" t="str">
            <v/>
          </cell>
          <cell r="B522" t="str">
            <v>TOTAL</v>
          </cell>
          <cell r="G522">
            <v>1</v>
          </cell>
          <cell r="H522" t="str">
            <v>Un</v>
          </cell>
          <cell r="J522" t="str">
            <v/>
          </cell>
          <cell r="K522" t="str">
            <v/>
          </cell>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t="str">
            <v/>
          </cell>
          <cell r="B526" t="str">
            <v>TOTAL</v>
          </cell>
          <cell r="G526">
            <v>2</v>
          </cell>
          <cell r="H526" t="str">
            <v>Un</v>
          </cell>
        </row>
        <row r="527">
          <cell r="K527" t="str">
            <v/>
          </cell>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t="str">
            <v/>
          </cell>
        </row>
        <row r="535">
          <cell r="B535" t="str">
            <v xml:space="preserve">WC ESPECIAL FEMININO </v>
          </cell>
          <cell r="C535">
            <v>1</v>
          </cell>
          <cell r="G535">
            <v>1</v>
          </cell>
        </row>
        <row r="536">
          <cell r="B536" t="str">
            <v>COZINHA</v>
          </cell>
          <cell r="C536">
            <v>3</v>
          </cell>
          <cell r="G536">
            <v>3</v>
          </cell>
        </row>
        <row r="537">
          <cell r="A537" t="str">
            <v/>
          </cell>
          <cell r="B537" t="str">
            <v>TOTAL</v>
          </cell>
          <cell r="G537">
            <v>19</v>
          </cell>
          <cell r="H537" t="str">
            <v>Un</v>
          </cell>
        </row>
        <row r="538">
          <cell r="A538" t="str">
            <v/>
          </cell>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t="str">
            <v/>
          </cell>
          <cell r="B546" t="str">
            <v>TOTAL</v>
          </cell>
          <cell r="G546">
            <v>9</v>
          </cell>
          <cell r="H546" t="str">
            <v>Cj</v>
          </cell>
        </row>
        <row r="547">
          <cell r="A547" t="str">
            <v/>
          </cell>
          <cell r="J547" t="e">
            <v>#REF!</v>
          </cell>
          <cell r="K547" t="str">
            <v/>
          </cell>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t="str">
            <v/>
          </cell>
          <cell r="B552" t="str">
            <v>TOTAL</v>
          </cell>
          <cell r="G552">
            <v>2</v>
          </cell>
          <cell r="H552" t="str">
            <v>Un</v>
          </cell>
          <cell r="J552" t="str">
            <v/>
          </cell>
          <cell r="K552" t="str">
            <v/>
          </cell>
        </row>
        <row r="553">
          <cell r="A553" t="str">
            <v/>
          </cell>
          <cell r="K553" t="str">
            <v/>
          </cell>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t="str">
            <v/>
          </cell>
          <cell r="B557" t="str">
            <v>TOTAL</v>
          </cell>
          <cell r="G557">
            <v>2</v>
          </cell>
          <cell r="H557" t="str">
            <v>Un</v>
          </cell>
        </row>
        <row r="558">
          <cell r="J558" t="str">
            <v/>
          </cell>
          <cell r="K558" t="str">
            <v/>
          </cell>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t="str">
            <v/>
          </cell>
          <cell r="B565" t="str">
            <v>TOTAL</v>
          </cell>
          <cell r="G565">
            <v>8</v>
          </cell>
          <cell r="H565" t="str">
            <v>Pt</v>
          </cell>
        </row>
        <row r="566">
          <cell r="A566" t="str">
            <v/>
          </cell>
          <cell r="J566" t="str">
            <v/>
          </cell>
          <cell r="K566" t="str">
            <v/>
          </cell>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t="str">
            <v/>
          </cell>
          <cell r="B568" t="str">
            <v>COZINHA</v>
          </cell>
          <cell r="C568">
            <v>2</v>
          </cell>
          <cell r="G568">
            <v>2</v>
          </cell>
          <cell r="J568" t="str">
            <v/>
          </cell>
          <cell r="K568" t="str">
            <v/>
          </cell>
        </row>
        <row r="569">
          <cell r="A569" t="str">
            <v/>
          </cell>
          <cell r="B569" t="str">
            <v>TOTAL</v>
          </cell>
          <cell r="G569">
            <v>2</v>
          </cell>
          <cell r="H569" t="str">
            <v>Pt</v>
          </cell>
          <cell r="J569" t="str">
            <v/>
          </cell>
          <cell r="K569" t="str">
            <v/>
          </cell>
        </row>
        <row r="570">
          <cell r="A570" t="str">
            <v/>
          </cell>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t="str">
            <v/>
          </cell>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t="str">
            <v/>
          </cell>
          <cell r="B583" t="str">
            <v>LIXEIRA</v>
          </cell>
          <cell r="C583">
            <v>1</v>
          </cell>
          <cell r="G583">
            <v>1</v>
          </cell>
          <cell r="J583" t="str">
            <v/>
          </cell>
          <cell r="K583" t="str">
            <v/>
          </cell>
        </row>
        <row r="584">
          <cell r="A584" t="str">
            <v/>
          </cell>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t="str">
            <v/>
          </cell>
          <cell r="B590" t="str">
            <v>WC ESPECIAL MASCULINO</v>
          </cell>
          <cell r="C590">
            <v>3</v>
          </cell>
          <cell r="G590">
            <v>3</v>
          </cell>
          <cell r="J590" t="str">
            <v/>
          </cell>
          <cell r="K590" t="str">
            <v/>
          </cell>
        </row>
        <row r="591">
          <cell r="B591" t="str">
            <v>WC ESPECIAL FEMININO</v>
          </cell>
          <cell r="C591">
            <v>3</v>
          </cell>
          <cell r="G591">
            <v>3</v>
          </cell>
        </row>
        <row r="592">
          <cell r="B592" t="str">
            <v>LIXEIRA</v>
          </cell>
          <cell r="C592">
            <v>1</v>
          </cell>
          <cell r="G592">
            <v>1</v>
          </cell>
        </row>
        <row r="593">
          <cell r="A593" t="str">
            <v/>
          </cell>
          <cell r="B593" t="str">
            <v>CHUVEIROS</v>
          </cell>
          <cell r="C593">
            <v>4</v>
          </cell>
          <cell r="G593">
            <v>4</v>
          </cell>
        </row>
        <row r="594">
          <cell r="A594" t="str">
            <v/>
          </cell>
          <cell r="B594" t="str">
            <v>TOTAL</v>
          </cell>
          <cell r="G594">
            <v>35</v>
          </cell>
          <cell r="H594" t="str">
            <v>Pt</v>
          </cell>
        </row>
        <row r="595">
          <cell r="A595" t="str">
            <v/>
          </cell>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t="str">
            <v/>
          </cell>
          <cell r="B597" t="str">
            <v>WC MASCULINO</v>
          </cell>
          <cell r="C597">
            <v>3</v>
          </cell>
          <cell r="G597">
            <v>3</v>
          </cell>
          <cell r="J597" t="str">
            <v/>
          </cell>
          <cell r="K597" t="str">
            <v/>
          </cell>
        </row>
        <row r="598">
          <cell r="B598" t="str">
            <v>WC FEMININO</v>
          </cell>
          <cell r="C598">
            <v>3</v>
          </cell>
          <cell r="G598">
            <v>3</v>
          </cell>
          <cell r="J598" t="str">
            <v/>
          </cell>
          <cell r="K598" t="str">
            <v/>
          </cell>
        </row>
        <row r="599">
          <cell r="A599" t="str">
            <v/>
          </cell>
          <cell r="B599" t="str">
            <v>TOTAL</v>
          </cell>
          <cell r="G599">
            <v>6</v>
          </cell>
          <cell r="H599" t="str">
            <v>M</v>
          </cell>
          <cell r="J599" t="str">
            <v/>
          </cell>
          <cell r="K599" t="str">
            <v/>
          </cell>
        </row>
        <row r="600">
          <cell r="A600" t="str">
            <v/>
          </cell>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t="str">
            <v/>
          </cell>
          <cell r="B602" t="str">
            <v>WC ESPECIAL MASCULINO</v>
          </cell>
          <cell r="C602">
            <v>1</v>
          </cell>
          <cell r="G602">
            <v>1</v>
          </cell>
          <cell r="J602" t="str">
            <v/>
          </cell>
          <cell r="K602" t="str">
            <v/>
          </cell>
        </row>
        <row r="603">
          <cell r="B603" t="str">
            <v>WC ESPECIAL FEMININO</v>
          </cell>
          <cell r="C603">
            <v>1</v>
          </cell>
          <cell r="G603">
            <v>1</v>
          </cell>
          <cell r="J603" t="str">
            <v/>
          </cell>
          <cell r="K603" t="str">
            <v/>
          </cell>
        </row>
        <row r="604">
          <cell r="A604" t="str">
            <v/>
          </cell>
          <cell r="B604" t="str">
            <v>TOTAL</v>
          </cell>
          <cell r="G604">
            <v>2</v>
          </cell>
          <cell r="H604" t="str">
            <v>M</v>
          </cell>
          <cell r="J604" t="str">
            <v/>
          </cell>
          <cell r="K604" t="str">
            <v/>
          </cell>
        </row>
        <row r="605">
          <cell r="A605" t="str">
            <v/>
          </cell>
          <cell r="J605" t="str">
            <v/>
          </cell>
          <cell r="K605" t="str">
            <v/>
          </cell>
        </row>
        <row r="606">
          <cell r="A606">
            <v>6007</v>
          </cell>
          <cell r="B606" t="str">
            <v xml:space="preserve">SABONETEIRA DE LOUCA BRANCA 7,5X15CM - FORNECIMENTO E INSTALACAO. </v>
          </cell>
          <cell r="I606">
            <v>24</v>
          </cell>
          <cell r="J606">
            <v>34.4</v>
          </cell>
          <cell r="K606">
            <v>825.59999999999991</v>
          </cell>
        </row>
        <row r="607">
          <cell r="A607" t="str">
            <v/>
          </cell>
          <cell r="B607" t="str">
            <v>WC MASCULINO</v>
          </cell>
          <cell r="C607">
            <v>7</v>
          </cell>
          <cell r="G607">
            <v>7</v>
          </cell>
          <cell r="K607" t="str">
            <v/>
          </cell>
        </row>
        <row r="608">
          <cell r="B608" t="str">
            <v>WC FEMININO</v>
          </cell>
          <cell r="C608">
            <v>7</v>
          </cell>
          <cell r="G608">
            <v>7</v>
          </cell>
          <cell r="J608" t="str">
            <v/>
          </cell>
          <cell r="K608" t="str">
            <v/>
          </cell>
        </row>
        <row r="609">
          <cell r="A609" t="str">
            <v/>
          </cell>
          <cell r="B609" t="str">
            <v>WC ESPECIAL MASCULINO</v>
          </cell>
          <cell r="C609">
            <v>2</v>
          </cell>
          <cell r="G609">
            <v>2</v>
          </cell>
          <cell r="J609" t="str">
            <v/>
          </cell>
          <cell r="K609" t="str">
            <v/>
          </cell>
        </row>
        <row r="610">
          <cell r="B610" t="str">
            <v>WC ESPECIAL FEMININO</v>
          </cell>
          <cell r="C610">
            <v>2</v>
          </cell>
          <cell r="G610">
            <v>2</v>
          </cell>
          <cell r="J610" t="str">
            <v/>
          </cell>
          <cell r="K610" t="str">
            <v/>
          </cell>
        </row>
        <row r="611">
          <cell r="B611" t="str">
            <v>COZINHA</v>
          </cell>
          <cell r="C611">
            <v>2</v>
          </cell>
          <cell r="G611">
            <v>2</v>
          </cell>
        </row>
        <row r="612">
          <cell r="B612" t="str">
            <v>CHUVEIROS</v>
          </cell>
          <cell r="C612">
            <v>4</v>
          </cell>
          <cell r="G612">
            <v>4</v>
          </cell>
        </row>
        <row r="613">
          <cell r="A613" t="str">
            <v/>
          </cell>
          <cell r="B613" t="str">
            <v>TOTAL</v>
          </cell>
          <cell r="G613">
            <v>24</v>
          </cell>
          <cell r="H613" t="str">
            <v>M</v>
          </cell>
          <cell r="J613" t="str">
            <v/>
          </cell>
          <cell r="K613" t="str">
            <v/>
          </cell>
        </row>
        <row r="614">
          <cell r="A614" t="str">
            <v/>
          </cell>
          <cell r="J614" t="str">
            <v/>
          </cell>
          <cell r="K614" t="str">
            <v/>
          </cell>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t="str">
            <v/>
          </cell>
          <cell r="B620" t="str">
            <v>TOTAL</v>
          </cell>
          <cell r="G620">
            <v>8</v>
          </cell>
          <cell r="H620" t="str">
            <v>Un</v>
          </cell>
          <cell r="J620" t="str">
            <v/>
          </cell>
          <cell r="K620" t="str">
            <v/>
          </cell>
        </row>
        <row r="621">
          <cell r="A621" t="str">
            <v/>
          </cell>
          <cell r="K621" t="str">
            <v/>
          </cell>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t="str">
            <v/>
          </cell>
          <cell r="K623" t="str">
            <v/>
          </cell>
        </row>
        <row r="624">
          <cell r="A624" t="str">
            <v/>
          </cell>
          <cell r="B624" t="str">
            <v>TOTAL</v>
          </cell>
          <cell r="G624">
            <v>1</v>
          </cell>
          <cell r="H624" t="str">
            <v>Un</v>
          </cell>
          <cell r="K624" t="str">
            <v/>
          </cell>
        </row>
        <row r="625">
          <cell r="A625" t="str">
            <v/>
          </cell>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t="str">
            <v/>
          </cell>
          <cell r="K627" t="str">
            <v/>
          </cell>
        </row>
        <row r="628">
          <cell r="A628" t="str">
            <v/>
          </cell>
          <cell r="B628" t="str">
            <v>TOTAL</v>
          </cell>
          <cell r="G628">
            <v>4</v>
          </cell>
          <cell r="H628" t="str">
            <v>Un</v>
          </cell>
        </row>
        <row r="629">
          <cell r="A629" t="str">
            <v/>
          </cell>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t="str">
            <v/>
          </cell>
          <cell r="K631" t="str">
            <v/>
          </cell>
        </row>
        <row r="632">
          <cell r="A632" t="str">
            <v/>
          </cell>
          <cell r="B632" t="str">
            <v>WC FEMININO</v>
          </cell>
          <cell r="C632">
            <v>4</v>
          </cell>
          <cell r="G632">
            <v>4</v>
          </cell>
          <cell r="J632" t="str">
            <v/>
          </cell>
          <cell r="K632" t="str">
            <v/>
          </cell>
        </row>
        <row r="633">
          <cell r="A633" t="str">
            <v/>
          </cell>
          <cell r="B633" t="str">
            <v>TOTAL</v>
          </cell>
          <cell r="G633">
            <v>8</v>
          </cell>
          <cell r="H633" t="str">
            <v>Un</v>
          </cell>
        </row>
        <row r="634">
          <cell r="A634" t="str">
            <v/>
          </cell>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t="str">
            <v/>
          </cell>
          <cell r="B636" t="str">
            <v>WC MASCULINO</v>
          </cell>
          <cell r="C636">
            <v>4</v>
          </cell>
          <cell r="G636">
            <v>4</v>
          </cell>
          <cell r="K636" t="str">
            <v/>
          </cell>
        </row>
        <row r="637">
          <cell r="B637" t="str">
            <v>WC FEMININO</v>
          </cell>
          <cell r="C637">
            <v>4</v>
          </cell>
          <cell r="G637">
            <v>4</v>
          </cell>
          <cell r="J637" t="str">
            <v/>
          </cell>
          <cell r="K637" t="str">
            <v/>
          </cell>
        </row>
        <row r="638">
          <cell r="B638" t="str">
            <v>WC ESPECIAL MASCULINO</v>
          </cell>
          <cell r="C638">
            <v>1</v>
          </cell>
          <cell r="G638">
            <v>1</v>
          </cell>
        </row>
        <row r="639">
          <cell r="A639" t="str">
            <v/>
          </cell>
          <cell r="B639" t="str">
            <v>WC ESPECIAL FEMININO</v>
          </cell>
          <cell r="C639">
            <v>1</v>
          </cell>
          <cell r="G639">
            <v>1</v>
          </cell>
        </row>
        <row r="640">
          <cell r="B640" t="str">
            <v>COZINHA</v>
          </cell>
          <cell r="C640">
            <v>2</v>
          </cell>
          <cell r="G640">
            <v>2</v>
          </cell>
        </row>
        <row r="641">
          <cell r="A641" t="str">
            <v/>
          </cell>
          <cell r="B641" t="str">
            <v>TOTAL</v>
          </cell>
          <cell r="G641">
            <v>12</v>
          </cell>
          <cell r="H641" t="str">
            <v>Un</v>
          </cell>
        </row>
        <row r="642">
          <cell r="A642" t="str">
            <v/>
          </cell>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t="str">
            <v/>
          </cell>
          <cell r="B644" t="str">
            <v>COZINHA</v>
          </cell>
          <cell r="C644">
            <v>4</v>
          </cell>
          <cell r="G644">
            <v>4</v>
          </cell>
          <cell r="J644" t="str">
            <v/>
          </cell>
          <cell r="K644" t="str">
            <v/>
          </cell>
        </row>
        <row r="645">
          <cell r="A645" t="str">
            <v/>
          </cell>
          <cell r="B645" t="str">
            <v>TOTAL</v>
          </cell>
          <cell r="G645">
            <v>4</v>
          </cell>
          <cell r="H645" t="str">
            <v>m</v>
          </cell>
        </row>
        <row r="646">
          <cell r="A646" t="str">
            <v/>
          </cell>
          <cell r="K646" t="str">
            <v/>
          </cell>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t="str">
            <v/>
          </cell>
          <cell r="B648" t="str">
            <v>LIXEIRA</v>
          </cell>
          <cell r="C648">
            <v>4.2</v>
          </cell>
          <cell r="G648">
            <v>4.2</v>
          </cell>
          <cell r="J648" t="str">
            <v/>
          </cell>
          <cell r="K648" t="str">
            <v/>
          </cell>
        </row>
        <row r="649">
          <cell r="A649" t="str">
            <v/>
          </cell>
          <cell r="B649" t="str">
            <v>TOTAL</v>
          </cell>
          <cell r="G649">
            <v>4.2</v>
          </cell>
          <cell r="H649" t="str">
            <v>m</v>
          </cell>
        </row>
        <row r="650">
          <cell r="A650" t="str">
            <v/>
          </cell>
          <cell r="K650" t="str">
            <v/>
          </cell>
        </row>
        <row r="651">
          <cell r="A651" t="str">
            <v>74176-001</v>
          </cell>
          <cell r="B651" t="str">
            <v>REGISTRO GAVETA 3/4" COM CANOPLA ACABAMENTO CROMADO SIMPLES - FORNECIMENTO E INSTALACAO.</v>
          </cell>
          <cell r="I651">
            <v>2</v>
          </cell>
          <cell r="J651">
            <v>65.61</v>
          </cell>
          <cell r="K651">
            <v>131.22</v>
          </cell>
        </row>
        <row r="652">
          <cell r="A652" t="str">
            <v/>
          </cell>
          <cell r="B652" t="str">
            <v>DEP MEDICO</v>
          </cell>
          <cell r="C652">
            <v>1</v>
          </cell>
          <cell r="G652">
            <v>1</v>
          </cell>
          <cell r="J652" t="str">
            <v/>
          </cell>
          <cell r="K652" t="str">
            <v/>
          </cell>
        </row>
        <row r="653">
          <cell r="B653" t="str">
            <v>COZINHA</v>
          </cell>
          <cell r="C653">
            <v>1</v>
          </cell>
          <cell r="G653">
            <v>1</v>
          </cell>
        </row>
        <row r="654">
          <cell r="A654" t="str">
            <v/>
          </cell>
          <cell r="B654" t="str">
            <v>TOTAL</v>
          </cell>
          <cell r="G654">
            <v>2</v>
          </cell>
          <cell r="H654" t="str">
            <v>Un</v>
          </cell>
          <cell r="J654" t="str">
            <v/>
          </cell>
          <cell r="K654" t="str">
            <v/>
          </cell>
        </row>
        <row r="655">
          <cell r="A655" t="str">
            <v/>
          </cell>
          <cell r="J655" t="str">
            <v/>
          </cell>
          <cell r="K655" t="str">
            <v/>
          </cell>
        </row>
        <row r="656">
          <cell r="A656" t="str">
            <v>74175-001</v>
          </cell>
          <cell r="B656" t="str">
            <v>REGISTRO GAVETA 1" COM CANOPLA ACABAMENTO CROMADO SIMPLES - FORNECIMENTO E INSTALACAO.</v>
          </cell>
          <cell r="I656">
            <v>3</v>
          </cell>
          <cell r="J656">
            <v>75.95</v>
          </cell>
          <cell r="K656">
            <v>227.85000000000002</v>
          </cell>
        </row>
        <row r="657">
          <cell r="A657" t="str">
            <v/>
          </cell>
          <cell r="B657" t="str">
            <v>WC MASCULINO</v>
          </cell>
          <cell r="C657">
            <v>1</v>
          </cell>
          <cell r="G657">
            <v>1</v>
          </cell>
          <cell r="J657" t="str">
            <v/>
          </cell>
          <cell r="K657" t="str">
            <v/>
          </cell>
        </row>
        <row r="658">
          <cell r="B658" t="str">
            <v>WC FEMININO</v>
          </cell>
          <cell r="C658">
            <v>1</v>
          </cell>
          <cell r="G658">
            <v>1</v>
          </cell>
        </row>
        <row r="659">
          <cell r="B659" t="str">
            <v>ÁREA DOS CHUVEIROS</v>
          </cell>
          <cell r="C659">
            <v>1</v>
          </cell>
          <cell r="G659">
            <v>1</v>
          </cell>
        </row>
        <row r="660">
          <cell r="A660" t="str">
            <v/>
          </cell>
          <cell r="B660" t="str">
            <v>TOTAL</v>
          </cell>
          <cell r="G660">
            <v>3</v>
          </cell>
          <cell r="H660" t="str">
            <v>Un</v>
          </cell>
          <cell r="J660" t="str">
            <v/>
          </cell>
          <cell r="K660" t="str">
            <v/>
          </cell>
        </row>
        <row r="661">
          <cell r="A661" t="str">
            <v/>
          </cell>
          <cell r="J661" t="str">
            <v/>
          </cell>
          <cell r="K661" t="str">
            <v/>
          </cell>
        </row>
        <row r="662">
          <cell r="A662" t="str">
            <v>74183-001</v>
          </cell>
          <cell r="B662" t="str">
            <v>REGISTRO GAVETA 1.1/4" BRUTO LATAO - FORNECIMENTO E INSTALACAO.</v>
          </cell>
          <cell r="I662">
            <v>8</v>
          </cell>
          <cell r="J662">
            <v>61.68</v>
          </cell>
          <cell r="K662">
            <v>493.44</v>
          </cell>
        </row>
        <row r="663">
          <cell r="A663" t="str">
            <v/>
          </cell>
          <cell r="B663" t="str">
            <v>WC MASCULINO</v>
          </cell>
          <cell r="C663">
            <v>4</v>
          </cell>
          <cell r="G663">
            <v>4</v>
          </cell>
          <cell r="J663" t="str">
            <v/>
          </cell>
          <cell r="K663" t="str">
            <v/>
          </cell>
        </row>
        <row r="664">
          <cell r="B664" t="str">
            <v>WC FEMININO</v>
          </cell>
          <cell r="C664">
            <v>4</v>
          </cell>
          <cell r="G664">
            <v>4</v>
          </cell>
        </row>
        <row r="665">
          <cell r="A665" t="str">
            <v/>
          </cell>
          <cell r="B665" t="str">
            <v>TOTAL</v>
          </cell>
          <cell r="G665">
            <v>8</v>
          </cell>
          <cell r="H665" t="str">
            <v>Un</v>
          </cell>
        </row>
        <row r="666">
          <cell r="A666" t="str">
            <v/>
          </cell>
        </row>
        <row r="667">
          <cell r="A667" t="str">
            <v>74182-001</v>
          </cell>
          <cell r="B667" t="str">
            <v>REGISTRO GAVETA 1.1/2" BRUTO LATAO - FORNECIMENTO E INSTALACAO.</v>
          </cell>
          <cell r="I667">
            <v>2</v>
          </cell>
          <cell r="J667">
            <v>72.959999999999994</v>
          </cell>
          <cell r="K667">
            <v>145.91999999999999</v>
          </cell>
        </row>
        <row r="668">
          <cell r="A668" t="str">
            <v/>
          </cell>
          <cell r="B668" t="str">
            <v>WC MASCULINO ESPECIAL</v>
          </cell>
          <cell r="C668">
            <v>1</v>
          </cell>
          <cell r="G668">
            <v>1</v>
          </cell>
          <cell r="J668" t="str">
            <v/>
          </cell>
          <cell r="K668" t="str">
            <v/>
          </cell>
        </row>
        <row r="669">
          <cell r="B669" t="str">
            <v>WC FEMININO ESPECIAL</v>
          </cell>
          <cell r="C669">
            <v>1</v>
          </cell>
          <cell r="G669">
            <v>1</v>
          </cell>
        </row>
        <row r="670">
          <cell r="A670" t="str">
            <v/>
          </cell>
          <cell r="B670" t="str">
            <v>TOTAL</v>
          </cell>
          <cell r="G670">
            <v>2</v>
          </cell>
          <cell r="H670" t="str">
            <v>Un</v>
          </cell>
        </row>
        <row r="671">
          <cell r="A671" t="str">
            <v/>
          </cell>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t="str">
            <v/>
          </cell>
          <cell r="B673" t="str">
            <v>WC MASCULINO</v>
          </cell>
          <cell r="C673">
            <v>1</v>
          </cell>
          <cell r="G673">
            <v>1</v>
          </cell>
          <cell r="J673" t="str">
            <v/>
          </cell>
          <cell r="K673" t="str">
            <v/>
          </cell>
        </row>
        <row r="674">
          <cell r="A674" t="str">
            <v/>
          </cell>
          <cell r="B674" t="str">
            <v>WC FEMININO</v>
          </cell>
          <cell r="C674">
            <v>1</v>
          </cell>
          <cell r="G674">
            <v>1</v>
          </cell>
        </row>
        <row r="675">
          <cell r="B675" t="str">
            <v>ÁREA DOS CHUVEIROS</v>
          </cell>
          <cell r="C675">
            <v>4</v>
          </cell>
          <cell r="G675">
            <v>4</v>
          </cell>
        </row>
        <row r="676">
          <cell r="A676" t="str">
            <v/>
          </cell>
          <cell r="B676" t="str">
            <v>TOTAL</v>
          </cell>
          <cell r="G676">
            <v>6</v>
          </cell>
          <cell r="H676" t="str">
            <v>Un</v>
          </cell>
        </row>
        <row r="677">
          <cell r="A677" t="str">
            <v/>
          </cell>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t="str">
            <v/>
          </cell>
        </row>
        <row r="681">
          <cell r="A681" t="str">
            <v/>
          </cell>
          <cell r="B681" t="str">
            <v>TOTAL</v>
          </cell>
          <cell r="G681">
            <v>5.6</v>
          </cell>
          <cell r="H681" t="str">
            <v>m</v>
          </cell>
          <cell r="J681" t="str">
            <v/>
          </cell>
          <cell r="K681" t="str">
            <v/>
          </cell>
        </row>
        <row r="682">
          <cell r="A682" t="str">
            <v/>
          </cell>
          <cell r="K682" t="str">
            <v/>
          </cell>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t="str">
            <v/>
          </cell>
          <cell r="B684" t="str">
            <v>WC ESPECIAL MAS E FEM</v>
          </cell>
          <cell r="C684">
            <v>0.5</v>
          </cell>
          <cell r="F684">
            <v>2</v>
          </cell>
          <cell r="G684">
            <v>1</v>
          </cell>
          <cell r="J684" t="str">
            <v/>
          </cell>
          <cell r="K684" t="str">
            <v/>
          </cell>
        </row>
        <row r="685">
          <cell r="A685" t="str">
            <v/>
          </cell>
          <cell r="B685" t="str">
            <v>TOTAL</v>
          </cell>
          <cell r="G685">
            <v>1</v>
          </cell>
          <cell r="H685" t="str">
            <v>m</v>
          </cell>
          <cell r="J685" t="str">
            <v/>
          </cell>
          <cell r="K685" t="str">
            <v/>
          </cell>
        </row>
        <row r="686">
          <cell r="A686" t="str">
            <v/>
          </cell>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t="str">
            <v/>
          </cell>
          <cell r="B689" t="str">
            <v>TOTAL</v>
          </cell>
          <cell r="G689">
            <v>2</v>
          </cell>
          <cell r="H689" t="str">
            <v>Un</v>
          </cell>
        </row>
        <row r="690">
          <cell r="A690" t="str">
            <v/>
          </cell>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t="str">
            <v/>
          </cell>
          <cell r="B692" t="str">
            <v>COZINHA</v>
          </cell>
          <cell r="C692">
            <v>4</v>
          </cell>
          <cell r="G692">
            <v>4</v>
          </cell>
          <cell r="J692" t="str">
            <v/>
          </cell>
          <cell r="K692" t="str">
            <v/>
          </cell>
        </row>
        <row r="693">
          <cell r="A693" t="str">
            <v/>
          </cell>
          <cell r="B693" t="str">
            <v>TOTAL</v>
          </cell>
          <cell r="G693">
            <v>4</v>
          </cell>
          <cell r="H693" t="str">
            <v>m</v>
          </cell>
          <cell r="J693" t="str">
            <v/>
          </cell>
          <cell r="K693" t="str">
            <v/>
          </cell>
        </row>
        <row r="694">
          <cell r="A694" t="str">
            <v/>
          </cell>
          <cell r="J694" t="str">
            <v/>
          </cell>
          <cell r="K694" t="str">
            <v/>
          </cell>
        </row>
        <row r="695">
          <cell r="A695" t="str">
            <v>23.00.000</v>
          </cell>
          <cell r="B695" t="str">
            <v xml:space="preserve">    INSTALAÇÕES ESPECIAIS</v>
          </cell>
          <cell r="J695">
            <v>0</v>
          </cell>
          <cell r="K695" t="str">
            <v/>
          </cell>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t="str">
            <v/>
          </cell>
          <cell r="K697" t="str">
            <v/>
          </cell>
        </row>
        <row r="698">
          <cell r="B698" t="str">
            <v>Total geral</v>
          </cell>
          <cell r="G698">
            <v>1</v>
          </cell>
          <cell r="H698" t="str">
            <v>Un</v>
          </cell>
          <cell r="J698" t="str">
            <v/>
          </cell>
          <cell r="K698" t="str">
            <v/>
          </cell>
        </row>
        <row r="699">
          <cell r="J699" t="str">
            <v/>
          </cell>
          <cell r="K699" t="str">
            <v/>
          </cell>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t="str">
            <v/>
          </cell>
          <cell r="K701" t="str">
            <v/>
          </cell>
        </row>
        <row r="702">
          <cell r="B702" t="str">
            <v>LIGAÇÃO DOS PONTOS CFTV</v>
          </cell>
          <cell r="C702">
            <v>55</v>
          </cell>
          <cell r="G702">
            <v>55</v>
          </cell>
        </row>
        <row r="703">
          <cell r="B703" t="str">
            <v>Total geral</v>
          </cell>
          <cell r="G703">
            <v>259</v>
          </cell>
          <cell r="H703" t="str">
            <v>m</v>
          </cell>
          <cell r="J703" t="str">
            <v/>
          </cell>
          <cell r="K703" t="str">
            <v/>
          </cell>
        </row>
        <row r="704">
          <cell r="J704" t="str">
            <v/>
          </cell>
          <cell r="K704" t="str">
            <v/>
          </cell>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t="str">
            <v/>
          </cell>
          <cell r="K706" t="str">
            <v/>
          </cell>
        </row>
        <row r="707">
          <cell r="B707" t="str">
            <v>RACK 02 CFTV</v>
          </cell>
          <cell r="C707">
            <v>5</v>
          </cell>
          <cell r="G707">
            <v>5</v>
          </cell>
        </row>
        <row r="708">
          <cell r="B708" t="str">
            <v>Total geral</v>
          </cell>
          <cell r="G708">
            <v>14</v>
          </cell>
          <cell r="H708" t="str">
            <v>Un</v>
          </cell>
          <cell r="J708" t="str">
            <v/>
          </cell>
          <cell r="K708" t="str">
            <v/>
          </cell>
        </row>
        <row r="709">
          <cell r="J709" t="str">
            <v/>
          </cell>
          <cell r="K709" t="str">
            <v/>
          </cell>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t="str">
            <v/>
          </cell>
          <cell r="K711" t="str">
            <v/>
          </cell>
        </row>
        <row r="712">
          <cell r="B712" t="str">
            <v>RACK 02 CFTV</v>
          </cell>
          <cell r="C712">
            <v>5</v>
          </cell>
          <cell r="G712">
            <v>5</v>
          </cell>
        </row>
        <row r="713">
          <cell r="B713" t="str">
            <v>Total geral</v>
          </cell>
          <cell r="G713">
            <v>14</v>
          </cell>
          <cell r="H713" t="str">
            <v>Un</v>
          </cell>
          <cell r="J713" t="str">
            <v/>
          </cell>
          <cell r="K713" t="str">
            <v/>
          </cell>
        </row>
        <row r="714">
          <cell r="J714" t="str">
            <v/>
          </cell>
          <cell r="K714" t="str">
            <v/>
          </cell>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t="str">
            <v/>
          </cell>
          <cell r="K716" t="str">
            <v/>
          </cell>
        </row>
        <row r="717">
          <cell r="B717" t="str">
            <v>RACK 02 CFTV</v>
          </cell>
          <cell r="C717">
            <v>5</v>
          </cell>
          <cell r="G717">
            <v>5</v>
          </cell>
        </row>
        <row r="718">
          <cell r="B718" t="str">
            <v>Total geral</v>
          </cell>
          <cell r="G718">
            <v>14</v>
          </cell>
          <cell r="H718" t="str">
            <v>Un</v>
          </cell>
          <cell r="J718" t="str">
            <v/>
          </cell>
          <cell r="K718" t="str">
            <v/>
          </cell>
        </row>
        <row r="719">
          <cell r="J719" t="str">
            <v/>
          </cell>
          <cell r="K719" t="str">
            <v/>
          </cell>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t="str">
            <v/>
          </cell>
          <cell r="K721" t="str">
            <v/>
          </cell>
        </row>
        <row r="722">
          <cell r="B722" t="str">
            <v>RACK 02 CFTV</v>
          </cell>
          <cell r="C722">
            <v>1</v>
          </cell>
          <cell r="G722">
            <v>1</v>
          </cell>
        </row>
        <row r="723">
          <cell r="B723" t="str">
            <v>Total geral</v>
          </cell>
          <cell r="G723">
            <v>2</v>
          </cell>
          <cell r="H723" t="str">
            <v>Un</v>
          </cell>
          <cell r="J723" t="str">
            <v/>
          </cell>
          <cell r="K723" t="str">
            <v/>
          </cell>
        </row>
        <row r="724">
          <cell r="J724" t="str">
            <v/>
          </cell>
          <cell r="K724" t="str">
            <v/>
          </cell>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t="str">
            <v/>
          </cell>
          <cell r="K726" t="str">
            <v/>
          </cell>
        </row>
        <row r="727">
          <cell r="B727" t="str">
            <v>RACK 02 CFTV</v>
          </cell>
          <cell r="C727">
            <v>1</v>
          </cell>
          <cell r="G727">
            <v>1</v>
          </cell>
        </row>
        <row r="728">
          <cell r="B728" t="str">
            <v>Total geral</v>
          </cell>
          <cell r="G728">
            <v>2</v>
          </cell>
          <cell r="H728" t="str">
            <v>Un</v>
          </cell>
          <cell r="J728" t="str">
            <v/>
          </cell>
          <cell r="K728" t="str">
            <v/>
          </cell>
        </row>
        <row r="729">
          <cell r="J729" t="str">
            <v/>
          </cell>
          <cell r="K729" t="str">
            <v/>
          </cell>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t="str">
            <v/>
          </cell>
          <cell r="K731" t="str">
            <v/>
          </cell>
        </row>
        <row r="732">
          <cell r="B732" t="str">
            <v>RACK 02 CFTV</v>
          </cell>
          <cell r="C732">
            <v>5</v>
          </cell>
          <cell r="G732">
            <v>5</v>
          </cell>
        </row>
        <row r="733">
          <cell r="B733" t="str">
            <v>Total geral</v>
          </cell>
          <cell r="G733">
            <v>14</v>
          </cell>
          <cell r="H733" t="str">
            <v>Un</v>
          </cell>
          <cell r="J733" t="str">
            <v/>
          </cell>
          <cell r="K733" t="str">
            <v/>
          </cell>
        </row>
        <row r="734">
          <cell r="J734" t="str">
            <v/>
          </cell>
          <cell r="K734" t="str">
            <v/>
          </cell>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t="str">
            <v/>
          </cell>
          <cell r="K736" t="str">
            <v/>
          </cell>
        </row>
        <row r="737">
          <cell r="B737" t="str">
            <v>RACK 02 CFTV</v>
          </cell>
          <cell r="C737">
            <v>1</v>
          </cell>
          <cell r="G737">
            <v>1</v>
          </cell>
        </row>
        <row r="738">
          <cell r="B738" t="str">
            <v>Total geral</v>
          </cell>
          <cell r="G738">
            <v>2</v>
          </cell>
          <cell r="H738" t="str">
            <v>Un</v>
          </cell>
          <cell r="J738" t="str">
            <v/>
          </cell>
          <cell r="K738" t="str">
            <v/>
          </cell>
        </row>
        <row r="739">
          <cell r="J739" t="str">
            <v/>
          </cell>
          <cell r="K739" t="str">
            <v/>
          </cell>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t="str">
            <v/>
          </cell>
          <cell r="K741" t="str">
            <v/>
          </cell>
        </row>
        <row r="742">
          <cell r="B742" t="str">
            <v>EXTERNO</v>
          </cell>
          <cell r="C742">
            <v>2</v>
          </cell>
          <cell r="G742">
            <v>2</v>
          </cell>
          <cell r="J742" t="str">
            <v/>
          </cell>
          <cell r="K742" t="str">
            <v/>
          </cell>
        </row>
        <row r="743">
          <cell r="B743" t="str">
            <v>Total geral</v>
          </cell>
          <cell r="G743">
            <v>3</v>
          </cell>
          <cell r="H743" t="str">
            <v>Un</v>
          </cell>
          <cell r="J743" t="str">
            <v/>
          </cell>
          <cell r="K743" t="str">
            <v/>
          </cell>
        </row>
        <row r="744">
          <cell r="J744" t="str">
            <v/>
          </cell>
          <cell r="K744" t="str">
            <v/>
          </cell>
        </row>
        <row r="745">
          <cell r="A745" t="str">
            <v>25.00.000</v>
          </cell>
          <cell r="B745" t="str">
            <v>LIMPEZAS</v>
          </cell>
          <cell r="K745" t="str">
            <v/>
          </cell>
        </row>
        <row r="746">
          <cell r="A746">
            <v>9537</v>
          </cell>
          <cell r="B746" t="str">
            <v>LIMPEZA FINAL DA OBRA.</v>
          </cell>
          <cell r="I746">
            <v>205.17</v>
          </cell>
          <cell r="J746">
            <v>1.46</v>
          </cell>
          <cell r="K746">
            <v>299.54819999999995</v>
          </cell>
        </row>
        <row r="747">
          <cell r="A747" t="str">
            <v/>
          </cell>
          <cell r="B747" t="str">
            <v>Área externa</v>
          </cell>
          <cell r="C747">
            <v>205.17</v>
          </cell>
          <cell r="G747">
            <v>205.17</v>
          </cell>
          <cell r="J747" t="str">
            <v/>
          </cell>
          <cell r="K747" t="str">
            <v/>
          </cell>
        </row>
        <row r="748">
          <cell r="A748" t="str">
            <v/>
          </cell>
          <cell r="B748" t="str">
            <v>Total geral</v>
          </cell>
          <cell r="G748">
            <v>205.17</v>
          </cell>
          <cell r="H748" t="str">
            <v>m2</v>
          </cell>
          <cell r="J748" t="str">
            <v/>
          </cell>
          <cell r="K748" t="str">
            <v/>
          </cell>
        </row>
        <row r="749">
          <cell r="A749" t="str">
            <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t="str">
            <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definedNames>
      <definedName name="PassaExtenso"/>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Semanas"/>
      <sheetName val="Gráfico"/>
      <sheetName val="Andamento"/>
      <sheetName val="Andamento Vertice"/>
      <sheetName val="PROG SEMANAL - furnas"/>
      <sheetName val="Módulo1"/>
      <sheetName val="meio fio"/>
    </sheetNames>
    <sheetDataSet>
      <sheetData sheetId="0" refreshError="1">
        <row r="1">
          <cell r="X1">
            <v>1</v>
          </cell>
          <cell r="Y1" t="str">
            <v>LIMPEZA DE FAIXA</v>
          </cell>
        </row>
        <row r="2">
          <cell r="X2">
            <v>2</v>
          </cell>
          <cell r="Y2" t="str">
            <v>ESTRADA DE ACESSO</v>
          </cell>
        </row>
        <row r="3">
          <cell r="X3">
            <v>3</v>
          </cell>
          <cell r="Y3" t="str">
            <v>TOPOGRAFIA - CONFERENCIA DE PERFIL</v>
          </cell>
        </row>
        <row r="4">
          <cell r="X4">
            <v>4</v>
          </cell>
          <cell r="Y4" t="str">
            <v>TOPOGRAFIA - LOCAÇÃO CAVAS</v>
          </cell>
        </row>
        <row r="5">
          <cell r="X5">
            <v>5</v>
          </cell>
          <cell r="Y5" t="str">
            <v>CORTE DE FERRAGENS</v>
          </cell>
        </row>
        <row r="6">
          <cell r="X6">
            <v>6</v>
          </cell>
          <cell r="Y6" t="str">
            <v>ESCAVAÇÃO</v>
          </cell>
        </row>
        <row r="7">
          <cell r="X7">
            <v>7</v>
          </cell>
          <cell r="Y7" t="str">
            <v>MONTAGEM E NIVELAMENTO</v>
          </cell>
        </row>
        <row r="8">
          <cell r="X8">
            <v>8</v>
          </cell>
          <cell r="Y8" t="str">
            <v>CONCRETAGEM</v>
          </cell>
        </row>
        <row r="9">
          <cell r="X9">
            <v>9</v>
          </cell>
          <cell r="Y9" t="str">
            <v>CONTRAPESO</v>
          </cell>
        </row>
        <row r="10">
          <cell r="X10">
            <v>10</v>
          </cell>
          <cell r="Y10" t="str">
            <v>REATERRO</v>
          </cell>
        </row>
        <row r="11">
          <cell r="X11">
            <v>11</v>
          </cell>
          <cell r="Y11" t="str">
            <v>ESCALAÇÃO DE TORRES</v>
          </cell>
        </row>
        <row r="12">
          <cell r="X12">
            <v>12</v>
          </cell>
          <cell r="Y12" t="str">
            <v>DISTRIBUIÇÃO DE FUNDAÇÕES</v>
          </cell>
        </row>
        <row r="13">
          <cell r="X13">
            <v>13</v>
          </cell>
          <cell r="Y13" t="str">
            <v>DISTRIBUIÇÃO DE TORRES</v>
          </cell>
        </row>
        <row r="14">
          <cell r="X14">
            <v>14</v>
          </cell>
          <cell r="Y14" t="str">
            <v>MONTAGEM DE TORRES</v>
          </cell>
        </row>
        <row r="15">
          <cell r="X15">
            <v>15</v>
          </cell>
          <cell r="Y15" t="str">
            <v xml:space="preserve">INSTALAÇÃO DE CADEIAS </v>
          </cell>
        </row>
        <row r="16">
          <cell r="X16">
            <v>16</v>
          </cell>
          <cell r="Y16" t="str">
            <v>LANÇ. CONDUTOR CD</v>
          </cell>
        </row>
        <row r="17">
          <cell r="X17">
            <v>17</v>
          </cell>
          <cell r="Y17" t="str">
            <v xml:space="preserve">EMENDA DE CONDUTOR </v>
          </cell>
        </row>
        <row r="18">
          <cell r="X18">
            <v>18</v>
          </cell>
          <cell r="Y18" t="str">
            <v>NIVEL.GRAMP. CONDUTOR / ANCORAG.</v>
          </cell>
        </row>
        <row r="19">
          <cell r="X19">
            <v>19</v>
          </cell>
          <cell r="Y19" t="str">
            <v>SECCION. ATERRAM. CERCAS</v>
          </cell>
        </row>
        <row r="20">
          <cell r="X20">
            <v>20</v>
          </cell>
          <cell r="Y20" t="str">
            <v>PINTURA DE SINALIZAÇÃO</v>
          </cell>
        </row>
        <row r="21">
          <cell r="X21">
            <v>21</v>
          </cell>
          <cell r="Y21" t="str">
            <v>REVISÃO FINAL (ENTREGA)</v>
          </cell>
        </row>
        <row r="22">
          <cell r="X22">
            <v>22</v>
          </cell>
        </row>
        <row r="23">
          <cell r="X23">
            <v>23</v>
          </cell>
          <cell r="Y23" t="str">
            <v/>
          </cell>
        </row>
        <row r="24">
          <cell r="X24">
            <v>24</v>
          </cell>
          <cell r="Y24" t="str">
            <v/>
          </cell>
        </row>
        <row r="25">
          <cell r="X25">
            <v>25</v>
          </cell>
          <cell r="Y25" t="str">
            <v/>
          </cell>
        </row>
        <row r="26">
          <cell r="X26">
            <v>26</v>
          </cell>
          <cell r="Y26" t="str">
            <v/>
          </cell>
        </row>
        <row r="27">
          <cell r="X27">
            <v>27</v>
          </cell>
          <cell r="Y27" t="str">
            <v/>
          </cell>
        </row>
      </sheetData>
      <sheetData sheetId="1" refreshError="1">
        <row r="9">
          <cell r="A9">
            <v>1</v>
          </cell>
          <cell r="B9">
            <v>37228</v>
          </cell>
          <cell r="C9">
            <v>37234</v>
          </cell>
        </row>
        <row r="10">
          <cell r="A10">
            <v>2</v>
          </cell>
          <cell r="B10">
            <v>37235</v>
          </cell>
          <cell r="C10">
            <v>37241</v>
          </cell>
        </row>
        <row r="11">
          <cell r="A11">
            <v>3</v>
          </cell>
          <cell r="B11">
            <v>37242</v>
          </cell>
          <cell r="C11">
            <v>37248</v>
          </cell>
        </row>
        <row r="12">
          <cell r="A12">
            <v>4</v>
          </cell>
          <cell r="B12">
            <v>37249</v>
          </cell>
          <cell r="C12">
            <v>37255</v>
          </cell>
        </row>
        <row r="13">
          <cell r="A13">
            <v>5</v>
          </cell>
          <cell r="B13">
            <v>37256</v>
          </cell>
          <cell r="C13">
            <v>37262</v>
          </cell>
        </row>
        <row r="14">
          <cell r="A14">
            <v>6</v>
          </cell>
          <cell r="B14">
            <v>37263</v>
          </cell>
          <cell r="C14">
            <v>37269</v>
          </cell>
        </row>
        <row r="15">
          <cell r="A15">
            <v>7</v>
          </cell>
          <cell r="B15">
            <v>37270</v>
          </cell>
          <cell r="C15">
            <v>37276</v>
          </cell>
        </row>
        <row r="16">
          <cell r="A16">
            <v>8</v>
          </cell>
          <cell r="B16">
            <v>37277</v>
          </cell>
          <cell r="C16">
            <v>37283</v>
          </cell>
        </row>
        <row r="17">
          <cell r="A17">
            <v>9</v>
          </cell>
          <cell r="B17">
            <v>37284</v>
          </cell>
          <cell r="C17">
            <v>37290</v>
          </cell>
        </row>
        <row r="18">
          <cell r="A18">
            <v>10</v>
          </cell>
          <cell r="B18">
            <v>37291</v>
          </cell>
          <cell r="C18">
            <v>37297</v>
          </cell>
        </row>
        <row r="19">
          <cell r="A19">
            <v>11</v>
          </cell>
          <cell r="B19">
            <v>37298</v>
          </cell>
          <cell r="C19">
            <v>37304</v>
          </cell>
        </row>
        <row r="20">
          <cell r="A20">
            <v>12</v>
          </cell>
          <cell r="B20">
            <v>37305</v>
          </cell>
          <cell r="C20">
            <v>37311</v>
          </cell>
        </row>
        <row r="21">
          <cell r="A21">
            <v>13</v>
          </cell>
          <cell r="B21">
            <v>37312</v>
          </cell>
          <cell r="C21">
            <v>37318</v>
          </cell>
        </row>
        <row r="22">
          <cell r="A22">
            <v>14</v>
          </cell>
          <cell r="B22">
            <v>37319</v>
          </cell>
          <cell r="C22">
            <v>37325</v>
          </cell>
        </row>
        <row r="23">
          <cell r="A23">
            <v>15</v>
          </cell>
          <cell r="B23">
            <v>37326</v>
          </cell>
          <cell r="C23">
            <v>37332</v>
          </cell>
        </row>
        <row r="24">
          <cell r="A24">
            <v>16</v>
          </cell>
          <cell r="B24">
            <v>37333</v>
          </cell>
          <cell r="C24">
            <v>37339</v>
          </cell>
        </row>
        <row r="25">
          <cell r="A25">
            <v>17</v>
          </cell>
          <cell r="B25">
            <v>37340</v>
          </cell>
          <cell r="C25">
            <v>37346</v>
          </cell>
        </row>
        <row r="26">
          <cell r="A26">
            <v>18</v>
          </cell>
          <cell r="B26">
            <v>37347</v>
          </cell>
          <cell r="C26">
            <v>37353</v>
          </cell>
        </row>
        <row r="27">
          <cell r="A27">
            <v>19</v>
          </cell>
          <cell r="B27">
            <v>37354</v>
          </cell>
          <cell r="C27">
            <v>37360</v>
          </cell>
        </row>
        <row r="28">
          <cell r="A28">
            <v>20</v>
          </cell>
          <cell r="B28">
            <v>37361</v>
          </cell>
          <cell r="C28">
            <v>37367</v>
          </cell>
        </row>
        <row r="29">
          <cell r="A29">
            <v>21</v>
          </cell>
          <cell r="B29">
            <v>37368</v>
          </cell>
          <cell r="C29">
            <v>37374</v>
          </cell>
        </row>
        <row r="30">
          <cell r="A30">
            <v>22</v>
          </cell>
          <cell r="B30">
            <v>37375</v>
          </cell>
          <cell r="C30">
            <v>37381</v>
          </cell>
        </row>
        <row r="31">
          <cell r="A31">
            <v>23</v>
          </cell>
          <cell r="B31">
            <v>37382</v>
          </cell>
          <cell r="C31">
            <v>37388</v>
          </cell>
        </row>
        <row r="32">
          <cell r="A32">
            <v>24</v>
          </cell>
          <cell r="B32">
            <v>37389</v>
          </cell>
          <cell r="C32">
            <v>37395</v>
          </cell>
        </row>
        <row r="33">
          <cell r="A33">
            <v>25</v>
          </cell>
          <cell r="B33">
            <v>37396</v>
          </cell>
          <cell r="C33">
            <v>37402</v>
          </cell>
        </row>
        <row r="34">
          <cell r="A34">
            <v>26</v>
          </cell>
          <cell r="B34">
            <v>37403</v>
          </cell>
          <cell r="C34">
            <v>37409</v>
          </cell>
        </row>
        <row r="35">
          <cell r="A35">
            <v>27</v>
          </cell>
          <cell r="B35">
            <v>37410</v>
          </cell>
          <cell r="C35">
            <v>37416</v>
          </cell>
        </row>
        <row r="36">
          <cell r="A36">
            <v>28</v>
          </cell>
          <cell r="B36">
            <v>37417</v>
          </cell>
          <cell r="C36">
            <v>37423</v>
          </cell>
        </row>
        <row r="37">
          <cell r="A37">
            <v>29</v>
          </cell>
          <cell r="B37">
            <v>37424</v>
          </cell>
          <cell r="C37">
            <v>37430</v>
          </cell>
        </row>
        <row r="38">
          <cell r="A38">
            <v>30</v>
          </cell>
          <cell r="B38">
            <v>37431</v>
          </cell>
          <cell r="C38">
            <v>37437</v>
          </cell>
        </row>
        <row r="39">
          <cell r="A39">
            <v>31</v>
          </cell>
          <cell r="B39">
            <v>37438</v>
          </cell>
          <cell r="C39">
            <v>37444</v>
          </cell>
        </row>
        <row r="40">
          <cell r="A40">
            <v>32</v>
          </cell>
          <cell r="B40">
            <v>37445</v>
          </cell>
          <cell r="C40">
            <v>37451</v>
          </cell>
        </row>
        <row r="41">
          <cell r="A41">
            <v>33</v>
          </cell>
          <cell r="B41">
            <v>37452</v>
          </cell>
          <cell r="C41">
            <v>37458</v>
          </cell>
        </row>
        <row r="42">
          <cell r="A42">
            <v>34</v>
          </cell>
          <cell r="B42">
            <v>37459</v>
          </cell>
          <cell r="C42">
            <v>37465</v>
          </cell>
        </row>
        <row r="43">
          <cell r="A43">
            <v>35</v>
          </cell>
          <cell r="B43">
            <v>37466</v>
          </cell>
          <cell r="C43">
            <v>37472</v>
          </cell>
        </row>
        <row r="44">
          <cell r="A44">
            <v>36</v>
          </cell>
          <cell r="B44">
            <v>37473</v>
          </cell>
          <cell r="C44">
            <v>37479</v>
          </cell>
        </row>
        <row r="45">
          <cell r="A45">
            <v>37</v>
          </cell>
          <cell r="B45">
            <v>37480</v>
          </cell>
          <cell r="C45">
            <v>37486</v>
          </cell>
        </row>
        <row r="46">
          <cell r="A46">
            <v>38</v>
          </cell>
          <cell r="B46">
            <v>37487</v>
          </cell>
          <cell r="C46">
            <v>37493</v>
          </cell>
        </row>
        <row r="47">
          <cell r="A47">
            <v>39</v>
          </cell>
          <cell r="B47">
            <v>37494</v>
          </cell>
          <cell r="C47">
            <v>37500</v>
          </cell>
        </row>
        <row r="48">
          <cell r="A48">
            <v>40</v>
          </cell>
          <cell r="B48">
            <v>37501</v>
          </cell>
          <cell r="C48">
            <v>37507</v>
          </cell>
        </row>
        <row r="49">
          <cell r="A49">
            <v>41</v>
          </cell>
          <cell r="B49">
            <v>37508</v>
          </cell>
          <cell r="C49">
            <v>37514</v>
          </cell>
        </row>
        <row r="50">
          <cell r="A50">
            <v>42</v>
          </cell>
          <cell r="B50">
            <v>37515</v>
          </cell>
          <cell r="C50">
            <v>37521</v>
          </cell>
        </row>
        <row r="51">
          <cell r="A51">
            <v>43</v>
          </cell>
          <cell r="B51">
            <v>37522</v>
          </cell>
          <cell r="C51">
            <v>37528</v>
          </cell>
        </row>
        <row r="52">
          <cell r="A52">
            <v>44</v>
          </cell>
          <cell r="B52">
            <v>37529</v>
          </cell>
          <cell r="C52">
            <v>37535</v>
          </cell>
        </row>
        <row r="53">
          <cell r="A53">
            <v>45</v>
          </cell>
          <cell r="B53">
            <v>37536</v>
          </cell>
          <cell r="C53">
            <v>37542</v>
          </cell>
        </row>
        <row r="54">
          <cell r="A54">
            <v>46</v>
          </cell>
          <cell r="B54">
            <v>37543</v>
          </cell>
          <cell r="C54">
            <v>37549</v>
          </cell>
        </row>
        <row r="55">
          <cell r="A55">
            <v>47</v>
          </cell>
          <cell r="B55">
            <v>37550</v>
          </cell>
          <cell r="C55">
            <v>37556</v>
          </cell>
        </row>
        <row r="56">
          <cell r="A56">
            <v>48</v>
          </cell>
          <cell r="B56">
            <v>37557</v>
          </cell>
          <cell r="C56">
            <v>37563</v>
          </cell>
        </row>
        <row r="57">
          <cell r="A57">
            <v>49</v>
          </cell>
          <cell r="B57">
            <v>37564</v>
          </cell>
          <cell r="C57">
            <v>37570</v>
          </cell>
        </row>
        <row r="58">
          <cell r="A58">
            <v>50</v>
          </cell>
          <cell r="B58">
            <v>37571</v>
          </cell>
          <cell r="C58">
            <v>37577</v>
          </cell>
        </row>
        <row r="59">
          <cell r="A59">
            <v>51</v>
          </cell>
          <cell r="B59">
            <v>37578</v>
          </cell>
          <cell r="C59">
            <v>37584</v>
          </cell>
        </row>
        <row r="60">
          <cell r="A60">
            <v>52</v>
          </cell>
          <cell r="B60">
            <v>37585</v>
          </cell>
          <cell r="C60">
            <v>37591</v>
          </cell>
        </row>
        <row r="61">
          <cell r="A61">
            <v>53</v>
          </cell>
          <cell r="B61">
            <v>37592</v>
          </cell>
          <cell r="C61">
            <v>37598</v>
          </cell>
        </row>
        <row r="62">
          <cell r="A62">
            <v>54</v>
          </cell>
          <cell r="B62">
            <v>37599</v>
          </cell>
          <cell r="C62">
            <v>37605</v>
          </cell>
        </row>
        <row r="63">
          <cell r="A63">
            <v>55</v>
          </cell>
          <cell r="B63">
            <v>37606</v>
          </cell>
          <cell r="C63">
            <v>37612</v>
          </cell>
        </row>
        <row r="64">
          <cell r="A64">
            <v>56</v>
          </cell>
          <cell r="B64">
            <v>37613</v>
          </cell>
          <cell r="C64">
            <v>37619</v>
          </cell>
        </row>
        <row r="65">
          <cell r="A65">
            <v>57</v>
          </cell>
          <cell r="B65">
            <v>37620</v>
          </cell>
          <cell r="C65">
            <v>37626</v>
          </cell>
        </row>
        <row r="66">
          <cell r="A66">
            <v>58</v>
          </cell>
          <cell r="B66">
            <v>37627</v>
          </cell>
          <cell r="C66">
            <v>37633</v>
          </cell>
        </row>
        <row r="67">
          <cell r="A67">
            <v>59</v>
          </cell>
          <cell r="B67">
            <v>37634</v>
          </cell>
          <cell r="C67">
            <v>37640</v>
          </cell>
        </row>
        <row r="68">
          <cell r="A68">
            <v>60</v>
          </cell>
          <cell r="B68">
            <v>37641</v>
          </cell>
          <cell r="C68">
            <v>37647</v>
          </cell>
        </row>
        <row r="69">
          <cell r="A69">
            <v>61</v>
          </cell>
          <cell r="B69">
            <v>37648</v>
          </cell>
          <cell r="C69">
            <v>37654</v>
          </cell>
        </row>
        <row r="70">
          <cell r="A70">
            <v>62</v>
          </cell>
          <cell r="B70">
            <v>37655</v>
          </cell>
          <cell r="C70">
            <v>37661</v>
          </cell>
        </row>
        <row r="71">
          <cell r="A71">
            <v>63</v>
          </cell>
          <cell r="B71">
            <v>37662</v>
          </cell>
          <cell r="C71">
            <v>37668</v>
          </cell>
        </row>
        <row r="72">
          <cell r="A72">
            <v>64</v>
          </cell>
          <cell r="B72">
            <v>37669</v>
          </cell>
          <cell r="C72">
            <v>37675</v>
          </cell>
        </row>
        <row r="73">
          <cell r="A73">
            <v>65</v>
          </cell>
          <cell r="B73">
            <v>37676</v>
          </cell>
          <cell r="C73">
            <v>37682</v>
          </cell>
        </row>
        <row r="74">
          <cell r="A74">
            <v>66</v>
          </cell>
          <cell r="B74">
            <v>37683</v>
          </cell>
          <cell r="C74">
            <v>37689</v>
          </cell>
        </row>
        <row r="75">
          <cell r="A75">
            <v>67</v>
          </cell>
          <cell r="B75">
            <v>37690</v>
          </cell>
          <cell r="C75">
            <v>37696</v>
          </cell>
        </row>
        <row r="76">
          <cell r="A76">
            <v>68</v>
          </cell>
          <cell r="B76">
            <v>37697</v>
          </cell>
          <cell r="C76">
            <v>37703</v>
          </cell>
        </row>
        <row r="77">
          <cell r="A77">
            <v>69</v>
          </cell>
          <cell r="B77">
            <v>37704</v>
          </cell>
          <cell r="C77">
            <v>37710</v>
          </cell>
        </row>
        <row r="78">
          <cell r="A78">
            <v>70</v>
          </cell>
          <cell r="B78">
            <v>37711</v>
          </cell>
          <cell r="C78">
            <v>37717</v>
          </cell>
        </row>
        <row r="79">
          <cell r="A79">
            <v>71</v>
          </cell>
          <cell r="B79">
            <v>37718</v>
          </cell>
          <cell r="C79">
            <v>37724</v>
          </cell>
        </row>
        <row r="80">
          <cell r="A80">
            <v>72</v>
          </cell>
          <cell r="B80">
            <v>37725</v>
          </cell>
          <cell r="C80">
            <v>37731</v>
          </cell>
        </row>
        <row r="81">
          <cell r="A81">
            <v>73</v>
          </cell>
          <cell r="B81">
            <v>37732</v>
          </cell>
          <cell r="C81">
            <v>37738</v>
          </cell>
        </row>
        <row r="82">
          <cell r="A82">
            <v>74</v>
          </cell>
          <cell r="B82">
            <v>37739</v>
          </cell>
          <cell r="C82">
            <v>37745</v>
          </cell>
        </row>
        <row r="83">
          <cell r="A83">
            <v>75</v>
          </cell>
          <cell r="B83">
            <v>37746</v>
          </cell>
          <cell r="C83">
            <v>37752</v>
          </cell>
        </row>
        <row r="84">
          <cell r="A84">
            <v>76</v>
          </cell>
          <cell r="B84">
            <v>37753</v>
          </cell>
          <cell r="C84">
            <v>37759</v>
          </cell>
        </row>
        <row r="85">
          <cell r="A85">
            <v>77</v>
          </cell>
          <cell r="B85">
            <v>37760</v>
          </cell>
          <cell r="C85">
            <v>37766</v>
          </cell>
        </row>
        <row r="86">
          <cell r="A86">
            <v>78</v>
          </cell>
          <cell r="B86">
            <v>37767</v>
          </cell>
          <cell r="C86">
            <v>37773</v>
          </cell>
        </row>
        <row r="87">
          <cell r="A87">
            <v>79</v>
          </cell>
          <cell r="B87">
            <v>37774</v>
          </cell>
          <cell r="C87">
            <v>37780</v>
          </cell>
        </row>
        <row r="88">
          <cell r="A88">
            <v>80</v>
          </cell>
          <cell r="B88">
            <v>37781</v>
          </cell>
          <cell r="C88">
            <v>37787</v>
          </cell>
        </row>
        <row r="89">
          <cell r="A89">
            <v>81</v>
          </cell>
          <cell r="B89">
            <v>37788</v>
          </cell>
          <cell r="C89">
            <v>37794</v>
          </cell>
        </row>
        <row r="90">
          <cell r="A90">
            <v>82</v>
          </cell>
          <cell r="B90">
            <v>37795</v>
          </cell>
          <cell r="C90">
            <v>37801</v>
          </cell>
        </row>
        <row r="91">
          <cell r="A91">
            <v>83</v>
          </cell>
          <cell r="B91">
            <v>37802</v>
          </cell>
          <cell r="C91">
            <v>37808</v>
          </cell>
        </row>
        <row r="92">
          <cell r="A92">
            <v>84</v>
          </cell>
          <cell r="B92">
            <v>37809</v>
          </cell>
          <cell r="C92">
            <v>37815</v>
          </cell>
        </row>
        <row r="93">
          <cell r="A93">
            <v>85</v>
          </cell>
          <cell r="B93">
            <v>37816</v>
          </cell>
          <cell r="C93">
            <v>37822</v>
          </cell>
        </row>
        <row r="94">
          <cell r="A94">
            <v>86</v>
          </cell>
          <cell r="B94">
            <v>37823</v>
          </cell>
          <cell r="C94">
            <v>37829</v>
          </cell>
        </row>
        <row r="95">
          <cell r="A95">
            <v>87</v>
          </cell>
          <cell r="B95">
            <v>37830</v>
          </cell>
          <cell r="C95">
            <v>37836</v>
          </cell>
        </row>
        <row r="96">
          <cell r="A96">
            <v>88</v>
          </cell>
          <cell r="B96">
            <v>37837</v>
          </cell>
          <cell r="C96">
            <v>37843</v>
          </cell>
        </row>
        <row r="97">
          <cell r="A97">
            <v>89</v>
          </cell>
          <cell r="B97">
            <v>37844</v>
          </cell>
          <cell r="C97">
            <v>37850</v>
          </cell>
        </row>
        <row r="98">
          <cell r="A98">
            <v>90</v>
          </cell>
          <cell r="B98">
            <v>37851</v>
          </cell>
          <cell r="C98">
            <v>37857</v>
          </cell>
        </row>
        <row r="99">
          <cell r="A99">
            <v>91</v>
          </cell>
          <cell r="B99">
            <v>37858</v>
          </cell>
          <cell r="C99">
            <v>37864</v>
          </cell>
        </row>
        <row r="100">
          <cell r="A100">
            <v>92</v>
          </cell>
          <cell r="B100">
            <v>37865</v>
          </cell>
          <cell r="C100">
            <v>37871</v>
          </cell>
        </row>
        <row r="101">
          <cell r="A101">
            <v>93</v>
          </cell>
          <cell r="B101">
            <v>37872</v>
          </cell>
          <cell r="C101">
            <v>37878</v>
          </cell>
        </row>
        <row r="102">
          <cell r="A102">
            <v>94</v>
          </cell>
          <cell r="B102">
            <v>37879</v>
          </cell>
          <cell r="C102">
            <v>37885</v>
          </cell>
        </row>
        <row r="103">
          <cell r="A103">
            <v>95</v>
          </cell>
          <cell r="B103">
            <v>37886</v>
          </cell>
          <cell r="C103">
            <v>37892</v>
          </cell>
        </row>
        <row r="104">
          <cell r="A104">
            <v>96</v>
          </cell>
          <cell r="B104">
            <v>37893</v>
          </cell>
          <cell r="C104">
            <v>37899</v>
          </cell>
        </row>
        <row r="105">
          <cell r="A105">
            <v>97</v>
          </cell>
          <cell r="B105">
            <v>37900</v>
          </cell>
          <cell r="C105">
            <v>37906</v>
          </cell>
        </row>
        <row r="106">
          <cell r="A106">
            <v>98</v>
          </cell>
          <cell r="B106">
            <v>37907</v>
          </cell>
          <cell r="C106">
            <v>37913</v>
          </cell>
        </row>
        <row r="107">
          <cell r="A107">
            <v>99</v>
          </cell>
          <cell r="B107">
            <v>37914</v>
          </cell>
          <cell r="C107">
            <v>37920</v>
          </cell>
        </row>
        <row r="108">
          <cell r="A108">
            <v>100</v>
          </cell>
          <cell r="B108">
            <v>37921</v>
          </cell>
          <cell r="C108">
            <v>37927</v>
          </cell>
        </row>
      </sheetData>
      <sheetData sheetId="2" refreshError="1">
        <row r="7">
          <cell r="B7">
            <v>168</v>
          </cell>
          <cell r="AT7" t="str">
            <v>ok</v>
          </cell>
          <cell r="AU7" t="str">
            <v>ok</v>
          </cell>
          <cell r="AV7" t="str">
            <v>ok</v>
          </cell>
          <cell r="AW7" t="str">
            <v>ok</v>
          </cell>
          <cell r="AX7" t="str">
            <v>ok</v>
          </cell>
        </row>
        <row r="8">
          <cell r="B8">
            <v>169</v>
          </cell>
          <cell r="AU8" t="e">
            <v>#N/A</v>
          </cell>
          <cell r="AV8" t="e">
            <v>#N/A</v>
          </cell>
          <cell r="AW8">
            <v>23.744179999999997</v>
          </cell>
          <cell r="AX8" t="e">
            <v>#N/A</v>
          </cell>
        </row>
        <row r="9">
          <cell r="B9">
            <v>170</v>
          </cell>
          <cell r="AS9" t="str">
            <v>A1,102</v>
          </cell>
          <cell r="AT9" t="e">
            <v>#N/A</v>
          </cell>
          <cell r="AU9" t="e">
            <v>#N/A</v>
          </cell>
          <cell r="AV9" t="e">
            <v>#N/A</v>
          </cell>
          <cell r="AW9">
            <v>39.052750000000003</v>
          </cell>
          <cell r="AX9" t="e">
            <v>#N/A</v>
          </cell>
        </row>
        <row r="10">
          <cell r="B10">
            <v>171</v>
          </cell>
          <cell r="AS10" t="str">
            <v>A1,102</v>
          </cell>
          <cell r="AT10" t="e">
            <v>#N/A</v>
          </cell>
          <cell r="AU10" t="e">
            <v>#N/A</v>
          </cell>
          <cell r="AV10" t="e">
            <v>#N/A</v>
          </cell>
          <cell r="AW10">
            <v>39.246679999999998</v>
          </cell>
          <cell r="AX10" t="e">
            <v>#N/A</v>
          </cell>
        </row>
        <row r="11">
          <cell r="B11">
            <v>172</v>
          </cell>
          <cell r="AT11" t="e">
            <v>#N/A</v>
          </cell>
          <cell r="AU11" t="e">
            <v>#N/A</v>
          </cell>
          <cell r="AV11" t="e">
            <v>#N/A</v>
          </cell>
          <cell r="AW11">
            <v>27.990469999999998</v>
          </cell>
          <cell r="AX11" t="e">
            <v>#N/A</v>
          </cell>
        </row>
        <row r="12">
          <cell r="B12">
            <v>173</v>
          </cell>
          <cell r="AT12" t="e">
            <v>#N/A</v>
          </cell>
          <cell r="AU12" t="e">
            <v>#N/A</v>
          </cell>
          <cell r="AV12" t="e">
            <v>#N/A</v>
          </cell>
          <cell r="AW12">
            <v>29.629399999999997</v>
          </cell>
          <cell r="AX12" t="e">
            <v>#N/A</v>
          </cell>
        </row>
        <row r="13">
          <cell r="B13">
            <v>174</v>
          </cell>
          <cell r="AT13" t="e">
            <v>#N/A</v>
          </cell>
          <cell r="AU13" t="e">
            <v>#N/A</v>
          </cell>
          <cell r="AV13" t="e">
            <v>#N/A</v>
          </cell>
          <cell r="AW13">
            <v>39.01437</v>
          </cell>
          <cell r="AX13" t="e">
            <v>#N/A</v>
          </cell>
        </row>
        <row r="14">
          <cell r="B14">
            <v>175</v>
          </cell>
          <cell r="AT14" t="e">
            <v>#N/A</v>
          </cell>
          <cell r="AU14" t="e">
            <v>#N/A</v>
          </cell>
          <cell r="AV14" t="e">
            <v>#N/A</v>
          </cell>
          <cell r="AW14">
            <v>38.753510000000013</v>
          </cell>
          <cell r="AX14" t="e">
            <v>#N/A</v>
          </cell>
        </row>
        <row r="15">
          <cell r="B15">
            <v>176</v>
          </cell>
          <cell r="AT15" t="e">
            <v>#N/A</v>
          </cell>
          <cell r="AU15" t="e">
            <v>#N/A</v>
          </cell>
          <cell r="AV15" t="e">
            <v>#N/A</v>
          </cell>
          <cell r="AW15">
            <v>37.98516</v>
          </cell>
          <cell r="AX15" t="e">
            <v>#N/A</v>
          </cell>
        </row>
        <row r="16">
          <cell r="B16">
            <v>177</v>
          </cell>
          <cell r="K16">
            <v>14.901999999999999</v>
          </cell>
          <cell r="AT16" t="e">
            <v>#N/A</v>
          </cell>
          <cell r="AU16" t="e">
            <v>#N/A</v>
          </cell>
          <cell r="AV16" t="e">
            <v>#N/A</v>
          </cell>
          <cell r="AW16">
            <v>21.837760000000003</v>
          </cell>
          <cell r="AX16" t="e">
            <v>#N/A</v>
          </cell>
        </row>
        <row r="17">
          <cell r="B17">
            <v>178</v>
          </cell>
          <cell r="H17">
            <v>24.702000000000002</v>
          </cell>
          <cell r="I17">
            <v>24.702000000000002</v>
          </cell>
          <cell r="J17">
            <v>18.702000000000002</v>
          </cell>
          <cell r="K17">
            <v>9.9019999999999992</v>
          </cell>
          <cell r="O17">
            <v>31.802</v>
          </cell>
          <cell r="P17">
            <v>10.901999999999999</v>
          </cell>
          <cell r="Q17">
            <v>10.901999999999999</v>
          </cell>
          <cell r="R17">
            <v>24.902000000000001</v>
          </cell>
          <cell r="S17">
            <v>9.9019999999999992</v>
          </cell>
          <cell r="AT17">
            <v>80.44</v>
          </cell>
          <cell r="AU17">
            <v>2252</v>
          </cell>
          <cell r="AV17">
            <v>91.44</v>
          </cell>
          <cell r="AW17">
            <v>38.394200000000005</v>
          </cell>
          <cell r="AX17">
            <v>100</v>
          </cell>
        </row>
        <row r="18">
          <cell r="B18">
            <v>179</v>
          </cell>
          <cell r="H18">
            <v>24.702000000000002</v>
          </cell>
          <cell r="I18">
            <v>19.702000000000002</v>
          </cell>
          <cell r="J18">
            <v>18.702000000000002</v>
          </cell>
          <cell r="K18">
            <v>21.802</v>
          </cell>
          <cell r="O18">
            <v>27.802</v>
          </cell>
          <cell r="P18">
            <v>27.802</v>
          </cell>
          <cell r="Q18">
            <v>27.802</v>
          </cell>
          <cell r="R18">
            <v>29.802</v>
          </cell>
          <cell r="S18">
            <v>26.802</v>
          </cell>
          <cell r="AT18">
            <v>80.44</v>
          </cell>
          <cell r="AU18">
            <v>2252</v>
          </cell>
          <cell r="AV18">
            <v>91.44</v>
          </cell>
          <cell r="AW18">
            <v>37.846110000000003</v>
          </cell>
          <cell r="AX18">
            <v>100</v>
          </cell>
        </row>
        <row r="19">
          <cell r="B19">
            <v>180</v>
          </cell>
          <cell r="F19">
            <v>19.702000000000002</v>
          </cell>
          <cell r="H19">
            <v>24.702000000000002</v>
          </cell>
          <cell r="I19">
            <v>19.702000000000002</v>
          </cell>
          <cell r="J19">
            <v>18.702000000000002</v>
          </cell>
          <cell r="K19">
            <v>21.802</v>
          </cell>
          <cell r="O19">
            <v>3.9020000000000001</v>
          </cell>
          <cell r="P19">
            <v>4.9020000000000001</v>
          </cell>
          <cell r="Q19">
            <v>4.9020000000000001</v>
          </cell>
          <cell r="R19">
            <v>11.901999999999999</v>
          </cell>
          <cell r="S19">
            <v>3.9020000000000001</v>
          </cell>
          <cell r="AT19">
            <v>80.44</v>
          </cell>
          <cell r="AU19">
            <v>2252</v>
          </cell>
          <cell r="AV19">
            <v>91.44</v>
          </cell>
          <cell r="AW19">
            <v>34.81832</v>
          </cell>
          <cell r="AX19">
            <v>100</v>
          </cell>
        </row>
        <row r="20">
          <cell r="B20">
            <v>181</v>
          </cell>
          <cell r="H20">
            <v>24.702000000000002</v>
          </cell>
          <cell r="I20">
            <v>24.702000000000002</v>
          </cell>
          <cell r="J20">
            <v>18.702000000000002</v>
          </cell>
          <cell r="K20">
            <v>21.802</v>
          </cell>
          <cell r="O20">
            <v>22.802</v>
          </cell>
          <cell r="P20">
            <v>2.802</v>
          </cell>
          <cell r="Q20">
            <v>2.802</v>
          </cell>
          <cell r="R20">
            <v>2.9020000000000001</v>
          </cell>
          <cell r="S20">
            <v>2.802</v>
          </cell>
          <cell r="AT20">
            <v>29.72</v>
          </cell>
          <cell r="AU20">
            <v>1344</v>
          </cell>
          <cell r="AV20">
            <v>33.68</v>
          </cell>
          <cell r="AW20">
            <v>37.173569999999998</v>
          </cell>
          <cell r="AX20">
            <v>100</v>
          </cell>
        </row>
        <row r="21">
          <cell r="B21">
            <v>182</v>
          </cell>
          <cell r="I21">
            <v>12.901999999999999</v>
          </cell>
          <cell r="J21" t="str">
            <v>x</v>
          </cell>
          <cell r="K21">
            <v>6.9020000000000001</v>
          </cell>
          <cell r="O21">
            <v>9.9019999999999992</v>
          </cell>
          <cell r="P21">
            <v>18.902000000000001</v>
          </cell>
          <cell r="Q21">
            <v>18.902000000000001</v>
          </cell>
          <cell r="R21">
            <v>23.902000000000001</v>
          </cell>
          <cell r="S21">
            <v>9.9019999999999992</v>
          </cell>
          <cell r="AT21">
            <v>80.44</v>
          </cell>
          <cell r="AU21">
            <v>2252</v>
          </cell>
          <cell r="AV21">
            <v>91.44</v>
          </cell>
          <cell r="AW21">
            <v>39.246679999999998</v>
          </cell>
          <cell r="AX21">
            <v>100</v>
          </cell>
        </row>
        <row r="22">
          <cell r="B22">
            <v>183</v>
          </cell>
          <cell r="I22">
            <v>12.901999999999999</v>
          </cell>
          <cell r="J22" t="str">
            <v>x</v>
          </cell>
          <cell r="K22">
            <v>24.902000000000001</v>
          </cell>
          <cell r="O22">
            <v>16.902000000000001</v>
          </cell>
          <cell r="P22">
            <v>25.902000000000001</v>
          </cell>
          <cell r="Q22">
            <v>25.902000000000001</v>
          </cell>
          <cell r="S22">
            <v>24.902000000000001</v>
          </cell>
          <cell r="AT22">
            <v>80.44</v>
          </cell>
          <cell r="AU22">
            <v>2252</v>
          </cell>
          <cell r="AV22">
            <v>91.44</v>
          </cell>
          <cell r="AW22">
            <v>38.012620000000013</v>
          </cell>
          <cell r="AX22">
            <v>100</v>
          </cell>
        </row>
        <row r="23">
          <cell r="B23">
            <v>184</v>
          </cell>
          <cell r="F23">
            <v>30.802</v>
          </cell>
          <cell r="I23">
            <v>12.901999999999999</v>
          </cell>
          <cell r="J23">
            <v>15.702</v>
          </cell>
          <cell r="O23">
            <v>4.9020000000000001</v>
          </cell>
          <cell r="AT23">
            <v>80.44</v>
          </cell>
          <cell r="AU23">
            <v>2252</v>
          </cell>
          <cell r="AV23">
            <v>91.44</v>
          </cell>
          <cell r="AW23">
            <v>39.275229999999993</v>
          </cell>
          <cell r="AX23">
            <v>100</v>
          </cell>
        </row>
        <row r="24">
          <cell r="B24">
            <v>185</v>
          </cell>
          <cell r="F24">
            <v>10.702</v>
          </cell>
          <cell r="H24">
            <v>21.501999999999999</v>
          </cell>
          <cell r="I24">
            <v>27.501999999999999</v>
          </cell>
          <cell r="J24">
            <v>15.702</v>
          </cell>
          <cell r="K24">
            <v>2.9020000000000001</v>
          </cell>
          <cell r="O24">
            <v>28.802</v>
          </cell>
          <cell r="P24">
            <v>31.802</v>
          </cell>
          <cell r="Q24">
            <v>31.802</v>
          </cell>
          <cell r="R24">
            <v>3.9020000000000001</v>
          </cell>
          <cell r="S24">
            <v>26.802</v>
          </cell>
          <cell r="AT24">
            <v>29.72</v>
          </cell>
          <cell r="AU24">
            <v>1344</v>
          </cell>
          <cell r="AV24">
            <v>33.68</v>
          </cell>
          <cell r="AW24">
            <v>37.846110000000003</v>
          </cell>
          <cell r="AX24">
            <v>100</v>
          </cell>
        </row>
        <row r="25">
          <cell r="B25">
            <v>186</v>
          </cell>
          <cell r="F25">
            <v>10.702</v>
          </cell>
          <cell r="H25">
            <v>21.501999999999999</v>
          </cell>
          <cell r="I25">
            <v>22.802</v>
          </cell>
          <cell r="J25">
            <v>15.702</v>
          </cell>
          <cell r="K25">
            <v>10.901999999999999</v>
          </cell>
          <cell r="O25">
            <v>10.901999999999999</v>
          </cell>
          <cell r="P25">
            <v>24.902000000000001</v>
          </cell>
          <cell r="Q25">
            <v>24.902000000000001</v>
          </cell>
          <cell r="R25">
            <v>25.902000000000001</v>
          </cell>
          <cell r="S25">
            <v>2.9020000000000001</v>
          </cell>
          <cell r="AT25">
            <v>18.8</v>
          </cell>
          <cell r="AU25">
            <v>1052</v>
          </cell>
          <cell r="AV25">
            <v>21.56</v>
          </cell>
          <cell r="AW25">
            <v>31.057390000000002</v>
          </cell>
          <cell r="AX25">
            <v>100</v>
          </cell>
        </row>
        <row r="26">
          <cell r="B26">
            <v>187</v>
          </cell>
          <cell r="F26">
            <v>13.702</v>
          </cell>
          <cell r="H26">
            <v>16.702000000000002</v>
          </cell>
          <cell r="I26">
            <v>22.802</v>
          </cell>
          <cell r="J26">
            <v>15.702</v>
          </cell>
          <cell r="O26">
            <v>11.901999999999999</v>
          </cell>
          <cell r="AT26">
            <v>18.8</v>
          </cell>
          <cell r="AU26">
            <v>1052</v>
          </cell>
          <cell r="AV26">
            <v>21.56</v>
          </cell>
          <cell r="AW26">
            <v>21.527320000000003</v>
          </cell>
          <cell r="AX26">
            <v>100</v>
          </cell>
        </row>
        <row r="27">
          <cell r="B27">
            <v>188</v>
          </cell>
          <cell r="E27">
            <v>26.902000000000001</v>
          </cell>
          <cell r="F27">
            <v>16.702000000000002</v>
          </cell>
          <cell r="H27">
            <v>15.702</v>
          </cell>
          <cell r="I27">
            <v>16.702000000000002</v>
          </cell>
          <cell r="J27">
            <v>15.702</v>
          </cell>
          <cell r="AT27">
            <v>18.8</v>
          </cell>
          <cell r="AU27">
            <v>1052</v>
          </cell>
          <cell r="AV27">
            <v>21.56</v>
          </cell>
          <cell r="AW27">
            <v>21.652200000000004</v>
          </cell>
          <cell r="AX27">
            <v>100</v>
          </cell>
        </row>
        <row r="28">
          <cell r="B28">
            <v>189</v>
          </cell>
          <cell r="E28">
            <v>26.902000000000001</v>
          </cell>
          <cell r="F28">
            <v>16.702000000000002</v>
          </cell>
          <cell r="H28">
            <v>21.501999999999999</v>
          </cell>
          <cell r="I28">
            <v>16.702000000000002</v>
          </cell>
          <cell r="J28">
            <v>15.702</v>
          </cell>
          <cell r="K28" t="str">
            <v>a14,1102</v>
          </cell>
          <cell r="O28">
            <v>12.901999999999999</v>
          </cell>
          <cell r="AT28">
            <v>29.72</v>
          </cell>
          <cell r="AU28">
            <v>1344</v>
          </cell>
          <cell r="AV28">
            <v>33.68</v>
          </cell>
          <cell r="AW28">
            <v>27.990469999999998</v>
          </cell>
          <cell r="AX28">
            <v>100</v>
          </cell>
        </row>
        <row r="29">
          <cell r="B29">
            <v>190</v>
          </cell>
          <cell r="C29" t="str">
            <v>d54d</v>
          </cell>
          <cell r="D29">
            <v>307.5</v>
          </cell>
          <cell r="E29">
            <v>25.902000000000001</v>
          </cell>
          <cell r="F29">
            <v>1</v>
          </cell>
          <cell r="G29">
            <v>20.302</v>
          </cell>
          <cell r="H29">
            <v>4.9020000000000001</v>
          </cell>
          <cell r="I29">
            <v>21.802</v>
          </cell>
          <cell r="J29">
            <v>8.6020000000000003</v>
          </cell>
          <cell r="K29">
            <v>5.1002000000000001</v>
          </cell>
          <cell r="O29">
            <v>7.1002000000000001</v>
          </cell>
          <cell r="P29">
            <v>7.1002000000000001</v>
          </cell>
          <cell r="Q29">
            <v>9.1001999999999992</v>
          </cell>
          <cell r="R29">
            <v>17.100200000000001</v>
          </cell>
          <cell r="S29">
            <v>7.1002000000000001</v>
          </cell>
          <cell r="U29">
            <v>11.100199999999999</v>
          </cell>
          <cell r="AT29">
            <v>80.44</v>
          </cell>
          <cell r="AU29">
            <v>2252</v>
          </cell>
          <cell r="AV29">
            <v>91.44</v>
          </cell>
          <cell r="AW29">
            <v>15.879839999999998</v>
          </cell>
          <cell r="AX29">
            <v>100</v>
          </cell>
        </row>
        <row r="30">
          <cell r="B30">
            <v>191</v>
          </cell>
          <cell r="C30" t="str">
            <v>a54d</v>
          </cell>
          <cell r="D30">
            <v>359.61</v>
          </cell>
          <cell r="E30">
            <v>25.902000000000001</v>
          </cell>
          <cell r="F30">
            <v>25.501999999999999</v>
          </cell>
          <cell r="G30">
            <v>20.302</v>
          </cell>
          <cell r="H30">
            <v>16.702000000000002</v>
          </cell>
          <cell r="I30">
            <v>21.602</v>
          </cell>
          <cell r="J30">
            <v>8.6020000000000003</v>
          </cell>
          <cell r="K30">
            <v>5.1101999999999999</v>
          </cell>
          <cell r="O30">
            <v>14.802</v>
          </cell>
          <cell r="P30">
            <v>4.1101999999999999</v>
          </cell>
          <cell r="Q30">
            <v>7.1101999999999999</v>
          </cell>
          <cell r="R30" t="str">
            <v>a16,1102</v>
          </cell>
          <cell r="S30">
            <v>5.1101999999999999</v>
          </cell>
          <cell r="U30">
            <v>9.9019999999999992</v>
          </cell>
          <cell r="AS30" t="str">
            <v>A1,102</v>
          </cell>
          <cell r="AT30">
            <v>18.8</v>
          </cell>
          <cell r="AU30">
            <v>1052</v>
          </cell>
          <cell r="AV30">
            <v>21.56</v>
          </cell>
          <cell r="AW30">
            <v>18.894970000000004</v>
          </cell>
          <cell r="AX30">
            <v>100</v>
          </cell>
        </row>
        <row r="31">
          <cell r="B31">
            <v>192</v>
          </cell>
          <cell r="C31" t="str">
            <v>d54d</v>
          </cell>
          <cell r="D31">
            <v>693.85</v>
          </cell>
          <cell r="E31">
            <v>25.902000000000001</v>
          </cell>
          <cell r="F31">
            <v>7.5019999999999998</v>
          </cell>
          <cell r="G31">
            <v>20.302</v>
          </cell>
          <cell r="H31">
            <v>14.502000000000001</v>
          </cell>
          <cell r="I31">
            <v>11.602</v>
          </cell>
          <cell r="J31">
            <v>22.602</v>
          </cell>
          <cell r="K31">
            <v>29.100200000000001</v>
          </cell>
          <cell r="O31">
            <v>20.802</v>
          </cell>
          <cell r="P31">
            <v>2.1101999999999999</v>
          </cell>
          <cell r="Q31">
            <v>7.1101999999999999</v>
          </cell>
          <cell r="R31">
            <v>8.1102000000000007</v>
          </cell>
          <cell r="S31">
            <v>26.902000000000001</v>
          </cell>
          <cell r="U31">
            <v>7.1002000000000001</v>
          </cell>
          <cell r="AS31" t="str">
            <v>A1,102</v>
          </cell>
          <cell r="AT31">
            <v>80.44</v>
          </cell>
          <cell r="AU31">
            <v>2252</v>
          </cell>
          <cell r="AV31">
            <v>91.44</v>
          </cell>
          <cell r="AW31">
            <v>27.391230000000004</v>
          </cell>
          <cell r="AX31">
            <v>100</v>
          </cell>
        </row>
        <row r="32">
          <cell r="B32">
            <v>193</v>
          </cell>
          <cell r="C32" t="str">
            <v>a55d</v>
          </cell>
          <cell r="D32">
            <v>511</v>
          </cell>
          <cell r="E32">
            <v>31.602</v>
          </cell>
          <cell r="F32">
            <v>9.5020000000000007</v>
          </cell>
          <cell r="G32">
            <v>20.302</v>
          </cell>
          <cell r="H32">
            <v>24.602</v>
          </cell>
          <cell r="I32">
            <v>9.5020000000000007</v>
          </cell>
          <cell r="J32">
            <v>22.602</v>
          </cell>
          <cell r="K32">
            <v>2.702</v>
          </cell>
          <cell r="O32">
            <v>11.702</v>
          </cell>
          <cell r="P32">
            <v>13.802</v>
          </cell>
          <cell r="Q32">
            <v>13.802</v>
          </cell>
          <cell r="R32">
            <v>19.802</v>
          </cell>
          <cell r="S32">
            <v>2.702</v>
          </cell>
          <cell r="U32">
            <v>3.1002000000000001</v>
          </cell>
          <cell r="AT32">
            <v>21.84</v>
          </cell>
          <cell r="AU32">
            <v>1068</v>
          </cell>
          <cell r="AV32">
            <v>24.6</v>
          </cell>
          <cell r="AW32">
            <v>20.514650000000003</v>
          </cell>
          <cell r="AX32">
            <v>100</v>
          </cell>
        </row>
        <row r="33">
          <cell r="B33">
            <v>194</v>
          </cell>
          <cell r="C33" t="str">
            <v>a55d</v>
          </cell>
          <cell r="D33">
            <v>325</v>
          </cell>
          <cell r="E33">
            <v>31.602</v>
          </cell>
          <cell r="F33">
            <v>9.5020000000000007</v>
          </cell>
          <cell r="G33">
            <v>20.302</v>
          </cell>
          <cell r="H33">
            <v>24.602</v>
          </cell>
          <cell r="I33">
            <v>9.5020000000000007</v>
          </cell>
          <cell r="J33">
            <v>22.602</v>
          </cell>
          <cell r="K33">
            <v>4.702</v>
          </cell>
          <cell r="O33">
            <v>11.702</v>
          </cell>
          <cell r="P33">
            <v>14.802</v>
          </cell>
          <cell r="Q33">
            <v>14.802</v>
          </cell>
          <cell r="R33">
            <v>16.802</v>
          </cell>
          <cell r="S33">
            <v>8.8019999999999996</v>
          </cell>
          <cell r="U33">
            <v>3.1002000000000001</v>
          </cell>
          <cell r="AT33">
            <v>21.84</v>
          </cell>
          <cell r="AU33">
            <v>1068</v>
          </cell>
          <cell r="AV33">
            <v>24.6</v>
          </cell>
          <cell r="AW33">
            <v>21.291570000000004</v>
          </cell>
          <cell r="AX33">
            <v>100</v>
          </cell>
        </row>
        <row r="34">
          <cell r="B34">
            <v>195</v>
          </cell>
          <cell r="C34" t="str">
            <v>b54d</v>
          </cell>
          <cell r="D34">
            <v>413.93</v>
          </cell>
          <cell r="E34">
            <v>31.602</v>
          </cell>
          <cell r="F34">
            <v>10.502000000000001</v>
          </cell>
          <cell r="G34">
            <v>20.302</v>
          </cell>
          <cell r="H34">
            <v>24.602</v>
          </cell>
          <cell r="I34">
            <v>10.502000000000001</v>
          </cell>
          <cell r="J34">
            <v>22.602</v>
          </cell>
          <cell r="K34">
            <v>3.702</v>
          </cell>
          <cell r="O34">
            <v>10.702</v>
          </cell>
          <cell r="P34">
            <v>12.802</v>
          </cell>
          <cell r="Q34">
            <v>12.802</v>
          </cell>
          <cell r="R34">
            <v>15.802</v>
          </cell>
          <cell r="S34">
            <v>10.702</v>
          </cell>
          <cell r="U34">
            <v>11.901999999999999</v>
          </cell>
          <cell r="AT34">
            <v>29.72</v>
          </cell>
          <cell r="AU34">
            <v>1344</v>
          </cell>
          <cell r="AV34">
            <v>33.68</v>
          </cell>
          <cell r="AW34">
            <v>37.97325</v>
          </cell>
          <cell r="AX34">
            <v>100</v>
          </cell>
        </row>
        <row r="35">
          <cell r="B35">
            <v>196</v>
          </cell>
          <cell r="C35" t="str">
            <v>d54d</v>
          </cell>
          <cell r="D35">
            <v>1142.68</v>
          </cell>
          <cell r="E35">
            <v>29.501999999999999</v>
          </cell>
          <cell r="F35">
            <v>9.5020000000000007</v>
          </cell>
          <cell r="G35">
            <v>20.302</v>
          </cell>
          <cell r="H35">
            <v>24.602</v>
          </cell>
          <cell r="I35">
            <v>10.502000000000001</v>
          </cell>
          <cell r="J35">
            <v>22.602</v>
          </cell>
          <cell r="K35">
            <v>14.110200000000001</v>
          </cell>
          <cell r="O35">
            <v>20.802</v>
          </cell>
          <cell r="P35" t="str">
            <v>a15,1102</v>
          </cell>
          <cell r="Q35" t="str">
            <v>a15,1102</v>
          </cell>
          <cell r="S35">
            <v>20.702000000000002</v>
          </cell>
          <cell r="U35">
            <v>8.1001999999999992</v>
          </cell>
          <cell r="AT35">
            <v>80.44</v>
          </cell>
          <cell r="AU35">
            <v>2252</v>
          </cell>
          <cell r="AV35">
            <v>91.44</v>
          </cell>
          <cell r="AW35">
            <v>27.990469999999998</v>
          </cell>
          <cell r="AX35">
            <v>100</v>
          </cell>
        </row>
        <row r="36">
          <cell r="B36">
            <v>197</v>
          </cell>
          <cell r="C36" t="str">
            <v>b54d</v>
          </cell>
          <cell r="D36">
            <v>145.51</v>
          </cell>
          <cell r="E36">
            <v>31.602</v>
          </cell>
          <cell r="F36">
            <v>27.501999999999999</v>
          </cell>
          <cell r="G36">
            <v>20.302</v>
          </cell>
          <cell r="H36">
            <v>25.501999999999999</v>
          </cell>
          <cell r="I36">
            <v>25.501999999999999</v>
          </cell>
          <cell r="J36">
            <v>7.6020000000000003</v>
          </cell>
          <cell r="K36">
            <v>10.802</v>
          </cell>
          <cell r="O36">
            <v>15.702</v>
          </cell>
          <cell r="P36">
            <v>7.8019999999999996</v>
          </cell>
          <cell r="Q36">
            <v>7.8019999999999996</v>
          </cell>
          <cell r="R36">
            <v>12.802</v>
          </cell>
          <cell r="S36">
            <v>9.8019999999999996</v>
          </cell>
          <cell r="U36">
            <v>11.901999999999999</v>
          </cell>
          <cell r="AT36">
            <v>29.72</v>
          </cell>
          <cell r="AU36">
            <v>1344</v>
          </cell>
          <cell r="AV36">
            <v>33.68</v>
          </cell>
          <cell r="AW36">
            <v>18.766089999999998</v>
          </cell>
          <cell r="AX36">
            <v>100</v>
          </cell>
        </row>
        <row r="37">
          <cell r="B37">
            <v>198</v>
          </cell>
          <cell r="C37" t="str">
            <v>b54d</v>
          </cell>
          <cell r="D37">
            <v>459.49</v>
          </cell>
          <cell r="E37">
            <v>31.602</v>
          </cell>
          <cell r="F37">
            <v>27.501999999999999</v>
          </cell>
          <cell r="G37">
            <v>20.302</v>
          </cell>
          <cell r="H37">
            <v>31.602</v>
          </cell>
          <cell r="I37">
            <v>23.501999999999999</v>
          </cell>
          <cell r="J37">
            <v>7.6020000000000003</v>
          </cell>
          <cell r="K37">
            <v>15.802</v>
          </cell>
          <cell r="O37">
            <v>17.802</v>
          </cell>
          <cell r="P37">
            <v>17.802</v>
          </cell>
          <cell r="Q37">
            <v>17.802</v>
          </cell>
          <cell r="R37">
            <v>24.802</v>
          </cell>
          <cell r="S37">
            <v>17.802</v>
          </cell>
          <cell r="U37">
            <v>11.901999999999999</v>
          </cell>
          <cell r="AT37">
            <v>29.72</v>
          </cell>
          <cell r="AU37">
            <v>1344</v>
          </cell>
          <cell r="AV37">
            <v>33.68</v>
          </cell>
          <cell r="AW37">
            <v>27.990469999999998</v>
          </cell>
          <cell r="AX37">
            <v>100</v>
          </cell>
        </row>
        <row r="38">
          <cell r="B38">
            <v>199</v>
          </cell>
          <cell r="C38" t="str">
            <v>d54d</v>
          </cell>
          <cell r="D38">
            <v>789.72</v>
          </cell>
          <cell r="E38">
            <v>31.602</v>
          </cell>
          <cell r="F38">
            <v>4.5019999999999998</v>
          </cell>
          <cell r="G38">
            <v>20.302</v>
          </cell>
          <cell r="H38">
            <v>14.602</v>
          </cell>
          <cell r="I38">
            <v>11.602</v>
          </cell>
          <cell r="J38">
            <v>7.6020000000000003</v>
          </cell>
          <cell r="K38">
            <v>11.901999999999999</v>
          </cell>
          <cell r="O38">
            <v>24.802</v>
          </cell>
          <cell r="P38">
            <v>2.1002000000000001</v>
          </cell>
          <cell r="Q38">
            <v>3.1002000000000001</v>
          </cell>
          <cell r="R38">
            <v>9.1001999999999992</v>
          </cell>
          <cell r="S38">
            <v>2.1002000000000001</v>
          </cell>
          <cell r="U38">
            <v>17.100200000000001</v>
          </cell>
          <cell r="AC38" t="str">
            <v>a16,1102</v>
          </cell>
          <cell r="AT38">
            <v>80.44</v>
          </cell>
          <cell r="AU38">
            <v>2252</v>
          </cell>
          <cell r="AV38">
            <v>91.44</v>
          </cell>
          <cell r="AW38">
            <v>17.28068</v>
          </cell>
          <cell r="AX38">
            <v>100</v>
          </cell>
        </row>
        <row r="39">
          <cell r="B39">
            <v>200</v>
          </cell>
          <cell r="C39" t="str">
            <v>b54d</v>
          </cell>
          <cell r="D39">
            <v>319.14999999999998</v>
          </cell>
          <cell r="E39">
            <v>1.6020000000000001</v>
          </cell>
          <cell r="F39">
            <v>9.4019999999999992</v>
          </cell>
          <cell r="G39">
            <v>20.302</v>
          </cell>
          <cell r="H39">
            <v>12.401999999999999</v>
          </cell>
          <cell r="I39">
            <v>12.401999999999999</v>
          </cell>
          <cell r="J39">
            <v>17.402000000000001</v>
          </cell>
          <cell r="K39">
            <v>21.602</v>
          </cell>
          <cell r="O39">
            <v>21.501999999999999</v>
          </cell>
          <cell r="P39">
            <v>20.602</v>
          </cell>
          <cell r="Q39">
            <v>20.602</v>
          </cell>
          <cell r="R39">
            <v>22.602</v>
          </cell>
          <cell r="S39">
            <v>13.602</v>
          </cell>
          <cell r="T39">
            <v>29.100200000000001</v>
          </cell>
          <cell r="U39">
            <v>9.8019999999999996</v>
          </cell>
          <cell r="V39">
            <v>9.8019999999999996</v>
          </cell>
          <cell r="W39">
            <v>19.802</v>
          </cell>
          <cell r="X39">
            <v>19.802</v>
          </cell>
          <cell r="Y39">
            <v>30.802</v>
          </cell>
          <cell r="AB39">
            <v>12.110200000000001</v>
          </cell>
          <cell r="AC39" t="str">
            <v>a16,1102</v>
          </cell>
          <cell r="AT39">
            <v>29.72</v>
          </cell>
          <cell r="AU39">
            <v>1344</v>
          </cell>
          <cell r="AV39">
            <v>33.68</v>
          </cell>
          <cell r="AW39">
            <v>17.28068</v>
          </cell>
          <cell r="AX39">
            <v>100</v>
          </cell>
        </row>
        <row r="40">
          <cell r="B40">
            <v>201</v>
          </cell>
          <cell r="C40" t="str">
            <v>b54d</v>
          </cell>
          <cell r="D40">
            <v>829.21</v>
          </cell>
          <cell r="E40">
            <v>1.6020000000000001</v>
          </cell>
          <cell r="F40">
            <v>9.4019999999999992</v>
          </cell>
          <cell r="G40">
            <v>20.302</v>
          </cell>
          <cell r="H40">
            <v>18.402000000000001</v>
          </cell>
          <cell r="I40">
            <v>18.402000000000001</v>
          </cell>
          <cell r="J40">
            <v>17.402000000000001</v>
          </cell>
          <cell r="K40">
            <v>11.602</v>
          </cell>
          <cell r="O40">
            <v>22.501999999999999</v>
          </cell>
          <cell r="P40">
            <v>4.6020000000000003</v>
          </cell>
          <cell r="Q40">
            <v>4.6020000000000003</v>
          </cell>
          <cell r="R40">
            <v>13.602</v>
          </cell>
          <cell r="S40">
            <v>21.602</v>
          </cell>
          <cell r="T40">
            <v>29.100200000000001</v>
          </cell>
          <cell r="U40">
            <v>9.8019999999999996</v>
          </cell>
          <cell r="V40">
            <v>20.802</v>
          </cell>
          <cell r="W40">
            <v>26.802</v>
          </cell>
          <cell r="X40">
            <v>26.802</v>
          </cell>
          <cell r="Y40">
            <v>4.9020000000000001</v>
          </cell>
          <cell r="AA40">
            <v>9.1102000000000007</v>
          </cell>
          <cell r="AB40">
            <v>12.110200000000001</v>
          </cell>
          <cell r="AC40" t="str">
            <v>a16,1102</v>
          </cell>
          <cell r="AT40">
            <v>29.72</v>
          </cell>
          <cell r="AU40">
            <v>1344</v>
          </cell>
          <cell r="AV40">
            <v>33.68</v>
          </cell>
          <cell r="AW40">
            <v>21.932729999999996</v>
          </cell>
          <cell r="AX40">
            <v>100</v>
          </cell>
        </row>
        <row r="41">
          <cell r="B41">
            <v>202</v>
          </cell>
          <cell r="C41" t="str">
            <v>b54d</v>
          </cell>
          <cell r="D41">
            <v>340.27</v>
          </cell>
          <cell r="E41">
            <v>1.6020000000000001</v>
          </cell>
          <cell r="F41">
            <v>9.4019999999999992</v>
          </cell>
          <cell r="G41">
            <v>20.302</v>
          </cell>
          <cell r="H41">
            <v>19.402000000000001</v>
          </cell>
          <cell r="I41">
            <v>19.402000000000001</v>
          </cell>
          <cell r="J41">
            <v>18.402000000000001</v>
          </cell>
          <cell r="K41">
            <v>2.702</v>
          </cell>
          <cell r="O41">
            <v>25.602</v>
          </cell>
          <cell r="P41">
            <v>29.602</v>
          </cell>
          <cell r="Q41">
            <v>29.602</v>
          </cell>
          <cell r="R41">
            <v>16.702000000000002</v>
          </cell>
          <cell r="S41">
            <v>23.501999999999999</v>
          </cell>
          <cell r="T41">
            <v>29.100200000000001</v>
          </cell>
          <cell r="U41">
            <v>17.802</v>
          </cell>
          <cell r="V41">
            <v>23.802</v>
          </cell>
          <cell r="W41">
            <v>3.9020000000000001</v>
          </cell>
          <cell r="X41">
            <v>3.9020000000000001</v>
          </cell>
          <cell r="Y41">
            <v>11.901999999999999</v>
          </cell>
          <cell r="Z41">
            <v>16.110199999999999</v>
          </cell>
          <cell r="AA41">
            <v>9.1102000000000007</v>
          </cell>
          <cell r="AB41">
            <v>14.110200000000001</v>
          </cell>
          <cell r="AC41" t="str">
            <v>a16,1102</v>
          </cell>
          <cell r="AD41">
            <v>14.110200000000001</v>
          </cell>
          <cell r="AT41">
            <v>42.64</v>
          </cell>
          <cell r="AU41">
            <v>1344</v>
          </cell>
          <cell r="AV41">
            <v>33.68</v>
          </cell>
          <cell r="AW41">
            <v>18.698010000000007</v>
          </cell>
          <cell r="AX41">
            <v>100</v>
          </cell>
        </row>
        <row r="42">
          <cell r="B42">
            <v>203</v>
          </cell>
          <cell r="C42" t="str">
            <v>b54d</v>
          </cell>
          <cell r="D42">
            <v>870.84</v>
          </cell>
          <cell r="E42">
            <v>1.6020000000000001</v>
          </cell>
          <cell r="F42">
            <v>9.4019999999999992</v>
          </cell>
          <cell r="G42">
            <v>20.302</v>
          </cell>
          <cell r="H42">
            <v>19.402000000000001</v>
          </cell>
          <cell r="I42">
            <v>19.402000000000001</v>
          </cell>
          <cell r="J42">
            <v>17.402000000000001</v>
          </cell>
          <cell r="K42">
            <v>10.802</v>
          </cell>
          <cell r="O42">
            <v>30.702000000000002</v>
          </cell>
          <cell r="P42">
            <v>10.802</v>
          </cell>
          <cell r="Q42">
            <v>10.802</v>
          </cell>
          <cell r="R42">
            <v>13.802</v>
          </cell>
          <cell r="S42">
            <v>10.802</v>
          </cell>
          <cell r="T42">
            <v>29.100200000000001</v>
          </cell>
          <cell r="U42">
            <v>16.802</v>
          </cell>
          <cell r="V42">
            <v>24.802</v>
          </cell>
          <cell r="W42">
            <v>28.802</v>
          </cell>
          <cell r="X42">
            <v>28.802</v>
          </cell>
          <cell r="Y42">
            <v>3.9020000000000001</v>
          </cell>
          <cell r="Z42">
            <v>16.110199999999999</v>
          </cell>
          <cell r="AA42">
            <v>8.1102000000000007</v>
          </cell>
          <cell r="AB42">
            <v>14.110200000000001</v>
          </cell>
          <cell r="AC42" t="str">
            <v>a16,1102</v>
          </cell>
          <cell r="AD42">
            <v>14.110200000000001</v>
          </cell>
          <cell r="AT42">
            <v>29.72</v>
          </cell>
          <cell r="AU42">
            <v>1344</v>
          </cell>
          <cell r="AV42">
            <v>33.68</v>
          </cell>
          <cell r="AW42">
            <v>18.688870000000001</v>
          </cell>
          <cell r="AX42">
            <v>100</v>
          </cell>
        </row>
        <row r="43">
          <cell r="B43">
            <v>204</v>
          </cell>
          <cell r="C43" t="str">
            <v>a55d</v>
          </cell>
          <cell r="D43">
            <v>177.5</v>
          </cell>
          <cell r="E43">
            <v>3.6019999999999999</v>
          </cell>
          <cell r="F43">
            <v>9.4019999999999992</v>
          </cell>
          <cell r="G43">
            <v>20.302</v>
          </cell>
          <cell r="H43">
            <v>22.402000000000001</v>
          </cell>
          <cell r="I43">
            <v>22.402000000000001</v>
          </cell>
          <cell r="J43">
            <v>20.402000000000001</v>
          </cell>
          <cell r="K43">
            <v>11.602</v>
          </cell>
          <cell r="O43">
            <v>28.501999999999999</v>
          </cell>
          <cell r="P43">
            <v>7.6020000000000003</v>
          </cell>
          <cell r="Q43">
            <v>14.602</v>
          </cell>
          <cell r="R43">
            <v>21.602</v>
          </cell>
          <cell r="S43">
            <v>3.6019999999999999</v>
          </cell>
          <cell r="T43">
            <v>29.100200000000001</v>
          </cell>
          <cell r="U43">
            <v>20.702000000000002</v>
          </cell>
          <cell r="V43">
            <v>25.702000000000002</v>
          </cell>
          <cell r="W43">
            <v>16.802</v>
          </cell>
          <cell r="X43">
            <v>16.802</v>
          </cell>
          <cell r="Y43">
            <v>28.802</v>
          </cell>
          <cell r="Z43">
            <v>16.110199999999999</v>
          </cell>
          <cell r="AA43">
            <v>8.1102000000000007</v>
          </cell>
          <cell r="AB43">
            <v>14.110200000000001</v>
          </cell>
          <cell r="AC43" t="str">
            <v>a16,1102</v>
          </cell>
          <cell r="AD43">
            <v>15.110200000000001</v>
          </cell>
          <cell r="AT43">
            <v>26.88</v>
          </cell>
          <cell r="AU43">
            <v>1068</v>
          </cell>
          <cell r="AV43">
            <v>24.6</v>
          </cell>
          <cell r="AW43">
            <v>23.969320000000003</v>
          </cell>
          <cell r="AX43">
            <v>100</v>
          </cell>
        </row>
        <row r="44">
          <cell r="B44">
            <v>205</v>
          </cell>
          <cell r="C44" t="str">
            <v>a54d</v>
          </cell>
          <cell r="D44">
            <v>787.9</v>
          </cell>
          <cell r="E44">
            <v>3.6019999999999999</v>
          </cell>
          <cell r="F44">
            <v>9.4019999999999992</v>
          </cell>
          <cell r="G44">
            <v>20.302</v>
          </cell>
          <cell r="H44">
            <v>22.402000000000001</v>
          </cell>
          <cell r="I44">
            <v>22.402000000000001</v>
          </cell>
          <cell r="J44">
            <v>20.402000000000001</v>
          </cell>
          <cell r="K44">
            <v>27.501999999999999</v>
          </cell>
          <cell r="O44">
            <v>6.6020000000000003</v>
          </cell>
          <cell r="P44">
            <v>28.501999999999999</v>
          </cell>
          <cell r="Q44">
            <v>29.501999999999999</v>
          </cell>
          <cell r="R44">
            <v>11.602</v>
          </cell>
          <cell r="S44">
            <v>24.501999999999999</v>
          </cell>
          <cell r="T44">
            <v>29.100200000000001</v>
          </cell>
          <cell r="U44">
            <v>16.702000000000002</v>
          </cell>
          <cell r="V44">
            <v>23.702000000000002</v>
          </cell>
          <cell r="W44">
            <v>13.802</v>
          </cell>
          <cell r="X44">
            <v>13.802</v>
          </cell>
          <cell r="Y44">
            <v>2.9020000000000001</v>
          </cell>
          <cell r="Z44">
            <v>16.110199999999999</v>
          </cell>
          <cell r="AA44">
            <v>9.1102000000000007</v>
          </cell>
          <cell r="AB44">
            <v>14.110200000000001</v>
          </cell>
          <cell r="AC44" t="str">
            <v>a16,1102</v>
          </cell>
          <cell r="AD44">
            <v>15.110200000000001</v>
          </cell>
          <cell r="AT44">
            <v>18.8</v>
          </cell>
          <cell r="AU44">
            <v>1052</v>
          </cell>
          <cell r="AV44">
            <v>21.56</v>
          </cell>
          <cell r="AW44">
            <v>37.292869999999994</v>
          </cell>
          <cell r="AX44">
            <v>100</v>
          </cell>
        </row>
        <row r="45">
          <cell r="B45">
            <v>206</v>
          </cell>
          <cell r="C45" t="str">
            <v>d54d</v>
          </cell>
          <cell r="D45">
            <v>964.68</v>
          </cell>
          <cell r="E45">
            <v>3.6019999999999999</v>
          </cell>
          <cell r="F45">
            <v>9.4019999999999992</v>
          </cell>
          <cell r="G45">
            <v>22.302</v>
          </cell>
          <cell r="H45">
            <v>24.402000000000001</v>
          </cell>
          <cell r="I45">
            <v>24.402000000000001</v>
          </cell>
          <cell r="J45">
            <v>20.402000000000001</v>
          </cell>
          <cell r="K45">
            <v>11.901999999999999</v>
          </cell>
          <cell r="O45">
            <v>27.602</v>
          </cell>
          <cell r="P45">
            <v>8.1001999999999992</v>
          </cell>
          <cell r="Q45">
            <v>8.1001999999999992</v>
          </cell>
          <cell r="R45">
            <v>11.100199999999999</v>
          </cell>
          <cell r="S45">
            <v>25.602</v>
          </cell>
          <cell r="T45">
            <v>29.100200000000001</v>
          </cell>
          <cell r="U45">
            <v>17.100200000000001</v>
          </cell>
          <cell r="V45">
            <v>2.1101999999999999</v>
          </cell>
          <cell r="W45">
            <v>8.1102000000000007</v>
          </cell>
          <cell r="X45">
            <v>8.1102000000000007</v>
          </cell>
          <cell r="Y45" t="str">
            <v>a16,1102</v>
          </cell>
          <cell r="AA45">
            <v>9.1102000000000007</v>
          </cell>
          <cell r="AB45">
            <v>16.110199999999999</v>
          </cell>
          <cell r="AC45" t="str">
            <v>a16,1102</v>
          </cell>
          <cell r="AD45">
            <v>16.110199999999999</v>
          </cell>
          <cell r="AT45">
            <v>80.44</v>
          </cell>
          <cell r="AU45">
            <v>2252</v>
          </cell>
          <cell r="AV45">
            <v>91.44</v>
          </cell>
          <cell r="AW45">
            <v>28.768079999999998</v>
          </cell>
          <cell r="AX45">
            <v>100</v>
          </cell>
        </row>
        <row r="46">
          <cell r="B46">
            <v>207</v>
          </cell>
          <cell r="C46" t="str">
            <v>b54d</v>
          </cell>
          <cell r="D46">
            <v>285.95999999999998</v>
          </cell>
          <cell r="E46">
            <v>1.6020000000000001</v>
          </cell>
          <cell r="F46">
            <v>9.4019999999999992</v>
          </cell>
          <cell r="G46">
            <v>22.302</v>
          </cell>
          <cell r="H46">
            <v>27.402000000000001</v>
          </cell>
          <cell r="I46">
            <v>16.402000000000001</v>
          </cell>
          <cell r="J46">
            <v>19.402000000000001</v>
          </cell>
          <cell r="K46">
            <v>17.602</v>
          </cell>
          <cell r="O46">
            <v>1.6020000000000001</v>
          </cell>
          <cell r="P46">
            <v>17.802</v>
          </cell>
          <cell r="Q46">
            <v>17.802</v>
          </cell>
          <cell r="R46">
            <v>2.9020000000000001</v>
          </cell>
          <cell r="S46">
            <v>1.6020000000000001</v>
          </cell>
          <cell r="U46">
            <v>4.9020000000000001</v>
          </cell>
          <cell r="V46">
            <v>14.901999999999999</v>
          </cell>
          <cell r="W46">
            <v>23.902000000000001</v>
          </cell>
          <cell r="X46">
            <v>23.902000000000001</v>
          </cell>
          <cell r="Y46">
            <v>9.1001999999999992</v>
          </cell>
          <cell r="Z46">
            <v>16.110199999999999</v>
          </cell>
          <cell r="AA46">
            <v>9.1102000000000007</v>
          </cell>
          <cell r="AB46">
            <v>16.110199999999999</v>
          </cell>
          <cell r="AD46">
            <v>16.110199999999999</v>
          </cell>
          <cell r="AT46">
            <v>42.64</v>
          </cell>
          <cell r="AU46">
            <v>1344</v>
          </cell>
          <cell r="AV46">
            <v>33.68</v>
          </cell>
          <cell r="AW46">
            <v>20.898250000000004</v>
          </cell>
          <cell r="AX46">
            <v>100</v>
          </cell>
        </row>
        <row r="47">
          <cell r="B47">
            <v>208</v>
          </cell>
          <cell r="C47" t="str">
            <v>a55d</v>
          </cell>
          <cell r="D47">
            <v>912.92</v>
          </cell>
          <cell r="E47">
            <v>3.6019999999999999</v>
          </cell>
          <cell r="F47">
            <v>12.401999999999999</v>
          </cell>
          <cell r="G47">
            <v>22.302</v>
          </cell>
          <cell r="H47">
            <v>1.502</v>
          </cell>
          <cell r="I47">
            <v>17.402000000000001</v>
          </cell>
          <cell r="J47">
            <v>19.402000000000001</v>
          </cell>
          <cell r="K47">
            <v>16.802</v>
          </cell>
          <cell r="O47">
            <v>12.602</v>
          </cell>
          <cell r="P47">
            <v>19.802</v>
          </cell>
          <cell r="Q47">
            <v>19.802</v>
          </cell>
          <cell r="R47">
            <v>22.802</v>
          </cell>
          <cell r="S47">
            <v>19.802</v>
          </cell>
          <cell r="U47">
            <v>4.9020000000000001</v>
          </cell>
          <cell r="V47">
            <v>17.902000000000001</v>
          </cell>
          <cell r="W47">
            <v>27.902000000000001</v>
          </cell>
          <cell r="X47">
            <v>27.902000000000001</v>
          </cell>
          <cell r="Y47">
            <v>14.100199999999999</v>
          </cell>
          <cell r="Z47">
            <v>16.110199999999999</v>
          </cell>
          <cell r="AA47">
            <v>9.1102000000000007</v>
          </cell>
          <cell r="AB47">
            <v>16.110199999999999</v>
          </cell>
          <cell r="AD47">
            <v>16.110199999999999</v>
          </cell>
          <cell r="AT47">
            <v>21.84</v>
          </cell>
          <cell r="AU47">
            <v>1068</v>
          </cell>
          <cell r="AV47">
            <v>24.6</v>
          </cell>
          <cell r="AW47">
            <v>19.350320000000004</v>
          </cell>
          <cell r="AX47">
            <v>100</v>
          </cell>
        </row>
        <row r="48">
          <cell r="B48">
            <v>209</v>
          </cell>
          <cell r="C48" t="str">
            <v>b54d</v>
          </cell>
          <cell r="D48">
            <v>464.16</v>
          </cell>
          <cell r="E48">
            <v>4.6020000000000003</v>
          </cell>
          <cell r="F48">
            <v>12.401999999999999</v>
          </cell>
          <cell r="G48">
            <v>22.302</v>
          </cell>
          <cell r="H48">
            <v>29.402000000000001</v>
          </cell>
          <cell r="I48">
            <v>11.401999999999999</v>
          </cell>
          <cell r="J48">
            <v>20.402000000000001</v>
          </cell>
          <cell r="K48">
            <v>26.602</v>
          </cell>
          <cell r="O48">
            <v>4.6020000000000003</v>
          </cell>
          <cell r="P48">
            <v>7.1002000000000001</v>
          </cell>
          <cell r="Q48">
            <v>7.1002000000000001</v>
          </cell>
          <cell r="R48">
            <v>14.100199999999999</v>
          </cell>
          <cell r="S48">
            <v>1.6020000000000001</v>
          </cell>
          <cell r="U48">
            <v>11.901999999999999</v>
          </cell>
          <cell r="V48">
            <v>21.100200000000001</v>
          </cell>
          <cell r="W48">
            <v>24.100200000000001</v>
          </cell>
          <cell r="X48">
            <v>24.100200000000001</v>
          </cell>
          <cell r="Y48">
            <v>24.100200000000001</v>
          </cell>
          <cell r="Z48">
            <v>16.110199999999999</v>
          </cell>
          <cell r="AA48">
            <v>9.1102000000000007</v>
          </cell>
          <cell r="AB48">
            <v>16.110199999999999</v>
          </cell>
          <cell r="AD48" t="str">
            <v>a16,1102</v>
          </cell>
          <cell r="AT48">
            <v>42.64</v>
          </cell>
          <cell r="AU48">
            <v>1344</v>
          </cell>
          <cell r="AV48">
            <v>33.68</v>
          </cell>
          <cell r="AW48">
            <v>33.017979999999994</v>
          </cell>
          <cell r="AX48">
            <v>100</v>
          </cell>
        </row>
        <row r="49">
          <cell r="B49">
            <v>210</v>
          </cell>
          <cell r="C49" t="str">
            <v>b54d</v>
          </cell>
          <cell r="D49">
            <v>342.13</v>
          </cell>
          <cell r="E49">
            <v>4.6020000000000003</v>
          </cell>
          <cell r="F49">
            <v>10.401999999999999</v>
          </cell>
          <cell r="G49">
            <v>22.302</v>
          </cell>
          <cell r="H49">
            <v>29.402000000000001</v>
          </cell>
          <cell r="I49">
            <v>11.401999999999999</v>
          </cell>
          <cell r="J49">
            <v>22.402000000000001</v>
          </cell>
          <cell r="K49">
            <v>19.602</v>
          </cell>
          <cell r="O49">
            <v>8.6020000000000003</v>
          </cell>
          <cell r="P49">
            <v>14.602</v>
          </cell>
          <cell r="Q49">
            <v>14.602</v>
          </cell>
          <cell r="R49">
            <v>18.602</v>
          </cell>
          <cell r="S49">
            <v>5.6020000000000003</v>
          </cell>
          <cell r="U49">
            <v>9.8019999999999996</v>
          </cell>
          <cell r="V49">
            <v>15.802</v>
          </cell>
          <cell r="W49">
            <v>2.9020000000000001</v>
          </cell>
          <cell r="X49">
            <v>2.9020000000000001</v>
          </cell>
          <cell r="Y49">
            <v>5.1002000000000001</v>
          </cell>
          <cell r="Z49">
            <v>16.110199999999999</v>
          </cell>
          <cell r="AA49">
            <v>9.1102000000000007</v>
          </cell>
          <cell r="AB49">
            <v>16.110199999999999</v>
          </cell>
          <cell r="AD49" t="str">
            <v>a16,1102</v>
          </cell>
          <cell r="AT49">
            <v>29.72</v>
          </cell>
          <cell r="AU49">
            <v>1344</v>
          </cell>
          <cell r="AV49">
            <v>33.68</v>
          </cell>
          <cell r="AW49">
            <v>30.43722</v>
          </cell>
          <cell r="AX49">
            <v>100</v>
          </cell>
        </row>
        <row r="50">
          <cell r="B50">
            <v>211</v>
          </cell>
          <cell r="C50" t="str">
            <v>b54d</v>
          </cell>
          <cell r="D50">
            <v>448.64</v>
          </cell>
          <cell r="E50">
            <v>4.6020000000000003</v>
          </cell>
          <cell r="F50">
            <v>10.401999999999999</v>
          </cell>
          <cell r="G50">
            <v>22.302</v>
          </cell>
          <cell r="H50">
            <v>27.402000000000001</v>
          </cell>
          <cell r="I50">
            <v>10.401999999999999</v>
          </cell>
          <cell r="J50">
            <v>22.402000000000001</v>
          </cell>
          <cell r="K50">
            <v>21.602</v>
          </cell>
          <cell r="O50">
            <v>20.602</v>
          </cell>
          <cell r="P50">
            <v>24.602</v>
          </cell>
          <cell r="Q50">
            <v>24.602</v>
          </cell>
          <cell r="R50">
            <v>26.602</v>
          </cell>
          <cell r="S50">
            <v>13.602</v>
          </cell>
          <cell r="U50">
            <v>10.802</v>
          </cell>
          <cell r="V50">
            <v>24.802</v>
          </cell>
          <cell r="W50">
            <v>28.802</v>
          </cell>
          <cell r="X50">
            <v>11.901999999999999</v>
          </cell>
          <cell r="Y50">
            <v>10.100199999999999</v>
          </cell>
          <cell r="Z50">
            <v>16.110199999999999</v>
          </cell>
          <cell r="AA50">
            <v>9.1102000000000007</v>
          </cell>
          <cell r="AB50">
            <v>16.110199999999999</v>
          </cell>
          <cell r="AD50" t="str">
            <v>a16,1102</v>
          </cell>
          <cell r="AT50">
            <v>29.72</v>
          </cell>
          <cell r="AU50">
            <v>1344</v>
          </cell>
          <cell r="AV50">
            <v>33.68</v>
          </cell>
          <cell r="AW50">
            <v>25.648589999999995</v>
          </cell>
          <cell r="AX50">
            <v>100</v>
          </cell>
        </row>
        <row r="51">
          <cell r="B51">
            <v>212</v>
          </cell>
          <cell r="C51" t="str">
            <v>b54d</v>
          </cell>
          <cell r="D51">
            <v>662.98</v>
          </cell>
          <cell r="E51">
            <v>4.6020000000000003</v>
          </cell>
          <cell r="F51">
            <v>9.4019999999999992</v>
          </cell>
          <cell r="G51">
            <v>22.302</v>
          </cell>
          <cell r="H51">
            <v>27.402000000000001</v>
          </cell>
          <cell r="I51">
            <v>10.401999999999999</v>
          </cell>
          <cell r="J51">
            <v>30.402000000000001</v>
          </cell>
          <cell r="K51">
            <v>13.602</v>
          </cell>
          <cell r="O51">
            <v>10.602</v>
          </cell>
          <cell r="P51">
            <v>29.702000000000002</v>
          </cell>
          <cell r="Q51">
            <v>29.702000000000002</v>
          </cell>
          <cell r="R51">
            <v>19.602</v>
          </cell>
          <cell r="S51">
            <v>6.6020000000000003</v>
          </cell>
          <cell r="U51">
            <v>15.802</v>
          </cell>
          <cell r="V51">
            <v>22.802</v>
          </cell>
          <cell r="W51">
            <v>27.902000000000001</v>
          </cell>
          <cell r="X51">
            <v>27.902000000000001</v>
          </cell>
          <cell r="Y51">
            <v>28.100200000000001</v>
          </cell>
          <cell r="Z51">
            <v>16.110199999999999</v>
          </cell>
          <cell r="AA51">
            <v>11.110200000000001</v>
          </cell>
          <cell r="AB51">
            <v>16.110199999999999</v>
          </cell>
          <cell r="AD51" t="str">
            <v>a16,1102</v>
          </cell>
          <cell r="AT51">
            <v>29.72</v>
          </cell>
          <cell r="AU51">
            <v>1344</v>
          </cell>
          <cell r="AV51">
            <v>33.68</v>
          </cell>
          <cell r="AW51">
            <v>17.106739999999999</v>
          </cell>
          <cell r="AX51">
            <v>100</v>
          </cell>
        </row>
        <row r="52">
          <cell r="B52">
            <v>213</v>
          </cell>
          <cell r="C52" t="str">
            <v>d54d</v>
          </cell>
          <cell r="D52">
            <v>966.53</v>
          </cell>
          <cell r="E52">
            <v>4.6020000000000003</v>
          </cell>
          <cell r="F52">
            <v>9.4019999999999992</v>
          </cell>
          <cell r="G52">
            <v>22.302</v>
          </cell>
          <cell r="H52">
            <v>26.402000000000001</v>
          </cell>
          <cell r="I52">
            <v>10.401999999999999</v>
          </cell>
          <cell r="J52">
            <v>22.402000000000001</v>
          </cell>
          <cell r="K52">
            <v>9.702</v>
          </cell>
          <cell r="O52">
            <v>8.8019999999999996</v>
          </cell>
          <cell r="P52">
            <v>17.802</v>
          </cell>
          <cell r="Q52">
            <v>19.802</v>
          </cell>
          <cell r="R52">
            <v>19.802</v>
          </cell>
          <cell r="S52">
            <v>14.802</v>
          </cell>
          <cell r="U52">
            <v>2.802</v>
          </cell>
          <cell r="V52">
            <v>23.100200000000001</v>
          </cell>
          <cell r="W52">
            <v>29.100200000000001</v>
          </cell>
          <cell r="X52">
            <v>29.100200000000001</v>
          </cell>
          <cell r="Y52">
            <v>7.1101999999999999</v>
          </cell>
          <cell r="Z52">
            <v>16.110199999999999</v>
          </cell>
          <cell r="AA52">
            <v>11.110200000000001</v>
          </cell>
          <cell r="AB52">
            <v>16.110199999999999</v>
          </cell>
          <cell r="AD52" t="str">
            <v>a16,1102</v>
          </cell>
          <cell r="AT52">
            <v>114.2</v>
          </cell>
          <cell r="AU52">
            <v>2252</v>
          </cell>
          <cell r="AV52">
            <v>91.44</v>
          </cell>
          <cell r="AW52">
            <v>38.632790000000007</v>
          </cell>
          <cell r="AX52">
            <v>100</v>
          </cell>
        </row>
        <row r="53">
          <cell r="B53">
            <v>214</v>
          </cell>
          <cell r="C53" t="str">
            <v>b54d</v>
          </cell>
          <cell r="D53">
            <v>259.88</v>
          </cell>
          <cell r="E53">
            <v>4.6020000000000003</v>
          </cell>
          <cell r="F53">
            <v>16.402000000000001</v>
          </cell>
          <cell r="G53">
            <v>22.302</v>
          </cell>
          <cell r="H53">
            <v>27.402000000000001</v>
          </cell>
          <cell r="I53">
            <v>20.402000000000001</v>
          </cell>
          <cell r="J53">
            <v>22.402000000000001</v>
          </cell>
          <cell r="K53">
            <v>20.602</v>
          </cell>
          <cell r="O53">
            <v>11.602</v>
          </cell>
          <cell r="P53">
            <v>26.602</v>
          </cell>
          <cell r="Q53">
            <v>26.602</v>
          </cell>
          <cell r="R53">
            <v>28.602</v>
          </cell>
          <cell r="S53">
            <v>15.602</v>
          </cell>
          <cell r="U53">
            <v>21.802</v>
          </cell>
          <cell r="V53">
            <v>2.9020000000000001</v>
          </cell>
          <cell r="W53">
            <v>25.100200000000001</v>
          </cell>
          <cell r="X53">
            <v>25.100200000000001</v>
          </cell>
          <cell r="Y53" t="str">
            <v>a16,1102</v>
          </cell>
          <cell r="Z53">
            <v>16.110199999999999</v>
          </cell>
          <cell r="AA53">
            <v>11.110200000000001</v>
          </cell>
          <cell r="AB53" t="str">
            <v>a16,1102</v>
          </cell>
          <cell r="AT53">
            <v>29.72</v>
          </cell>
          <cell r="AU53">
            <v>1344</v>
          </cell>
          <cell r="AV53">
            <v>33.68</v>
          </cell>
          <cell r="AW53">
            <v>37.833110000000005</v>
          </cell>
          <cell r="AX53">
            <v>100</v>
          </cell>
        </row>
        <row r="54">
          <cell r="B54">
            <v>215</v>
          </cell>
          <cell r="C54" t="str">
            <v>a54d</v>
          </cell>
          <cell r="D54">
            <v>399.89</v>
          </cell>
          <cell r="E54">
            <v>4.6020000000000003</v>
          </cell>
          <cell r="F54">
            <v>17.402000000000001</v>
          </cell>
          <cell r="G54">
            <v>22.302</v>
          </cell>
          <cell r="H54">
            <v>29.405999999999999</v>
          </cell>
          <cell r="I54">
            <v>20.402000000000001</v>
          </cell>
          <cell r="J54">
            <v>30.402000000000001</v>
          </cell>
          <cell r="K54">
            <v>14.602</v>
          </cell>
          <cell r="O54">
            <v>26.602</v>
          </cell>
          <cell r="P54">
            <v>27.602</v>
          </cell>
          <cell r="Q54">
            <v>28.602</v>
          </cell>
          <cell r="R54">
            <v>29.602</v>
          </cell>
          <cell r="S54">
            <v>24.602</v>
          </cell>
          <cell r="U54">
            <v>18.702000000000002</v>
          </cell>
          <cell r="V54">
            <v>29.702000000000002</v>
          </cell>
          <cell r="W54">
            <v>27.802</v>
          </cell>
          <cell r="X54">
            <v>27.802</v>
          </cell>
          <cell r="Y54">
            <v>2.1101999999999999</v>
          </cell>
          <cell r="AA54">
            <v>11.110200000000001</v>
          </cell>
          <cell r="AT54">
            <v>18.8</v>
          </cell>
          <cell r="AU54">
            <v>1052</v>
          </cell>
          <cell r="AV54">
            <v>21.56</v>
          </cell>
          <cell r="AW54">
            <v>37.486799999999995</v>
          </cell>
          <cell r="AX54">
            <v>100</v>
          </cell>
        </row>
        <row r="55">
          <cell r="B55">
            <v>216</v>
          </cell>
          <cell r="C55" t="str">
            <v>a55d</v>
          </cell>
          <cell r="D55">
            <v>632.70000000000005</v>
          </cell>
          <cell r="E55">
            <v>4.6020000000000003</v>
          </cell>
          <cell r="F55">
            <v>18.402000000000001</v>
          </cell>
          <cell r="G55">
            <v>22.302</v>
          </cell>
          <cell r="H55">
            <v>30.402000000000001</v>
          </cell>
          <cell r="I55">
            <v>20.402000000000001</v>
          </cell>
          <cell r="J55">
            <v>23.402000000000001</v>
          </cell>
          <cell r="K55">
            <v>21.602</v>
          </cell>
          <cell r="O55">
            <v>26.602</v>
          </cell>
          <cell r="P55">
            <v>28.602</v>
          </cell>
          <cell r="Q55">
            <v>28.602</v>
          </cell>
          <cell r="R55">
            <v>2.702</v>
          </cell>
          <cell r="S55">
            <v>24.602</v>
          </cell>
          <cell r="U55">
            <v>22.802</v>
          </cell>
          <cell r="V55">
            <v>3.9020000000000001</v>
          </cell>
          <cell r="W55">
            <v>12.901999999999999</v>
          </cell>
          <cell r="X55">
            <v>12.901999999999999</v>
          </cell>
          <cell r="Y55">
            <v>30.902000000000001</v>
          </cell>
          <cell r="AA55">
            <v>11.110200000000001</v>
          </cell>
          <cell r="AT55">
            <v>21.84</v>
          </cell>
          <cell r="AU55">
            <v>1068</v>
          </cell>
          <cell r="AV55">
            <v>24.6</v>
          </cell>
          <cell r="AW55">
            <v>21.407130000000006</v>
          </cell>
          <cell r="AX55">
            <v>100</v>
          </cell>
        </row>
        <row r="56">
          <cell r="B56">
            <v>217</v>
          </cell>
          <cell r="C56" t="str">
            <v>b54d</v>
          </cell>
          <cell r="D56">
            <v>867.69</v>
          </cell>
          <cell r="E56">
            <v>5.6020000000000003</v>
          </cell>
          <cell r="F56">
            <v>18.402000000000001</v>
          </cell>
          <cell r="G56">
            <v>25.302</v>
          </cell>
          <cell r="H56">
            <v>10.502000000000001</v>
          </cell>
          <cell r="I56">
            <v>22.402000000000001</v>
          </cell>
          <cell r="J56">
            <v>23.402000000000001</v>
          </cell>
          <cell r="K56">
            <v>29.602</v>
          </cell>
          <cell r="O56">
            <v>24.602</v>
          </cell>
          <cell r="P56">
            <v>1.702</v>
          </cell>
          <cell r="Q56">
            <v>2.702</v>
          </cell>
          <cell r="R56">
            <v>3.702</v>
          </cell>
          <cell r="S56">
            <v>29.602</v>
          </cell>
          <cell r="U56">
            <v>28.802</v>
          </cell>
          <cell r="V56">
            <v>18.902000000000001</v>
          </cell>
          <cell r="W56">
            <v>28.902000000000001</v>
          </cell>
          <cell r="X56">
            <v>28.902000000000001</v>
          </cell>
          <cell r="Y56">
            <v>2.1101999999999999</v>
          </cell>
          <cell r="AA56">
            <v>11.110200000000001</v>
          </cell>
          <cell r="AT56">
            <v>29.72</v>
          </cell>
          <cell r="AU56">
            <v>1344</v>
          </cell>
          <cell r="AV56">
            <v>33.68</v>
          </cell>
          <cell r="AW56">
            <v>19.798770000000001</v>
          </cell>
          <cell r="AX56">
            <v>100</v>
          </cell>
        </row>
        <row r="57">
          <cell r="B57">
            <v>218</v>
          </cell>
          <cell r="C57" t="str">
            <v>b54d</v>
          </cell>
          <cell r="D57">
            <v>398.84</v>
          </cell>
          <cell r="E57">
            <v>6.6020000000000003</v>
          </cell>
          <cell r="F57">
            <v>19.402000000000001</v>
          </cell>
          <cell r="G57">
            <v>25.302</v>
          </cell>
          <cell r="H57">
            <v>11.602</v>
          </cell>
          <cell r="I57">
            <v>22.402000000000001</v>
          </cell>
          <cell r="J57">
            <v>22.402000000000001</v>
          </cell>
          <cell r="K57">
            <v>22.602</v>
          </cell>
          <cell r="O57">
            <v>5.702</v>
          </cell>
          <cell r="P57">
            <v>6.702</v>
          </cell>
          <cell r="Q57">
            <v>10.702</v>
          </cell>
          <cell r="R57">
            <v>11.702</v>
          </cell>
          <cell r="S57">
            <v>10.702</v>
          </cell>
          <cell r="U57">
            <v>22.802</v>
          </cell>
          <cell r="V57">
            <v>28.802</v>
          </cell>
          <cell r="W57" t="str">
            <v>a13,1102</v>
          </cell>
          <cell r="X57" t="str">
            <v>a13,1102</v>
          </cell>
          <cell r="AA57">
            <v>11.110200000000001</v>
          </cell>
          <cell r="AT57">
            <v>29.72</v>
          </cell>
          <cell r="AU57">
            <v>1344</v>
          </cell>
          <cell r="AV57">
            <v>33.68</v>
          </cell>
          <cell r="AW57">
            <v>29.750119999999999</v>
          </cell>
          <cell r="AX57">
            <v>100</v>
          </cell>
        </row>
        <row r="58">
          <cell r="B58">
            <v>219</v>
          </cell>
          <cell r="C58" t="str">
            <v>b54d</v>
          </cell>
          <cell r="D58">
            <v>788.17</v>
          </cell>
          <cell r="E58">
            <v>5.6020000000000003</v>
          </cell>
          <cell r="F58">
            <v>20.402000000000001</v>
          </cell>
          <cell r="G58">
            <v>25.302</v>
          </cell>
          <cell r="H58">
            <v>11.602</v>
          </cell>
          <cell r="I58">
            <v>23.402000000000001</v>
          </cell>
          <cell r="J58">
            <v>22.402000000000001</v>
          </cell>
          <cell r="K58">
            <v>21.602</v>
          </cell>
          <cell r="O58">
            <v>2.702</v>
          </cell>
          <cell r="P58">
            <v>4.702</v>
          </cell>
          <cell r="Q58">
            <v>4.702</v>
          </cell>
          <cell r="R58">
            <v>10.702</v>
          </cell>
          <cell r="S58">
            <v>17.602</v>
          </cell>
          <cell r="U58">
            <v>23.802</v>
          </cell>
          <cell r="V58">
            <v>5.1002000000000001</v>
          </cell>
          <cell r="W58">
            <v>25.100200000000001</v>
          </cell>
          <cell r="X58">
            <v>25.100200000000001</v>
          </cell>
          <cell r="Y58">
            <v>15.110200000000001</v>
          </cell>
          <cell r="AA58" t="str">
            <v>a16,1102</v>
          </cell>
          <cell r="AT58">
            <v>29.72</v>
          </cell>
          <cell r="AU58">
            <v>1344</v>
          </cell>
          <cell r="AV58">
            <v>33.68</v>
          </cell>
          <cell r="AW58">
            <v>37.37941</v>
          </cell>
          <cell r="AX58">
            <v>100</v>
          </cell>
        </row>
        <row r="59">
          <cell r="B59">
            <v>220</v>
          </cell>
          <cell r="C59" t="str">
            <v>b54d</v>
          </cell>
          <cell r="D59">
            <v>725.67</v>
          </cell>
          <cell r="E59">
            <v>5.6020000000000003</v>
          </cell>
          <cell r="F59">
            <v>22.402000000000001</v>
          </cell>
          <cell r="G59">
            <v>25.302</v>
          </cell>
          <cell r="H59">
            <v>1.502</v>
          </cell>
          <cell r="I59">
            <v>23.402000000000001</v>
          </cell>
          <cell r="J59">
            <v>22.402000000000001</v>
          </cell>
          <cell r="K59">
            <v>19.602</v>
          </cell>
          <cell r="O59">
            <v>20.602</v>
          </cell>
          <cell r="P59">
            <v>3.702</v>
          </cell>
          <cell r="Q59">
            <v>3.702</v>
          </cell>
          <cell r="R59">
            <v>4.702</v>
          </cell>
          <cell r="S59">
            <v>17.602</v>
          </cell>
          <cell r="U59">
            <v>14.802</v>
          </cell>
          <cell r="V59">
            <v>17.802</v>
          </cell>
          <cell r="W59">
            <v>21.802</v>
          </cell>
          <cell r="X59">
            <v>21.802</v>
          </cell>
          <cell r="Y59">
            <v>19.902000000000001</v>
          </cell>
          <cell r="AA59" t="str">
            <v>a16,1102</v>
          </cell>
          <cell r="AT59">
            <v>29.72</v>
          </cell>
          <cell r="AU59">
            <v>1344</v>
          </cell>
          <cell r="AV59">
            <v>33.68</v>
          </cell>
          <cell r="AW59">
            <v>38.332560000000008</v>
          </cell>
          <cell r="AX59">
            <v>100</v>
          </cell>
        </row>
        <row r="60">
          <cell r="B60">
            <v>221</v>
          </cell>
          <cell r="C60" t="str">
            <v>b54d</v>
          </cell>
          <cell r="D60">
            <v>300.39</v>
          </cell>
          <cell r="E60">
            <v>5.6020000000000003</v>
          </cell>
          <cell r="F60">
            <v>22.402000000000001</v>
          </cell>
          <cell r="G60">
            <v>25.302</v>
          </cell>
          <cell r="H60">
            <v>1.502</v>
          </cell>
          <cell r="I60">
            <v>27.402000000000001</v>
          </cell>
          <cell r="J60">
            <v>3.5019999999999998</v>
          </cell>
          <cell r="K60">
            <v>12.602</v>
          </cell>
          <cell r="O60">
            <v>28.602</v>
          </cell>
          <cell r="P60">
            <v>29.602</v>
          </cell>
          <cell r="Q60">
            <v>29.602</v>
          </cell>
          <cell r="R60">
            <v>6.702</v>
          </cell>
          <cell r="S60">
            <v>5.6020000000000003</v>
          </cell>
          <cell r="U60">
            <v>28.802</v>
          </cell>
          <cell r="V60">
            <v>10.901999999999999</v>
          </cell>
          <cell r="W60">
            <v>17.902000000000001</v>
          </cell>
          <cell r="X60">
            <v>23.902000000000001</v>
          </cell>
          <cell r="Y60">
            <v>10.100199999999999</v>
          </cell>
          <cell r="AA60" t="str">
            <v>a16,1102</v>
          </cell>
          <cell r="AT60">
            <v>29.72</v>
          </cell>
          <cell r="AU60">
            <v>1344</v>
          </cell>
          <cell r="AV60">
            <v>33.68</v>
          </cell>
          <cell r="AW60">
            <v>23.251560000000005</v>
          </cell>
          <cell r="AX60">
            <v>100</v>
          </cell>
        </row>
        <row r="61">
          <cell r="B61">
            <v>222</v>
          </cell>
          <cell r="C61" t="str">
            <v>a54d</v>
          </cell>
          <cell r="D61">
            <v>495.58</v>
          </cell>
          <cell r="E61">
            <v>24.702000000000002</v>
          </cell>
          <cell r="F61">
            <v>23.402000000000001</v>
          </cell>
          <cell r="G61">
            <v>9.4019999999999992</v>
          </cell>
          <cell r="H61">
            <v>25.702000000000002</v>
          </cell>
          <cell r="I61">
            <v>27.402000000000001</v>
          </cell>
          <cell r="J61">
            <v>3.5019999999999998</v>
          </cell>
          <cell r="K61">
            <v>19.702000000000002</v>
          </cell>
          <cell r="O61">
            <v>27.702000000000002</v>
          </cell>
          <cell r="P61">
            <v>30.702000000000002</v>
          </cell>
          <cell r="Q61">
            <v>30.702000000000002</v>
          </cell>
          <cell r="R61">
            <v>5.8019999999999996</v>
          </cell>
          <cell r="S61">
            <v>1.802</v>
          </cell>
          <cell r="U61">
            <v>13.802</v>
          </cell>
          <cell r="V61">
            <v>15.802</v>
          </cell>
          <cell r="W61">
            <v>17.802</v>
          </cell>
          <cell r="X61">
            <v>17.802</v>
          </cell>
          <cell r="Y61">
            <v>10.901999999999999</v>
          </cell>
          <cell r="AA61" t="str">
            <v>a16,1102</v>
          </cell>
          <cell r="AT61">
            <v>18.8</v>
          </cell>
          <cell r="AU61">
            <v>1052</v>
          </cell>
          <cell r="AV61">
            <v>21.56</v>
          </cell>
          <cell r="AW61">
            <v>23.643270000000005</v>
          </cell>
          <cell r="AX61">
            <v>100</v>
          </cell>
        </row>
        <row r="62">
          <cell r="B62">
            <v>223</v>
          </cell>
          <cell r="C62" t="str">
            <v>b54d</v>
          </cell>
          <cell r="D62">
            <v>500.7</v>
          </cell>
          <cell r="E62">
            <v>20.702000000000002</v>
          </cell>
          <cell r="F62">
            <v>24.402000000000001</v>
          </cell>
          <cell r="G62">
            <v>9.4019999999999992</v>
          </cell>
          <cell r="H62">
            <v>25.702000000000002</v>
          </cell>
          <cell r="I62">
            <v>25.702000000000002</v>
          </cell>
          <cell r="J62">
            <v>18.702000000000002</v>
          </cell>
          <cell r="K62">
            <v>6.8019999999999996</v>
          </cell>
          <cell r="O62">
            <v>7.8019999999999996</v>
          </cell>
          <cell r="P62">
            <v>8.8019999999999996</v>
          </cell>
          <cell r="Q62">
            <v>8.8019999999999996</v>
          </cell>
          <cell r="R62">
            <v>9.8019999999999996</v>
          </cell>
          <cell r="S62">
            <v>8.8019999999999996</v>
          </cell>
          <cell r="U62">
            <v>2.9020000000000001</v>
          </cell>
          <cell r="V62">
            <v>27.902000000000001</v>
          </cell>
          <cell r="W62">
            <v>16.100200000000001</v>
          </cell>
          <cell r="X62">
            <v>16.100200000000001</v>
          </cell>
          <cell r="Y62">
            <v>21.100200000000001</v>
          </cell>
          <cell r="AA62" t="str">
            <v>a16,1102</v>
          </cell>
          <cell r="AT62">
            <v>29.72</v>
          </cell>
          <cell r="AU62">
            <v>1344</v>
          </cell>
          <cell r="AV62">
            <v>33.68</v>
          </cell>
          <cell r="AW62">
            <v>34.436740000000007</v>
          </cell>
          <cell r="AX62">
            <v>100</v>
          </cell>
        </row>
        <row r="63">
          <cell r="B63">
            <v>224</v>
          </cell>
          <cell r="C63" t="str">
            <v>b54d</v>
          </cell>
          <cell r="D63">
            <v>696.45</v>
          </cell>
          <cell r="E63">
            <v>29.602</v>
          </cell>
          <cell r="F63">
            <v>25.402000000000001</v>
          </cell>
          <cell r="G63">
            <v>8.4019999999999992</v>
          </cell>
          <cell r="H63">
            <v>18.702000000000002</v>
          </cell>
          <cell r="I63">
            <v>18.702000000000002</v>
          </cell>
          <cell r="J63">
            <v>18.702000000000002</v>
          </cell>
          <cell r="K63">
            <v>30.702000000000002</v>
          </cell>
          <cell r="O63">
            <v>1.802</v>
          </cell>
          <cell r="P63">
            <v>5.8019999999999996</v>
          </cell>
          <cell r="Q63">
            <v>5.8019999999999996</v>
          </cell>
          <cell r="R63">
            <v>7.8019999999999996</v>
          </cell>
          <cell r="S63">
            <v>7.8019999999999996</v>
          </cell>
          <cell r="U63">
            <v>15.802</v>
          </cell>
          <cell r="V63">
            <v>17.802</v>
          </cell>
          <cell r="W63">
            <v>27.902000000000001</v>
          </cell>
          <cell r="X63">
            <v>27.902000000000001</v>
          </cell>
          <cell r="Y63">
            <v>29.100200000000001</v>
          </cell>
          <cell r="AA63" t="str">
            <v>a16,1102</v>
          </cell>
          <cell r="AT63">
            <v>29.72</v>
          </cell>
          <cell r="AU63">
            <v>1344</v>
          </cell>
          <cell r="AV63">
            <v>33.68</v>
          </cell>
          <cell r="AW63">
            <v>21.652200000000004</v>
          </cell>
          <cell r="AX63">
            <v>100</v>
          </cell>
        </row>
        <row r="64">
          <cell r="B64">
            <v>225</v>
          </cell>
          <cell r="C64" t="str">
            <v>b54d</v>
          </cell>
          <cell r="D64">
            <v>787.86</v>
          </cell>
          <cell r="E64">
            <v>6.6020000000000003</v>
          </cell>
          <cell r="F64">
            <v>25.402000000000001</v>
          </cell>
          <cell r="G64">
            <v>8.4019999999999992</v>
          </cell>
          <cell r="H64">
            <v>3.5019999999999998</v>
          </cell>
          <cell r="I64">
            <v>3.5019999999999998</v>
          </cell>
          <cell r="J64">
            <v>30.402000000000001</v>
          </cell>
          <cell r="K64">
            <v>13.602</v>
          </cell>
          <cell r="O64">
            <v>18.602</v>
          </cell>
          <cell r="P64">
            <v>19.602</v>
          </cell>
          <cell r="Q64">
            <v>19.602</v>
          </cell>
          <cell r="R64">
            <v>25.602</v>
          </cell>
          <cell r="S64">
            <v>10.602</v>
          </cell>
          <cell r="U64">
            <v>15.802</v>
          </cell>
          <cell r="V64">
            <v>16.802</v>
          </cell>
          <cell r="W64">
            <v>25.902000000000001</v>
          </cell>
          <cell r="X64">
            <v>25.902000000000001</v>
          </cell>
          <cell r="Y64">
            <v>2.1002000000000001</v>
          </cell>
          <cell r="AA64">
            <v>12.110200000000001</v>
          </cell>
          <cell r="AT64">
            <v>29.72</v>
          </cell>
          <cell r="AU64">
            <v>1344</v>
          </cell>
          <cell r="AV64">
            <v>33.68</v>
          </cell>
          <cell r="AW64">
            <v>20.911380000000001</v>
          </cell>
          <cell r="AX64">
            <v>100</v>
          </cell>
        </row>
        <row r="65">
          <cell r="B65">
            <v>226</v>
          </cell>
          <cell r="C65" t="str">
            <v>b54d</v>
          </cell>
          <cell r="D65">
            <v>611.69000000000005</v>
          </cell>
          <cell r="E65">
            <v>7.6020000000000003</v>
          </cell>
          <cell r="F65">
            <v>25.402000000000001</v>
          </cell>
          <cell r="G65">
            <v>8.4019999999999992</v>
          </cell>
          <cell r="H65">
            <v>6.5019999999999998</v>
          </cell>
          <cell r="I65">
            <v>27.402000000000001</v>
          </cell>
          <cell r="J65">
            <v>3.5019999999999998</v>
          </cell>
          <cell r="K65">
            <v>24.602</v>
          </cell>
          <cell r="O65">
            <v>18.602</v>
          </cell>
          <cell r="P65">
            <v>3.702</v>
          </cell>
          <cell r="Q65">
            <v>3.702</v>
          </cell>
          <cell r="R65">
            <v>10.702</v>
          </cell>
          <cell r="S65">
            <v>14.602</v>
          </cell>
          <cell r="U65">
            <v>17.802</v>
          </cell>
          <cell r="V65">
            <v>21.802</v>
          </cell>
          <cell r="W65">
            <v>24.802</v>
          </cell>
          <cell r="X65">
            <v>24.802</v>
          </cell>
          <cell r="Y65">
            <v>23.902000000000001</v>
          </cell>
          <cell r="AA65">
            <v>12.110200000000001</v>
          </cell>
          <cell r="AT65">
            <v>29.72</v>
          </cell>
          <cell r="AU65">
            <v>1344</v>
          </cell>
          <cell r="AV65">
            <v>33.68</v>
          </cell>
          <cell r="AW65">
            <v>33.306299999999993</v>
          </cell>
          <cell r="AX65">
            <v>100</v>
          </cell>
        </row>
        <row r="66">
          <cell r="B66">
            <v>227</v>
          </cell>
          <cell r="C66" t="str">
            <v>a55d</v>
          </cell>
          <cell r="D66">
            <v>584.39</v>
          </cell>
          <cell r="E66">
            <v>8.6020000000000003</v>
          </cell>
          <cell r="F66">
            <v>27.402000000000001</v>
          </cell>
          <cell r="G66">
            <v>9.4019999999999992</v>
          </cell>
          <cell r="H66">
            <v>12.502000000000001</v>
          </cell>
          <cell r="I66">
            <v>1.502</v>
          </cell>
          <cell r="J66">
            <v>3.5019999999999998</v>
          </cell>
          <cell r="K66">
            <v>2.702</v>
          </cell>
          <cell r="O66">
            <v>29.602</v>
          </cell>
          <cell r="P66">
            <v>3.702</v>
          </cell>
          <cell r="Q66">
            <v>5.702</v>
          </cell>
          <cell r="R66">
            <v>9.702</v>
          </cell>
          <cell r="S66">
            <v>21.602</v>
          </cell>
          <cell r="U66">
            <v>28.802</v>
          </cell>
          <cell r="V66">
            <v>5.1002000000000001</v>
          </cell>
          <cell r="W66">
            <v>9.1001999999999992</v>
          </cell>
          <cell r="X66">
            <v>9.1001999999999992</v>
          </cell>
          <cell r="AA66">
            <v>12.110200000000001</v>
          </cell>
          <cell r="AT66">
            <v>21.84</v>
          </cell>
          <cell r="AU66">
            <v>1068</v>
          </cell>
          <cell r="AV66">
            <v>24.6</v>
          </cell>
          <cell r="AW66">
            <v>36.605770000000007</v>
          </cell>
          <cell r="AX66">
            <v>100</v>
          </cell>
        </row>
        <row r="67">
          <cell r="B67">
            <v>228</v>
          </cell>
          <cell r="C67" t="str">
            <v>d54d</v>
          </cell>
          <cell r="D67">
            <v>1106.54</v>
          </cell>
          <cell r="E67">
            <v>10.602</v>
          </cell>
          <cell r="F67">
            <v>26.402000000000001</v>
          </cell>
          <cell r="G67">
            <v>9.4019999999999992</v>
          </cell>
          <cell r="H67">
            <v>12.502000000000001</v>
          </cell>
          <cell r="I67">
            <v>1.502</v>
          </cell>
          <cell r="J67">
            <v>3.5019999999999998</v>
          </cell>
          <cell r="K67">
            <v>21.802</v>
          </cell>
          <cell r="L67" t="str">
            <v/>
          </cell>
          <cell r="O67">
            <v>8.8019999999999996</v>
          </cell>
          <cell r="P67">
            <v>24.802</v>
          </cell>
          <cell r="Q67">
            <v>24.802</v>
          </cell>
          <cell r="R67">
            <v>28.802</v>
          </cell>
          <cell r="S67">
            <v>22.602</v>
          </cell>
          <cell r="U67">
            <v>26.902000000000001</v>
          </cell>
          <cell r="V67">
            <v>2.1101999999999999</v>
          </cell>
          <cell r="W67">
            <v>14.110200000000001</v>
          </cell>
          <cell r="X67">
            <v>14.110200000000001</v>
          </cell>
          <cell r="Y67" t="str">
            <v>a16,1102</v>
          </cell>
          <cell r="AA67">
            <v>12.110200000000001</v>
          </cell>
          <cell r="AT67">
            <v>80.44</v>
          </cell>
          <cell r="AU67">
            <v>2252</v>
          </cell>
          <cell r="AV67">
            <v>91.44</v>
          </cell>
          <cell r="AW67">
            <v>29.53501</v>
          </cell>
          <cell r="AX67">
            <v>100</v>
          </cell>
        </row>
        <row r="68">
          <cell r="B68">
            <v>229</v>
          </cell>
          <cell r="C68" t="str">
            <v>b54d</v>
          </cell>
          <cell r="D68">
            <v>193.87</v>
          </cell>
          <cell r="E68">
            <v>11.602</v>
          </cell>
          <cell r="F68">
            <v>8.5020000000000007</v>
          </cell>
          <cell r="G68">
            <v>10.401999999999999</v>
          </cell>
          <cell r="H68">
            <v>10.502000000000001</v>
          </cell>
          <cell r="I68">
            <v>1.502</v>
          </cell>
          <cell r="J68">
            <v>4.5019999999999998</v>
          </cell>
          <cell r="K68">
            <v>14.602</v>
          </cell>
          <cell r="O68">
            <v>2.702</v>
          </cell>
          <cell r="P68">
            <v>28.602</v>
          </cell>
          <cell r="Q68">
            <v>2.702</v>
          </cell>
          <cell r="R68">
            <v>9.702</v>
          </cell>
          <cell r="S68">
            <v>11.602</v>
          </cell>
          <cell r="U68">
            <v>20.802</v>
          </cell>
          <cell r="V68">
            <v>23.802</v>
          </cell>
          <cell r="W68">
            <v>3.1002000000000001</v>
          </cell>
          <cell r="X68">
            <v>3.1002000000000001</v>
          </cell>
          <cell r="AA68">
            <v>12.110200000000001</v>
          </cell>
          <cell r="AT68">
            <v>42.64</v>
          </cell>
          <cell r="AU68">
            <v>1344</v>
          </cell>
          <cell r="AV68">
            <v>33.68</v>
          </cell>
          <cell r="AW68">
            <v>21.075870000000002</v>
          </cell>
          <cell r="AX68">
            <v>100</v>
          </cell>
        </row>
        <row r="69">
          <cell r="B69">
            <v>230</v>
          </cell>
          <cell r="C69" t="str">
            <v>a55d</v>
          </cell>
          <cell r="D69">
            <v>270.52999999999997</v>
          </cell>
          <cell r="E69">
            <v>17.602</v>
          </cell>
          <cell r="F69">
            <v>9.5020000000000007</v>
          </cell>
          <cell r="G69">
            <v>10.401999999999999</v>
          </cell>
          <cell r="H69">
            <v>9.5020000000000007</v>
          </cell>
          <cell r="I69">
            <v>7.5019999999999998</v>
          </cell>
          <cell r="J69">
            <v>4.5019999999999998</v>
          </cell>
          <cell r="K69">
            <v>7.6020000000000003</v>
          </cell>
          <cell r="L69">
            <v>7.6020000000000003</v>
          </cell>
          <cell r="O69">
            <v>24.602</v>
          </cell>
          <cell r="P69">
            <v>25.602</v>
          </cell>
          <cell r="Q69">
            <v>25.602</v>
          </cell>
          <cell r="R69">
            <v>1.702</v>
          </cell>
          <cell r="S69">
            <v>6.6020000000000003</v>
          </cell>
          <cell r="U69">
            <v>17.702000000000002</v>
          </cell>
          <cell r="V69">
            <v>20.702000000000002</v>
          </cell>
          <cell r="W69">
            <v>27.902000000000001</v>
          </cell>
          <cell r="X69">
            <v>27.902000000000001</v>
          </cell>
          <cell r="Y69">
            <v>30.902000000000001</v>
          </cell>
          <cell r="AT69">
            <v>21.84</v>
          </cell>
          <cell r="AU69">
            <v>1068</v>
          </cell>
          <cell r="AV69">
            <v>24.6</v>
          </cell>
          <cell r="AW69">
            <v>30.070060000000002</v>
          </cell>
          <cell r="AX69">
            <v>100</v>
          </cell>
        </row>
        <row r="70">
          <cell r="B70">
            <v>231</v>
          </cell>
          <cell r="C70" t="str">
            <v>a55d</v>
          </cell>
          <cell r="D70">
            <v>860.68</v>
          </cell>
          <cell r="E70">
            <v>17.602</v>
          </cell>
          <cell r="F70">
            <v>9.5020000000000007</v>
          </cell>
          <cell r="G70">
            <v>10.401999999999999</v>
          </cell>
          <cell r="H70">
            <v>10.502000000000001</v>
          </cell>
          <cell r="I70">
            <v>9.5020000000000007</v>
          </cell>
          <cell r="J70">
            <v>4.5019999999999998</v>
          </cell>
          <cell r="K70">
            <v>5.6020000000000003</v>
          </cell>
          <cell r="L70">
            <v>5.6020000000000003</v>
          </cell>
          <cell r="O70">
            <v>14.602</v>
          </cell>
          <cell r="P70">
            <v>27.602</v>
          </cell>
          <cell r="Q70">
            <v>28.602</v>
          </cell>
          <cell r="R70">
            <v>29.602</v>
          </cell>
          <cell r="S70">
            <v>4.6020000000000003</v>
          </cell>
          <cell r="U70">
            <v>8.702</v>
          </cell>
          <cell r="V70">
            <v>16.702000000000002</v>
          </cell>
          <cell r="W70">
            <v>4.9020000000000001</v>
          </cell>
          <cell r="X70">
            <v>4.9020000000000001</v>
          </cell>
          <cell r="Y70">
            <v>3.1002000000000001</v>
          </cell>
          <cell r="AT70">
            <v>26.88</v>
          </cell>
          <cell r="AU70">
            <v>1068</v>
          </cell>
          <cell r="AV70">
            <v>24.6</v>
          </cell>
          <cell r="AW70">
            <v>22.900030000000001</v>
          </cell>
          <cell r="AX70">
            <v>100</v>
          </cell>
        </row>
        <row r="71">
          <cell r="B71">
            <v>232</v>
          </cell>
          <cell r="C71" t="str">
            <v>b54d</v>
          </cell>
          <cell r="D71">
            <v>472.25</v>
          </cell>
          <cell r="E71">
            <v>17.602</v>
          </cell>
          <cell r="F71">
            <v>8.5020000000000007</v>
          </cell>
          <cell r="G71">
            <v>10.401999999999999</v>
          </cell>
          <cell r="H71">
            <v>12.502000000000001</v>
          </cell>
          <cell r="I71">
            <v>9.5020000000000007</v>
          </cell>
          <cell r="J71">
            <v>3.5019999999999998</v>
          </cell>
          <cell r="K71">
            <v>20.602</v>
          </cell>
          <cell r="O71">
            <v>6.702</v>
          </cell>
          <cell r="P71">
            <v>8.702</v>
          </cell>
          <cell r="Q71">
            <v>9.702</v>
          </cell>
          <cell r="R71">
            <v>10.702</v>
          </cell>
          <cell r="S71">
            <v>7.6020000000000003</v>
          </cell>
          <cell r="U71">
            <v>22.802</v>
          </cell>
          <cell r="V71">
            <v>24.802</v>
          </cell>
          <cell r="W71">
            <v>24.802</v>
          </cell>
          <cell r="X71">
            <v>28.802</v>
          </cell>
          <cell r="Y71">
            <v>6.9020000000000001</v>
          </cell>
          <cell r="AT71">
            <v>29.72</v>
          </cell>
          <cell r="AU71">
            <v>1344</v>
          </cell>
          <cell r="AV71">
            <v>33.68</v>
          </cell>
          <cell r="AW71">
            <v>19.983880000000006</v>
          </cell>
          <cell r="AX71">
            <v>100</v>
          </cell>
        </row>
        <row r="72">
          <cell r="B72">
            <v>233</v>
          </cell>
          <cell r="C72" t="str">
            <v>a55d</v>
          </cell>
          <cell r="D72">
            <v>575.87</v>
          </cell>
          <cell r="E72">
            <v>17.602</v>
          </cell>
          <cell r="F72">
            <v>7.5019999999999998</v>
          </cell>
          <cell r="G72">
            <v>11.401999999999999</v>
          </cell>
          <cell r="H72">
            <v>13.502000000000001</v>
          </cell>
          <cell r="I72">
            <v>7.5019999999999998</v>
          </cell>
          <cell r="J72">
            <v>6.5019999999999998</v>
          </cell>
          <cell r="K72">
            <v>1.6020000000000001</v>
          </cell>
          <cell r="L72">
            <v>1.6020000000000001</v>
          </cell>
          <cell r="O72">
            <v>17.702000000000002</v>
          </cell>
          <cell r="P72">
            <v>17.602</v>
          </cell>
          <cell r="Q72">
            <v>17.602</v>
          </cell>
          <cell r="R72">
            <v>21.602</v>
          </cell>
          <cell r="S72">
            <v>11.602</v>
          </cell>
          <cell r="U72">
            <v>4.702</v>
          </cell>
          <cell r="V72">
            <v>11.702</v>
          </cell>
          <cell r="W72">
            <v>29.702000000000002</v>
          </cell>
          <cell r="X72">
            <v>29.702000000000002</v>
          </cell>
          <cell r="Y72">
            <v>17.802</v>
          </cell>
          <cell r="AT72">
            <v>21.84</v>
          </cell>
          <cell r="AU72">
            <v>1068</v>
          </cell>
          <cell r="AV72">
            <v>24.6</v>
          </cell>
          <cell r="AW72">
            <v>22.996119999999998</v>
          </cell>
          <cell r="AX72">
            <v>100</v>
          </cell>
        </row>
        <row r="73">
          <cell r="B73">
            <v>234</v>
          </cell>
          <cell r="C73" t="str">
            <v>b54d</v>
          </cell>
          <cell r="D73">
            <v>901.58</v>
          </cell>
          <cell r="E73">
            <v>17.602</v>
          </cell>
          <cell r="F73">
            <v>8.5020000000000007</v>
          </cell>
          <cell r="G73">
            <v>11.401999999999999</v>
          </cell>
          <cell r="H73">
            <v>12.502000000000001</v>
          </cell>
          <cell r="I73">
            <v>12.502000000000001</v>
          </cell>
          <cell r="J73">
            <v>6.5019999999999998</v>
          </cell>
          <cell r="K73">
            <v>18.602</v>
          </cell>
          <cell r="O73">
            <v>18.602</v>
          </cell>
          <cell r="P73">
            <v>22.602</v>
          </cell>
          <cell r="Q73">
            <v>22.602</v>
          </cell>
          <cell r="R73">
            <v>25.602</v>
          </cell>
          <cell r="S73">
            <v>15.602</v>
          </cell>
          <cell r="U73">
            <v>28.802</v>
          </cell>
          <cell r="V73">
            <v>10.901999999999999</v>
          </cell>
          <cell r="W73">
            <v>3.1002000000000001</v>
          </cell>
          <cell r="X73">
            <v>3.1002000000000001</v>
          </cell>
          <cell r="Y73">
            <v>29.100200000000001</v>
          </cell>
          <cell r="AT73">
            <v>42.64</v>
          </cell>
          <cell r="AU73">
            <v>1344</v>
          </cell>
          <cell r="AV73">
            <v>33.68</v>
          </cell>
          <cell r="AW73">
            <v>27.990469999999998</v>
          </cell>
          <cell r="AX73">
            <v>100</v>
          </cell>
        </row>
        <row r="74">
          <cell r="B74">
            <v>235</v>
          </cell>
          <cell r="C74" t="str">
            <v>b54d</v>
          </cell>
          <cell r="D74">
            <v>573.6</v>
          </cell>
          <cell r="E74">
            <v>7.6020000000000003</v>
          </cell>
          <cell r="F74">
            <v>6.5019999999999998</v>
          </cell>
          <cell r="G74">
            <v>11.401999999999999</v>
          </cell>
          <cell r="H74">
            <v>12.502000000000001</v>
          </cell>
          <cell r="I74">
            <v>6.5019999999999998</v>
          </cell>
          <cell r="J74">
            <v>6.5019999999999998</v>
          </cell>
          <cell r="K74">
            <v>20.602</v>
          </cell>
          <cell r="O74">
            <v>19.602</v>
          </cell>
          <cell r="P74">
            <v>5.702</v>
          </cell>
          <cell r="Q74">
            <v>8.702</v>
          </cell>
          <cell r="R74">
            <v>8.702</v>
          </cell>
          <cell r="S74">
            <v>17.602</v>
          </cell>
          <cell r="U74">
            <v>9.702</v>
          </cell>
          <cell r="V74">
            <v>12.901999999999999</v>
          </cell>
          <cell r="W74">
            <v>23.902000000000001</v>
          </cell>
          <cell r="X74">
            <v>23.902000000000001</v>
          </cell>
          <cell r="Y74">
            <v>27.902000000000001</v>
          </cell>
          <cell r="AT74">
            <v>29.72</v>
          </cell>
          <cell r="AU74">
            <v>1344</v>
          </cell>
          <cell r="AV74">
            <v>33.68</v>
          </cell>
          <cell r="AW74">
            <v>26.936440000000001</v>
          </cell>
          <cell r="AX74">
            <v>100</v>
          </cell>
        </row>
        <row r="75">
          <cell r="B75">
            <v>236</v>
          </cell>
          <cell r="C75" t="str">
            <v>a54d</v>
          </cell>
          <cell r="D75">
            <v>347.28</v>
          </cell>
          <cell r="E75">
            <v>19.602</v>
          </cell>
          <cell r="F75">
            <v>4.5019999999999998</v>
          </cell>
          <cell r="G75">
            <v>12.401999999999999</v>
          </cell>
          <cell r="H75">
            <v>3.702</v>
          </cell>
          <cell r="I75">
            <v>4.5019999999999998</v>
          </cell>
          <cell r="J75">
            <v>6.5019999999999998</v>
          </cell>
          <cell r="K75">
            <v>10.702</v>
          </cell>
          <cell r="O75">
            <v>15.702</v>
          </cell>
          <cell r="P75">
            <v>17.702000000000002</v>
          </cell>
          <cell r="Q75">
            <v>18.702000000000002</v>
          </cell>
          <cell r="R75">
            <v>18.702000000000002</v>
          </cell>
          <cell r="S75">
            <v>15.702</v>
          </cell>
          <cell r="U75">
            <v>27.702000000000002</v>
          </cell>
          <cell r="V75">
            <v>5.8019999999999996</v>
          </cell>
          <cell r="W75">
            <v>9.8019999999999996</v>
          </cell>
          <cell r="X75">
            <v>9.8019999999999996</v>
          </cell>
          <cell r="Y75">
            <v>21.802</v>
          </cell>
          <cell r="AT75">
            <v>18.8</v>
          </cell>
          <cell r="AU75">
            <v>1052</v>
          </cell>
          <cell r="AV75">
            <v>21.56</v>
          </cell>
          <cell r="AW75">
            <v>21.394850000000002</v>
          </cell>
          <cell r="AX75">
            <v>100</v>
          </cell>
        </row>
        <row r="76">
          <cell r="B76">
            <v>237</v>
          </cell>
          <cell r="C76" t="str">
            <v>b54d</v>
          </cell>
          <cell r="D76">
            <v>532.49</v>
          </cell>
          <cell r="E76">
            <v>19.602</v>
          </cell>
          <cell r="F76">
            <v>4.5019999999999998</v>
          </cell>
          <cell r="G76">
            <v>12.401999999999999</v>
          </cell>
          <cell r="H76">
            <v>3.702</v>
          </cell>
          <cell r="I76">
            <v>7.5019999999999998</v>
          </cell>
          <cell r="J76">
            <v>17.501999999999999</v>
          </cell>
          <cell r="K76">
            <v>6.702</v>
          </cell>
          <cell r="O76">
            <v>10.702</v>
          </cell>
          <cell r="P76">
            <v>13.702</v>
          </cell>
          <cell r="Q76">
            <v>13.702</v>
          </cell>
          <cell r="R76">
            <v>15.702</v>
          </cell>
          <cell r="S76">
            <v>11.702</v>
          </cell>
          <cell r="U76">
            <v>29.802</v>
          </cell>
          <cell r="V76">
            <v>5.9020000000000001</v>
          </cell>
          <cell r="W76">
            <v>17.902000000000001</v>
          </cell>
          <cell r="X76">
            <v>17.902000000000001</v>
          </cell>
          <cell r="Y76">
            <v>19.902000000000001</v>
          </cell>
          <cell r="AT76">
            <v>29.72</v>
          </cell>
          <cell r="AU76">
            <v>1344</v>
          </cell>
          <cell r="AV76">
            <v>33.68</v>
          </cell>
          <cell r="AW76">
            <v>17.006799999999998</v>
          </cell>
          <cell r="AX76">
            <v>100</v>
          </cell>
        </row>
        <row r="77">
          <cell r="B77">
            <v>238</v>
          </cell>
          <cell r="C77" t="str">
            <v>a54d</v>
          </cell>
          <cell r="D77">
            <v>428.59</v>
          </cell>
          <cell r="E77">
            <v>14.602</v>
          </cell>
          <cell r="F77">
            <v>6.5019999999999998</v>
          </cell>
          <cell r="G77">
            <v>12.401999999999999</v>
          </cell>
          <cell r="H77">
            <v>5.702</v>
          </cell>
          <cell r="I77">
            <v>10.502000000000001</v>
          </cell>
          <cell r="J77">
            <v>7.5019999999999998</v>
          </cell>
          <cell r="K77">
            <v>24.702000000000002</v>
          </cell>
          <cell r="O77">
            <v>27.702000000000002</v>
          </cell>
          <cell r="P77">
            <v>27.702000000000002</v>
          </cell>
          <cell r="Q77">
            <v>27.702000000000002</v>
          </cell>
          <cell r="R77">
            <v>29.702000000000002</v>
          </cell>
          <cell r="S77">
            <v>16.702000000000002</v>
          </cell>
          <cell r="T77">
            <v>29.100200000000001</v>
          </cell>
          <cell r="U77">
            <v>8.8019999999999996</v>
          </cell>
          <cell r="V77">
            <v>26.100200000000001</v>
          </cell>
          <cell r="W77" t="str">
            <v>a16,1102</v>
          </cell>
          <cell r="X77" t="str">
            <v>a16,1102</v>
          </cell>
          <cell r="AT77">
            <v>18.8</v>
          </cell>
          <cell r="AU77">
            <v>1052</v>
          </cell>
          <cell r="AV77">
            <v>21.56</v>
          </cell>
          <cell r="AW77">
            <v>19.80725</v>
          </cell>
          <cell r="AX77">
            <v>100</v>
          </cell>
        </row>
        <row r="78">
          <cell r="B78">
            <v>239</v>
          </cell>
          <cell r="C78" t="str">
            <v>a54d</v>
          </cell>
          <cell r="D78">
            <v>535.69000000000005</v>
          </cell>
          <cell r="E78">
            <v>13.602</v>
          </cell>
          <cell r="F78">
            <v>10.502000000000001</v>
          </cell>
          <cell r="G78">
            <v>12.401999999999999</v>
          </cell>
          <cell r="H78">
            <v>14.502000000000001</v>
          </cell>
          <cell r="I78">
            <v>10.502000000000001</v>
          </cell>
          <cell r="J78">
            <v>7.5019999999999998</v>
          </cell>
          <cell r="K78">
            <v>22.602</v>
          </cell>
          <cell r="O78">
            <v>2.702</v>
          </cell>
          <cell r="P78">
            <v>10.802</v>
          </cell>
          <cell r="Q78">
            <v>10.802</v>
          </cell>
          <cell r="R78">
            <v>13.802</v>
          </cell>
          <cell r="S78">
            <v>24.602</v>
          </cell>
          <cell r="T78">
            <v>29.100200000000001</v>
          </cell>
          <cell r="U78">
            <v>27.702000000000002</v>
          </cell>
          <cell r="V78">
            <v>2.9020000000000001</v>
          </cell>
          <cell r="W78">
            <v>11.901999999999999</v>
          </cell>
          <cell r="X78">
            <v>11.901999999999999</v>
          </cell>
          <cell r="Y78">
            <v>11.100199999999999</v>
          </cell>
          <cell r="AT78">
            <v>18.8</v>
          </cell>
          <cell r="AU78">
            <v>1052</v>
          </cell>
          <cell r="AV78">
            <v>21.56</v>
          </cell>
          <cell r="AW78">
            <v>18.592609999999993</v>
          </cell>
          <cell r="AX78">
            <v>100</v>
          </cell>
        </row>
        <row r="79">
          <cell r="B79">
            <v>240</v>
          </cell>
          <cell r="C79" t="str">
            <v>a55d</v>
          </cell>
          <cell r="D79">
            <v>621.23</v>
          </cell>
          <cell r="E79">
            <v>13.602</v>
          </cell>
          <cell r="F79">
            <v>11.602</v>
          </cell>
          <cell r="G79">
            <v>12.401999999999999</v>
          </cell>
          <cell r="H79">
            <v>11.602</v>
          </cell>
          <cell r="I79">
            <v>11.602</v>
          </cell>
          <cell r="J79">
            <v>17.501999999999999</v>
          </cell>
          <cell r="K79">
            <v>24.602</v>
          </cell>
          <cell r="O79">
            <v>2.702</v>
          </cell>
          <cell r="P79">
            <v>10.702</v>
          </cell>
          <cell r="Q79">
            <v>13.702</v>
          </cell>
          <cell r="R79">
            <v>16.702000000000002</v>
          </cell>
          <cell r="S79">
            <v>25.602</v>
          </cell>
          <cell r="T79">
            <v>29.100200000000001</v>
          </cell>
          <cell r="U79">
            <v>26.702000000000002</v>
          </cell>
          <cell r="V79">
            <v>27.702000000000002</v>
          </cell>
          <cell r="W79">
            <v>25.902000000000001</v>
          </cell>
          <cell r="X79">
            <v>25.902000000000001</v>
          </cell>
          <cell r="Y79">
            <v>8.1001999999999992</v>
          </cell>
          <cell r="AT79">
            <v>21.84</v>
          </cell>
          <cell r="AU79">
            <v>1068</v>
          </cell>
          <cell r="AV79">
            <v>24.6</v>
          </cell>
          <cell r="AW79">
            <v>18.834049999999994</v>
          </cell>
          <cell r="AX79">
            <v>100</v>
          </cell>
        </row>
        <row r="80">
          <cell r="B80">
            <v>241</v>
          </cell>
          <cell r="C80" t="str">
            <v>a55d</v>
          </cell>
          <cell r="D80">
            <v>522.44000000000005</v>
          </cell>
          <cell r="E80">
            <v>12.602</v>
          </cell>
          <cell r="F80">
            <v>10.502000000000001</v>
          </cell>
          <cell r="G80">
            <v>11.401999999999999</v>
          </cell>
          <cell r="H80">
            <v>11.602</v>
          </cell>
          <cell r="I80">
            <v>10.502000000000001</v>
          </cell>
          <cell r="J80">
            <v>7.5019999999999998</v>
          </cell>
          <cell r="K80">
            <v>25.602</v>
          </cell>
          <cell r="O80">
            <v>13.702</v>
          </cell>
          <cell r="P80">
            <v>13.702</v>
          </cell>
          <cell r="Q80">
            <v>13.702</v>
          </cell>
          <cell r="R80">
            <v>16.702000000000002</v>
          </cell>
          <cell r="S80">
            <v>25.602</v>
          </cell>
          <cell r="T80">
            <v>29.100200000000001</v>
          </cell>
          <cell r="U80">
            <v>25.702000000000002</v>
          </cell>
          <cell r="V80">
            <v>26.702000000000002</v>
          </cell>
          <cell r="W80">
            <v>6.8019999999999996</v>
          </cell>
          <cell r="X80">
            <v>6.8019999999999996</v>
          </cell>
          <cell r="Y80">
            <v>24.802</v>
          </cell>
          <cell r="AT80">
            <v>21.84</v>
          </cell>
          <cell r="AU80">
            <v>1068</v>
          </cell>
          <cell r="AV80">
            <v>24.6</v>
          </cell>
          <cell r="AW80">
            <v>21.595960000000002</v>
          </cell>
          <cell r="AX80">
            <v>100</v>
          </cell>
        </row>
        <row r="81">
          <cell r="B81">
            <v>242</v>
          </cell>
          <cell r="C81" t="str">
            <v>b54d</v>
          </cell>
          <cell r="D81">
            <v>812.97</v>
          </cell>
          <cell r="E81">
            <v>11.602</v>
          </cell>
          <cell r="F81">
            <v>23.501999999999999</v>
          </cell>
          <cell r="G81">
            <v>11.401999999999999</v>
          </cell>
          <cell r="H81">
            <v>14.502000000000001</v>
          </cell>
          <cell r="I81">
            <v>12.502000000000001</v>
          </cell>
          <cell r="J81">
            <v>17.501999999999999</v>
          </cell>
          <cell r="K81">
            <v>26.602</v>
          </cell>
          <cell r="O81">
            <v>4.702</v>
          </cell>
          <cell r="P81">
            <v>19.702000000000002</v>
          </cell>
          <cell r="Q81">
            <v>19.702000000000002</v>
          </cell>
          <cell r="R81">
            <v>20.702000000000002</v>
          </cell>
          <cell r="S81">
            <v>26.602</v>
          </cell>
          <cell r="T81">
            <v>29.100200000000001</v>
          </cell>
          <cell r="U81">
            <v>20.802</v>
          </cell>
          <cell r="V81">
            <v>23.802</v>
          </cell>
          <cell r="W81">
            <v>18.902000000000001</v>
          </cell>
          <cell r="X81">
            <v>18.902000000000001</v>
          </cell>
          <cell r="Y81">
            <v>26.100200000000001</v>
          </cell>
          <cell r="AT81">
            <v>29.72</v>
          </cell>
          <cell r="AU81">
            <v>1344</v>
          </cell>
          <cell r="AV81">
            <v>33.68</v>
          </cell>
          <cell r="AW81">
            <v>19.798770000000001</v>
          </cell>
          <cell r="AX81">
            <v>100</v>
          </cell>
        </row>
        <row r="82">
          <cell r="B82">
            <v>243</v>
          </cell>
          <cell r="C82" t="str">
            <v>b54d</v>
          </cell>
          <cell r="D82">
            <v>646.73</v>
          </cell>
          <cell r="E82">
            <v>18.602</v>
          </cell>
          <cell r="F82">
            <v>25.501999999999999</v>
          </cell>
          <cell r="G82">
            <v>13.401999999999999</v>
          </cell>
          <cell r="H82">
            <v>15.502000000000001</v>
          </cell>
          <cell r="I82">
            <v>12.502000000000001</v>
          </cell>
          <cell r="J82">
            <v>17.501999999999999</v>
          </cell>
          <cell r="K82">
            <v>27.602</v>
          </cell>
          <cell r="O82">
            <v>4.702</v>
          </cell>
          <cell r="P82">
            <v>16.702000000000002</v>
          </cell>
          <cell r="Q82">
            <v>16.702000000000002</v>
          </cell>
          <cell r="R82">
            <v>17.702000000000002</v>
          </cell>
          <cell r="S82">
            <v>29.602</v>
          </cell>
          <cell r="U82">
            <v>27.802</v>
          </cell>
          <cell r="V82">
            <v>26.902000000000001</v>
          </cell>
          <cell r="W82">
            <v>9.1001999999999992</v>
          </cell>
          <cell r="X82">
            <v>9.1001999999999992</v>
          </cell>
          <cell r="Y82">
            <v>14.100199999999999</v>
          </cell>
          <cell r="AT82">
            <v>29.72</v>
          </cell>
          <cell r="AU82">
            <v>1344</v>
          </cell>
          <cell r="AV82">
            <v>33.68</v>
          </cell>
          <cell r="AW82">
            <v>27.556610000000003</v>
          </cell>
          <cell r="AX82">
            <v>100</v>
          </cell>
        </row>
        <row r="83">
          <cell r="B83">
            <v>244</v>
          </cell>
          <cell r="C83" t="str">
            <v>b54d</v>
          </cell>
          <cell r="D83">
            <v>758.69</v>
          </cell>
          <cell r="E83">
            <v>18.602</v>
          </cell>
          <cell r="F83">
            <v>27.501999999999999</v>
          </cell>
          <cell r="G83">
            <v>13.401999999999999</v>
          </cell>
          <cell r="H83">
            <v>15.502000000000001</v>
          </cell>
          <cell r="I83">
            <v>12.502000000000001</v>
          </cell>
          <cell r="J83">
            <v>17.501999999999999</v>
          </cell>
          <cell r="K83">
            <v>27.602</v>
          </cell>
          <cell r="O83">
            <v>3.702</v>
          </cell>
          <cell r="P83">
            <v>16.702000000000002</v>
          </cell>
          <cell r="Q83">
            <v>17.702000000000002</v>
          </cell>
          <cell r="R83">
            <v>17.702000000000002</v>
          </cell>
          <cell r="S83">
            <v>28.602</v>
          </cell>
          <cell r="U83">
            <v>28.802</v>
          </cell>
          <cell r="V83">
            <v>10.901999999999999</v>
          </cell>
          <cell r="W83">
            <v>9.1001999999999992</v>
          </cell>
          <cell r="X83">
            <v>9.1001999999999992</v>
          </cell>
          <cell r="Y83">
            <v>26.100200000000001</v>
          </cell>
          <cell r="AT83">
            <v>29.72</v>
          </cell>
          <cell r="AU83">
            <v>1344</v>
          </cell>
          <cell r="AV83">
            <v>33.68</v>
          </cell>
          <cell r="AW83">
            <v>16.740410000000001</v>
          </cell>
          <cell r="AX83">
            <v>100</v>
          </cell>
        </row>
        <row r="84">
          <cell r="B84">
            <v>245</v>
          </cell>
          <cell r="C84" t="str">
            <v>b54d</v>
          </cell>
          <cell r="D84">
            <v>695.05</v>
          </cell>
          <cell r="E84">
            <v>19.602</v>
          </cell>
          <cell r="F84">
            <v>5.6020000000000003</v>
          </cell>
          <cell r="G84">
            <v>19.402000000000001</v>
          </cell>
          <cell r="H84">
            <v>15.502000000000001</v>
          </cell>
          <cell r="I84">
            <v>12.502000000000001</v>
          </cell>
          <cell r="J84">
            <v>17.501999999999999</v>
          </cell>
          <cell r="K84">
            <v>29.602</v>
          </cell>
          <cell r="O84">
            <v>15.702</v>
          </cell>
          <cell r="P84">
            <v>22.702000000000002</v>
          </cell>
          <cell r="Q84">
            <v>22.702000000000002</v>
          </cell>
          <cell r="R84">
            <v>27.702000000000002</v>
          </cell>
          <cell r="S84">
            <v>29.602</v>
          </cell>
          <cell r="U84">
            <v>12.901999999999999</v>
          </cell>
          <cell r="V84">
            <v>25.902000000000001</v>
          </cell>
          <cell r="W84">
            <v>2.1002000000000001</v>
          </cell>
          <cell r="X84">
            <v>2.1002000000000001</v>
          </cell>
          <cell r="Y84">
            <v>2.1101999999999999</v>
          </cell>
          <cell r="AT84">
            <v>29.72</v>
          </cell>
          <cell r="AU84">
            <v>1344</v>
          </cell>
          <cell r="AV84">
            <v>33.68</v>
          </cell>
          <cell r="AW84">
            <v>22.353679999999997</v>
          </cell>
          <cell r="AX84">
            <v>100</v>
          </cell>
        </row>
        <row r="85">
          <cell r="B85">
            <v>246</v>
          </cell>
          <cell r="C85" t="str">
            <v>a54d</v>
          </cell>
          <cell r="D85">
            <v>224.08</v>
          </cell>
          <cell r="E85">
            <v>19.602</v>
          </cell>
          <cell r="F85">
            <v>5.6020000000000003</v>
          </cell>
          <cell r="G85">
            <v>19.402000000000001</v>
          </cell>
          <cell r="H85">
            <v>14.502000000000001</v>
          </cell>
          <cell r="I85">
            <v>13.502000000000001</v>
          </cell>
          <cell r="J85">
            <v>20.501999999999999</v>
          </cell>
          <cell r="K85">
            <v>29.602</v>
          </cell>
          <cell r="O85">
            <v>16.702000000000002</v>
          </cell>
          <cell r="P85">
            <v>18.702000000000002</v>
          </cell>
          <cell r="Q85">
            <v>19.702000000000002</v>
          </cell>
          <cell r="R85">
            <v>19.702000000000002</v>
          </cell>
          <cell r="S85">
            <v>1.702</v>
          </cell>
          <cell r="U85">
            <v>2.1002000000000001</v>
          </cell>
          <cell r="V85">
            <v>4.1002000000000001</v>
          </cell>
          <cell r="W85">
            <v>4.1002000000000001</v>
          </cell>
          <cell r="X85">
            <v>4.1002000000000001</v>
          </cell>
          <cell r="Y85">
            <v>19.100200000000001</v>
          </cell>
          <cell r="AT85">
            <v>18.8</v>
          </cell>
          <cell r="AU85">
            <v>1052</v>
          </cell>
          <cell r="AV85">
            <v>21.56</v>
          </cell>
          <cell r="AW85">
            <v>29.975670000000001</v>
          </cell>
          <cell r="AX85">
            <v>100</v>
          </cell>
        </row>
        <row r="86">
          <cell r="B86">
            <v>247</v>
          </cell>
          <cell r="C86" t="str">
            <v>d54d</v>
          </cell>
          <cell r="D86">
            <v>685.82</v>
          </cell>
          <cell r="E86">
            <v>19.602</v>
          </cell>
          <cell r="F86">
            <v>5.6020000000000003</v>
          </cell>
          <cell r="G86">
            <v>19.402000000000001</v>
          </cell>
          <cell r="H86">
            <v>14.502000000000001</v>
          </cell>
          <cell r="I86">
            <v>13.502000000000001</v>
          </cell>
          <cell r="J86">
            <v>20.501999999999999</v>
          </cell>
          <cell r="K86">
            <v>22.702000000000002</v>
          </cell>
          <cell r="O86">
            <v>6.8019999999999996</v>
          </cell>
          <cell r="P86">
            <v>9.8019999999999996</v>
          </cell>
          <cell r="Q86">
            <v>9.8019999999999996</v>
          </cell>
          <cell r="R86">
            <v>12.802</v>
          </cell>
          <cell r="S86">
            <v>20.702000000000002</v>
          </cell>
          <cell r="U86">
            <v>17.100200000000001</v>
          </cell>
          <cell r="V86">
            <v>2.1101999999999999</v>
          </cell>
          <cell r="W86" t="str">
            <v>a16,1102</v>
          </cell>
          <cell r="X86" t="str">
            <v>a16,1102</v>
          </cell>
          <cell r="AT86">
            <v>80.44</v>
          </cell>
          <cell r="AU86">
            <v>2252</v>
          </cell>
          <cell r="AV86">
            <v>91.44</v>
          </cell>
          <cell r="AW86">
            <v>17.752560000000003</v>
          </cell>
          <cell r="AX86">
            <v>100</v>
          </cell>
        </row>
        <row r="87">
          <cell r="B87">
            <v>248</v>
          </cell>
          <cell r="C87" t="str">
            <v>a54d</v>
          </cell>
          <cell r="D87">
            <v>315.79000000000002</v>
          </cell>
          <cell r="E87">
            <v>19.602</v>
          </cell>
          <cell r="F87">
            <v>5.6020000000000003</v>
          </cell>
          <cell r="G87">
            <v>19.402000000000001</v>
          </cell>
          <cell r="H87">
            <v>14.502000000000001</v>
          </cell>
          <cell r="I87">
            <v>14.502000000000001</v>
          </cell>
          <cell r="J87">
            <v>20.501999999999999</v>
          </cell>
          <cell r="K87">
            <v>2.702</v>
          </cell>
          <cell r="O87">
            <v>15.702</v>
          </cell>
          <cell r="P87">
            <v>17.702000000000002</v>
          </cell>
          <cell r="Q87">
            <v>17.702000000000002</v>
          </cell>
          <cell r="R87">
            <v>19.702000000000002</v>
          </cell>
          <cell r="S87">
            <v>1.702</v>
          </cell>
          <cell r="U87">
            <v>29.702000000000002</v>
          </cell>
          <cell r="V87">
            <v>5.8019999999999996</v>
          </cell>
          <cell r="W87">
            <v>13.802</v>
          </cell>
          <cell r="X87">
            <v>13.802</v>
          </cell>
          <cell r="Y87">
            <v>2.9020000000000001</v>
          </cell>
          <cell r="AT87">
            <v>26.32</v>
          </cell>
          <cell r="AU87">
            <v>1052</v>
          </cell>
          <cell r="AV87">
            <v>21.56</v>
          </cell>
          <cell r="AW87">
            <v>18.924850000000003</v>
          </cell>
          <cell r="AX87">
            <v>100</v>
          </cell>
        </row>
        <row r="88">
          <cell r="B88">
            <v>249</v>
          </cell>
          <cell r="C88" t="str">
            <v>a54d</v>
          </cell>
          <cell r="D88">
            <v>332.51</v>
          </cell>
          <cell r="E88">
            <v>19.602</v>
          </cell>
          <cell r="F88">
            <v>5.6020000000000003</v>
          </cell>
          <cell r="G88">
            <v>20.402000000000001</v>
          </cell>
          <cell r="H88">
            <v>15.502000000000001</v>
          </cell>
          <cell r="I88">
            <v>15.502000000000001</v>
          </cell>
          <cell r="J88">
            <v>20.501999999999999</v>
          </cell>
          <cell r="K88">
            <v>2.702</v>
          </cell>
          <cell r="O88">
            <v>17.702000000000002</v>
          </cell>
          <cell r="P88">
            <v>18.702000000000002</v>
          </cell>
          <cell r="Q88">
            <v>18.702000000000002</v>
          </cell>
          <cell r="R88">
            <v>19.702000000000002</v>
          </cell>
          <cell r="S88">
            <v>2.702</v>
          </cell>
          <cell r="U88">
            <v>29.702000000000002</v>
          </cell>
          <cell r="V88">
            <v>5.8019999999999996</v>
          </cell>
          <cell r="W88">
            <v>17.802</v>
          </cell>
          <cell r="X88">
            <v>17.802</v>
          </cell>
          <cell r="Y88">
            <v>5.9020000000000001</v>
          </cell>
          <cell r="AT88">
            <v>18.8</v>
          </cell>
          <cell r="AU88">
            <v>1052</v>
          </cell>
          <cell r="AV88">
            <v>21.56</v>
          </cell>
          <cell r="AW88">
            <v>23.081300000000002</v>
          </cell>
          <cell r="AX88">
            <v>100</v>
          </cell>
        </row>
        <row r="89">
          <cell r="B89">
            <v>250</v>
          </cell>
          <cell r="C89" t="str">
            <v>a54d</v>
          </cell>
          <cell r="D89">
            <v>333.08</v>
          </cell>
          <cell r="E89">
            <v>19.602</v>
          </cell>
          <cell r="F89">
            <v>1.6020000000000001</v>
          </cell>
          <cell r="G89">
            <v>20.402000000000001</v>
          </cell>
          <cell r="H89">
            <v>15.502000000000001</v>
          </cell>
          <cell r="I89">
            <v>15.502000000000001</v>
          </cell>
          <cell r="J89">
            <v>20.501999999999999</v>
          </cell>
          <cell r="K89">
            <v>3.702</v>
          </cell>
          <cell r="O89">
            <v>17.702000000000002</v>
          </cell>
          <cell r="P89">
            <v>19.702000000000002</v>
          </cell>
          <cell r="Q89">
            <v>19.702000000000002</v>
          </cell>
          <cell r="R89">
            <v>20.702000000000002</v>
          </cell>
          <cell r="S89">
            <v>3.702</v>
          </cell>
          <cell r="U89">
            <v>29.702000000000002</v>
          </cell>
          <cell r="V89">
            <v>8.8019999999999996</v>
          </cell>
          <cell r="W89">
            <v>17.802</v>
          </cell>
          <cell r="X89">
            <v>17.802</v>
          </cell>
          <cell r="Y89">
            <v>2.1101999999999999</v>
          </cell>
          <cell r="AT89">
            <v>18.8</v>
          </cell>
          <cell r="AU89">
            <v>1052</v>
          </cell>
          <cell r="AV89">
            <v>21.56</v>
          </cell>
          <cell r="AW89">
            <v>22.053449999999998</v>
          </cell>
          <cell r="AX89">
            <v>100</v>
          </cell>
        </row>
        <row r="90">
          <cell r="B90">
            <v>251</v>
          </cell>
          <cell r="C90" t="str">
            <v>a54d</v>
          </cell>
          <cell r="D90">
            <v>626.34</v>
          </cell>
          <cell r="E90">
            <v>19.602</v>
          </cell>
          <cell r="F90">
            <v>1.6020000000000001</v>
          </cell>
          <cell r="G90">
            <v>20.402000000000001</v>
          </cell>
          <cell r="H90">
            <v>15.502000000000001</v>
          </cell>
          <cell r="I90">
            <v>20.501999999999999</v>
          </cell>
          <cell r="J90">
            <v>20.501999999999999</v>
          </cell>
          <cell r="K90">
            <v>3.702</v>
          </cell>
          <cell r="O90">
            <v>18.702000000000002</v>
          </cell>
          <cell r="P90">
            <v>22.702000000000002</v>
          </cell>
          <cell r="Q90">
            <v>22.702000000000002</v>
          </cell>
          <cell r="R90">
            <v>26.702000000000002</v>
          </cell>
          <cell r="S90">
            <v>4.702</v>
          </cell>
          <cell r="U90">
            <v>20.802</v>
          </cell>
          <cell r="V90">
            <v>26.802</v>
          </cell>
          <cell r="W90">
            <v>3.9020000000000001</v>
          </cell>
          <cell r="X90">
            <v>3.9020000000000001</v>
          </cell>
          <cell r="AT90">
            <v>18.8</v>
          </cell>
          <cell r="AU90">
            <v>1052</v>
          </cell>
          <cell r="AV90">
            <v>21.56</v>
          </cell>
          <cell r="AW90">
            <v>19.085220000000003</v>
          </cell>
          <cell r="AX90">
            <v>100</v>
          </cell>
        </row>
        <row r="91">
          <cell r="B91">
            <v>252</v>
          </cell>
          <cell r="C91" t="str">
            <v>b54d</v>
          </cell>
          <cell r="D91">
            <v>788.9</v>
          </cell>
          <cell r="E91">
            <v>19.602</v>
          </cell>
          <cell r="F91">
            <v>1.6020000000000001</v>
          </cell>
          <cell r="G91">
            <v>20.402000000000001</v>
          </cell>
          <cell r="H91">
            <v>15.502000000000001</v>
          </cell>
          <cell r="I91">
            <v>20.501999999999999</v>
          </cell>
          <cell r="J91">
            <v>20.501999999999999</v>
          </cell>
          <cell r="K91">
            <v>6.702</v>
          </cell>
          <cell r="O91">
            <v>19.702000000000002</v>
          </cell>
          <cell r="P91">
            <v>20.702000000000002</v>
          </cell>
          <cell r="Q91">
            <v>20.702000000000002</v>
          </cell>
          <cell r="R91">
            <v>24.702000000000002</v>
          </cell>
          <cell r="S91">
            <v>4.702</v>
          </cell>
          <cell r="U91">
            <v>10.901999999999999</v>
          </cell>
          <cell r="V91">
            <v>26.902000000000001</v>
          </cell>
          <cell r="W91">
            <v>5.1002000000000001</v>
          </cell>
          <cell r="X91">
            <v>5.1002000000000001</v>
          </cell>
          <cell r="Y91" t="str">
            <v>a13,1102</v>
          </cell>
          <cell r="AT91">
            <v>42.64</v>
          </cell>
          <cell r="AU91">
            <v>1344</v>
          </cell>
          <cell r="AV91">
            <v>33.68</v>
          </cell>
          <cell r="AW91">
            <v>20.204210000000003</v>
          </cell>
          <cell r="AX91">
            <v>100</v>
          </cell>
        </row>
        <row r="92">
          <cell r="B92">
            <v>253</v>
          </cell>
          <cell r="C92" t="str">
            <v>a55d</v>
          </cell>
          <cell r="D92">
            <v>320.66000000000003</v>
          </cell>
          <cell r="E92">
            <v>21.602</v>
          </cell>
          <cell r="F92">
            <v>3.6019999999999999</v>
          </cell>
          <cell r="G92">
            <v>20.402000000000001</v>
          </cell>
          <cell r="H92">
            <v>17.501999999999999</v>
          </cell>
          <cell r="I92">
            <v>20.501999999999999</v>
          </cell>
          <cell r="J92">
            <v>1.6020000000000001</v>
          </cell>
          <cell r="K92">
            <v>7.702</v>
          </cell>
          <cell r="O92">
            <v>20.702000000000002</v>
          </cell>
          <cell r="P92">
            <v>22.702000000000002</v>
          </cell>
          <cell r="Q92">
            <v>23.702000000000002</v>
          </cell>
          <cell r="R92">
            <v>24.702000000000002</v>
          </cell>
          <cell r="S92">
            <v>6.702</v>
          </cell>
          <cell r="U92">
            <v>26.802</v>
          </cell>
          <cell r="V92">
            <v>16.100200000000001</v>
          </cell>
          <cell r="W92">
            <v>30.100200000000001</v>
          </cell>
          <cell r="X92">
            <v>30.100200000000001</v>
          </cell>
          <cell r="Y92" t="str">
            <v>a12,1102</v>
          </cell>
          <cell r="AT92">
            <v>21.84</v>
          </cell>
          <cell r="AU92">
            <v>1068</v>
          </cell>
          <cell r="AV92">
            <v>24.6</v>
          </cell>
          <cell r="AW92">
            <v>18.13306</v>
          </cell>
          <cell r="AX92">
            <v>100</v>
          </cell>
        </row>
        <row r="93">
          <cell r="B93">
            <v>254</v>
          </cell>
          <cell r="C93" t="str">
            <v>b54d</v>
          </cell>
          <cell r="D93">
            <v>693.83</v>
          </cell>
          <cell r="E93">
            <v>22.602</v>
          </cell>
          <cell r="F93">
            <v>4.6020000000000003</v>
          </cell>
          <cell r="G93">
            <v>20.402000000000001</v>
          </cell>
          <cell r="H93">
            <v>17.501999999999999</v>
          </cell>
          <cell r="I93">
            <v>17.501999999999999</v>
          </cell>
          <cell r="J93">
            <v>1.6020000000000001</v>
          </cell>
          <cell r="K93">
            <v>4.702</v>
          </cell>
          <cell r="O93">
            <v>20.702000000000002</v>
          </cell>
          <cell r="P93">
            <v>22.702000000000002</v>
          </cell>
          <cell r="Q93">
            <v>23.702000000000002</v>
          </cell>
          <cell r="R93">
            <v>25.702000000000002</v>
          </cell>
          <cell r="S93">
            <v>8.702</v>
          </cell>
          <cell r="U93">
            <v>9.9019999999999992</v>
          </cell>
          <cell r="V93">
            <v>24.902000000000001</v>
          </cell>
          <cell r="W93">
            <v>16.100200000000001</v>
          </cell>
          <cell r="X93">
            <v>16.100200000000001</v>
          </cell>
          <cell r="Y93">
            <v>9.1102000000000007</v>
          </cell>
          <cell r="AT93">
            <v>29.72</v>
          </cell>
          <cell r="AU93">
            <v>1344</v>
          </cell>
          <cell r="AV93">
            <v>33.68</v>
          </cell>
          <cell r="AW93">
            <v>26.869510000000002</v>
          </cell>
          <cell r="AX93">
            <v>100</v>
          </cell>
        </row>
        <row r="94">
          <cell r="B94">
            <v>255</v>
          </cell>
          <cell r="C94" t="str">
            <v>b54d</v>
          </cell>
          <cell r="D94">
            <v>489.38</v>
          </cell>
          <cell r="E94">
            <v>24.602</v>
          </cell>
          <cell r="F94">
            <v>4.6020000000000003</v>
          </cell>
          <cell r="G94">
            <v>23.402000000000001</v>
          </cell>
          <cell r="H94">
            <v>13.502000000000001</v>
          </cell>
          <cell r="I94">
            <v>13.502000000000001</v>
          </cell>
          <cell r="J94">
            <v>1.6020000000000001</v>
          </cell>
          <cell r="K94">
            <v>6.702</v>
          </cell>
          <cell r="O94">
            <v>23.702000000000002</v>
          </cell>
          <cell r="P94">
            <v>23.702000000000002</v>
          </cell>
          <cell r="Q94">
            <v>24.702000000000002</v>
          </cell>
          <cell r="R94">
            <v>26.702000000000002</v>
          </cell>
          <cell r="S94">
            <v>8.702</v>
          </cell>
          <cell r="U94">
            <v>8.1001999999999992</v>
          </cell>
          <cell r="V94">
            <v>9.1001999999999992</v>
          </cell>
          <cell r="W94">
            <v>28.100200000000001</v>
          </cell>
          <cell r="X94">
            <v>28.100200000000001</v>
          </cell>
          <cell r="Y94" t="str">
            <v>a16,1102</v>
          </cell>
          <cell r="AT94">
            <v>42.64</v>
          </cell>
          <cell r="AU94">
            <v>1344</v>
          </cell>
          <cell r="AV94">
            <v>33.68</v>
          </cell>
          <cell r="AW94">
            <v>33.937290000000004</v>
          </cell>
          <cell r="AX94">
            <v>100</v>
          </cell>
        </row>
        <row r="95">
          <cell r="B95">
            <v>256</v>
          </cell>
          <cell r="C95" t="str">
            <v>a55d</v>
          </cell>
          <cell r="D95">
            <v>673.22</v>
          </cell>
          <cell r="E95">
            <v>25.602</v>
          </cell>
          <cell r="F95">
            <v>5.6020000000000003</v>
          </cell>
          <cell r="G95">
            <v>23.402000000000001</v>
          </cell>
          <cell r="H95">
            <v>16.501999999999999</v>
          </cell>
          <cell r="I95">
            <v>14.502000000000001</v>
          </cell>
          <cell r="J95">
            <v>1.6020000000000001</v>
          </cell>
          <cell r="K95">
            <v>9.702</v>
          </cell>
          <cell r="O95">
            <v>22.702000000000002</v>
          </cell>
          <cell r="P95">
            <v>23.702000000000002</v>
          </cell>
          <cell r="Q95">
            <v>24.702000000000002</v>
          </cell>
          <cell r="R95">
            <v>25.702000000000002</v>
          </cell>
          <cell r="S95">
            <v>9.702</v>
          </cell>
          <cell r="U95">
            <v>2.9020000000000001</v>
          </cell>
          <cell r="V95">
            <v>18.902000000000001</v>
          </cell>
          <cell r="W95">
            <v>21.100200000000001</v>
          </cell>
          <cell r="X95">
            <v>21.100200000000001</v>
          </cell>
          <cell r="AT95">
            <v>26.88</v>
          </cell>
          <cell r="AU95">
            <v>1068</v>
          </cell>
          <cell r="AV95">
            <v>24.6</v>
          </cell>
          <cell r="AW95">
            <v>33.665610000000001</v>
          </cell>
          <cell r="AX95">
            <v>100</v>
          </cell>
        </row>
        <row r="96">
          <cell r="B96">
            <v>257</v>
          </cell>
          <cell r="C96" t="str">
            <v>a54d</v>
          </cell>
          <cell r="D96">
            <v>296.45999999999998</v>
          </cell>
          <cell r="E96">
            <v>25.602</v>
          </cell>
          <cell r="F96">
            <v>6.6020000000000003</v>
          </cell>
          <cell r="G96">
            <v>23.402000000000001</v>
          </cell>
          <cell r="H96">
            <v>17.501999999999999</v>
          </cell>
          <cell r="I96">
            <v>14.502000000000001</v>
          </cell>
          <cell r="J96">
            <v>1.6020000000000001</v>
          </cell>
          <cell r="K96">
            <v>3.702</v>
          </cell>
          <cell r="O96">
            <v>24.702000000000002</v>
          </cell>
          <cell r="P96">
            <v>26.702000000000002</v>
          </cell>
          <cell r="Q96">
            <v>26.702000000000002</v>
          </cell>
          <cell r="R96">
            <v>30.702000000000002</v>
          </cell>
          <cell r="S96">
            <v>3.702</v>
          </cell>
          <cell r="U96">
            <v>11.901999999999999</v>
          </cell>
          <cell r="V96">
            <v>5.1002000000000001</v>
          </cell>
          <cell r="W96">
            <v>5.1002000000000001</v>
          </cell>
          <cell r="X96">
            <v>5.1002000000000001</v>
          </cell>
          <cell r="AT96">
            <v>18.8</v>
          </cell>
          <cell r="AU96">
            <v>1052</v>
          </cell>
          <cell r="AV96">
            <v>21.56</v>
          </cell>
          <cell r="AW96">
            <v>20.437050000000003</v>
          </cell>
          <cell r="AX96">
            <v>100</v>
          </cell>
        </row>
        <row r="97">
          <cell r="B97">
            <v>258</v>
          </cell>
          <cell r="C97" t="str">
            <v>a54d</v>
          </cell>
          <cell r="D97">
            <v>410.95</v>
          </cell>
          <cell r="E97">
            <v>20.602</v>
          </cell>
          <cell r="F97">
            <v>10.602</v>
          </cell>
          <cell r="G97">
            <v>23.402000000000001</v>
          </cell>
          <cell r="H97">
            <v>20.501999999999999</v>
          </cell>
          <cell r="I97">
            <v>14.502000000000001</v>
          </cell>
          <cell r="J97">
            <v>1.6020000000000001</v>
          </cell>
          <cell r="K97">
            <v>5.702</v>
          </cell>
          <cell r="O97">
            <v>20.702000000000002</v>
          </cell>
          <cell r="P97">
            <v>26.702000000000002</v>
          </cell>
          <cell r="Q97">
            <v>26.702000000000002</v>
          </cell>
          <cell r="R97">
            <v>29.702000000000002</v>
          </cell>
          <cell r="S97">
            <v>5.702</v>
          </cell>
          <cell r="U97">
            <v>5.8019999999999996</v>
          </cell>
          <cell r="V97">
            <v>10.802</v>
          </cell>
          <cell r="W97">
            <v>20.802</v>
          </cell>
          <cell r="X97">
            <v>20.802</v>
          </cell>
          <cell r="AT97">
            <v>26.32</v>
          </cell>
          <cell r="AU97">
            <v>1052</v>
          </cell>
          <cell r="AV97">
            <v>21.56</v>
          </cell>
          <cell r="AW97">
            <v>15.649140000000001</v>
          </cell>
          <cell r="AX97">
            <v>100</v>
          </cell>
        </row>
        <row r="98">
          <cell r="B98">
            <v>259</v>
          </cell>
          <cell r="C98" t="str">
            <v>a54d</v>
          </cell>
          <cell r="D98">
            <v>619.98</v>
          </cell>
          <cell r="E98">
            <v>20.602</v>
          </cell>
          <cell r="F98">
            <v>11.602</v>
          </cell>
          <cell r="G98">
            <v>23.402000000000001</v>
          </cell>
          <cell r="H98">
            <v>20.501999999999999</v>
          </cell>
          <cell r="I98">
            <v>15.502000000000001</v>
          </cell>
          <cell r="J98">
            <v>1.6020000000000001</v>
          </cell>
          <cell r="K98">
            <v>9.702</v>
          </cell>
          <cell r="O98">
            <v>22.702000000000002</v>
          </cell>
          <cell r="P98">
            <v>23.702000000000002</v>
          </cell>
          <cell r="Q98">
            <v>23.702000000000002</v>
          </cell>
          <cell r="R98">
            <v>24.702000000000002</v>
          </cell>
          <cell r="S98">
            <v>10.702</v>
          </cell>
          <cell r="U98">
            <v>11.901999999999999</v>
          </cell>
          <cell r="V98">
            <v>5.1002000000000001</v>
          </cell>
          <cell r="W98">
            <v>9.1001999999999992</v>
          </cell>
          <cell r="X98">
            <v>9.1001999999999992</v>
          </cell>
          <cell r="AT98">
            <v>26.32</v>
          </cell>
          <cell r="AU98">
            <v>1052</v>
          </cell>
          <cell r="AV98">
            <v>21.56</v>
          </cell>
          <cell r="AW98">
            <v>20.458210000000001</v>
          </cell>
          <cell r="AX98">
            <v>100</v>
          </cell>
        </row>
        <row r="99">
          <cell r="B99">
            <v>260</v>
          </cell>
          <cell r="C99" t="str">
            <v>a55d</v>
          </cell>
          <cell r="D99">
            <v>343.5</v>
          </cell>
          <cell r="E99">
            <v>20.602</v>
          </cell>
          <cell r="F99">
            <v>11.602</v>
          </cell>
          <cell r="G99">
            <v>23.402000000000001</v>
          </cell>
          <cell r="H99">
            <v>20.501999999999999</v>
          </cell>
          <cell r="I99">
            <v>20.501999999999999</v>
          </cell>
          <cell r="J99">
            <v>1.6020000000000001</v>
          </cell>
          <cell r="K99">
            <v>8.702</v>
          </cell>
          <cell r="O99">
            <v>23.702000000000002</v>
          </cell>
          <cell r="P99">
            <v>24.702000000000002</v>
          </cell>
          <cell r="Q99">
            <v>24.702000000000002</v>
          </cell>
          <cell r="R99">
            <v>26.702000000000002</v>
          </cell>
          <cell r="S99">
            <v>10.702</v>
          </cell>
          <cell r="U99">
            <v>12.901999999999999</v>
          </cell>
          <cell r="V99">
            <v>10.100199999999999</v>
          </cell>
          <cell r="W99">
            <v>16.100200000000001</v>
          </cell>
          <cell r="X99">
            <v>16.100200000000001</v>
          </cell>
          <cell r="AT99">
            <v>21.84</v>
          </cell>
          <cell r="AU99">
            <v>1068</v>
          </cell>
          <cell r="AV99">
            <v>24.6</v>
          </cell>
          <cell r="AW99">
            <v>18.060050000000007</v>
          </cell>
          <cell r="AX99">
            <v>100</v>
          </cell>
        </row>
        <row r="100">
          <cell r="B100">
            <v>261</v>
          </cell>
          <cell r="C100" t="str">
            <v>a54d</v>
          </cell>
          <cell r="D100">
            <v>498.41</v>
          </cell>
          <cell r="E100">
            <v>12.602</v>
          </cell>
          <cell r="F100">
            <v>12.602</v>
          </cell>
          <cell r="G100">
            <v>24.402000000000001</v>
          </cell>
          <cell r="H100">
            <v>20.501999999999999</v>
          </cell>
          <cell r="I100">
            <v>20.501999999999999</v>
          </cell>
          <cell r="J100">
            <v>1.6020000000000001</v>
          </cell>
          <cell r="K100">
            <v>6.702</v>
          </cell>
          <cell r="O100">
            <v>24.702000000000002</v>
          </cell>
          <cell r="P100">
            <v>25.702000000000002</v>
          </cell>
          <cell r="Q100">
            <v>25.702000000000002</v>
          </cell>
          <cell r="R100">
            <v>27.702000000000002</v>
          </cell>
          <cell r="S100">
            <v>10.702</v>
          </cell>
          <cell r="U100">
            <v>12.901999999999999</v>
          </cell>
          <cell r="V100">
            <v>15.100199999999999</v>
          </cell>
          <cell r="W100">
            <v>18.100200000000001</v>
          </cell>
          <cell r="X100">
            <v>18.100200000000001</v>
          </cell>
          <cell r="AT100">
            <v>18.8</v>
          </cell>
          <cell r="AU100">
            <v>1052</v>
          </cell>
          <cell r="AV100">
            <v>21.56</v>
          </cell>
          <cell r="AW100">
            <v>20.269580000000001</v>
          </cell>
          <cell r="AX100">
            <v>100</v>
          </cell>
        </row>
        <row r="101">
          <cell r="B101">
            <v>262</v>
          </cell>
          <cell r="C101" t="str">
            <v>b54d</v>
          </cell>
          <cell r="D101">
            <v>538.36</v>
          </cell>
          <cell r="E101">
            <v>1.702</v>
          </cell>
          <cell r="F101">
            <v>13.602</v>
          </cell>
          <cell r="G101">
            <v>24.402000000000001</v>
          </cell>
          <cell r="H101">
            <v>20.16</v>
          </cell>
          <cell r="I101">
            <v>15.502000000000001</v>
          </cell>
          <cell r="J101">
            <v>1.6020000000000001</v>
          </cell>
          <cell r="K101">
            <v>13.802</v>
          </cell>
          <cell r="O101">
            <v>8.8019999999999996</v>
          </cell>
          <cell r="P101">
            <v>19.802</v>
          </cell>
          <cell r="Q101">
            <v>19.802</v>
          </cell>
          <cell r="R101">
            <v>21.802</v>
          </cell>
          <cell r="S101">
            <v>8.8019999999999996</v>
          </cell>
          <cell r="U101">
            <v>23.902000000000001</v>
          </cell>
          <cell r="V101">
            <v>21.100200000000001</v>
          </cell>
          <cell r="W101">
            <v>26.100200000000001</v>
          </cell>
          <cell r="X101">
            <v>26.100200000000001</v>
          </cell>
          <cell r="AT101">
            <v>42.64</v>
          </cell>
          <cell r="AU101">
            <v>1344</v>
          </cell>
          <cell r="AV101">
            <v>33.68</v>
          </cell>
          <cell r="AW101">
            <v>13.796379999999999</v>
          </cell>
          <cell r="AX101">
            <v>100</v>
          </cell>
        </row>
        <row r="102">
          <cell r="B102">
            <v>263</v>
          </cell>
          <cell r="C102" t="str">
            <v>b54d</v>
          </cell>
          <cell r="D102">
            <v>578.32000000000005</v>
          </cell>
          <cell r="E102">
            <v>1.702</v>
          </cell>
          <cell r="F102">
            <v>15.602</v>
          </cell>
          <cell r="G102">
            <v>2.4020000000000001</v>
          </cell>
          <cell r="H102">
            <v>20.501999999999999</v>
          </cell>
          <cell r="I102">
            <v>15.502000000000001</v>
          </cell>
          <cell r="J102">
            <v>5.6020000000000003</v>
          </cell>
          <cell r="K102">
            <v>11.702</v>
          </cell>
          <cell r="O102">
            <v>24.702000000000002</v>
          </cell>
          <cell r="P102">
            <v>29.702000000000002</v>
          </cell>
          <cell r="Q102">
            <v>29.702000000000002</v>
          </cell>
          <cell r="R102">
            <v>30.702000000000002</v>
          </cell>
          <cell r="S102">
            <v>30.702000000000002</v>
          </cell>
          <cell r="U102">
            <v>24.902000000000001</v>
          </cell>
          <cell r="V102">
            <v>26.100200000000001</v>
          </cell>
          <cell r="W102">
            <v>2.1101999999999999</v>
          </cell>
          <cell r="X102">
            <v>2.1101999999999999</v>
          </cell>
          <cell r="AT102">
            <v>29.72</v>
          </cell>
          <cell r="AU102">
            <v>1344</v>
          </cell>
          <cell r="AV102">
            <v>33.68</v>
          </cell>
          <cell r="AW102">
            <v>22.698110000000003</v>
          </cell>
          <cell r="AX102">
            <v>100</v>
          </cell>
        </row>
        <row r="103">
          <cell r="B103">
            <v>264</v>
          </cell>
          <cell r="C103" t="str">
            <v>a54d</v>
          </cell>
          <cell r="D103">
            <v>426.23</v>
          </cell>
          <cell r="E103">
            <v>1.702</v>
          </cell>
          <cell r="F103">
            <v>15.602</v>
          </cell>
          <cell r="G103">
            <v>2.4020000000000001</v>
          </cell>
          <cell r="H103">
            <v>20.501999999999999</v>
          </cell>
          <cell r="I103">
            <v>15.502000000000001</v>
          </cell>
          <cell r="J103">
            <v>5.6020000000000003</v>
          </cell>
          <cell r="K103">
            <v>15.702</v>
          </cell>
          <cell r="O103">
            <v>26.702000000000002</v>
          </cell>
          <cell r="P103">
            <v>30.702000000000002</v>
          </cell>
          <cell r="Q103">
            <v>30.702000000000002</v>
          </cell>
          <cell r="R103">
            <v>6.8019999999999996</v>
          </cell>
          <cell r="S103">
            <v>18.702000000000002</v>
          </cell>
          <cell r="U103">
            <v>26.902000000000001</v>
          </cell>
          <cell r="V103">
            <v>26.100200000000001</v>
          </cell>
          <cell r="W103">
            <v>8.1102000000000007</v>
          </cell>
          <cell r="X103">
            <v>8.1102000000000007</v>
          </cell>
          <cell r="AT103">
            <v>18.8</v>
          </cell>
          <cell r="AU103">
            <v>1052</v>
          </cell>
          <cell r="AV103">
            <v>21.56</v>
          </cell>
          <cell r="AW103">
            <v>17.967930000000003</v>
          </cell>
          <cell r="AX103">
            <v>100</v>
          </cell>
        </row>
        <row r="104">
          <cell r="B104">
            <v>265</v>
          </cell>
          <cell r="C104" t="str">
            <v>a54d</v>
          </cell>
          <cell r="D104">
            <v>600.63</v>
          </cell>
          <cell r="E104">
            <v>1.702</v>
          </cell>
          <cell r="F104">
            <v>17.602</v>
          </cell>
          <cell r="G104">
            <v>2.4020000000000001</v>
          </cell>
          <cell r="H104">
            <v>20.501999999999999</v>
          </cell>
          <cell r="I104">
            <v>15.502000000000001</v>
          </cell>
          <cell r="J104">
            <v>5.6020000000000003</v>
          </cell>
          <cell r="K104">
            <v>10.702</v>
          </cell>
          <cell r="O104">
            <v>25.702000000000002</v>
          </cell>
          <cell r="P104">
            <v>30.702000000000002</v>
          </cell>
          <cell r="Q104">
            <v>30.702000000000002</v>
          </cell>
          <cell r="R104">
            <v>31.702000000000002</v>
          </cell>
          <cell r="S104">
            <v>18.702000000000002</v>
          </cell>
          <cell r="U104">
            <v>9.1001999999999992</v>
          </cell>
          <cell r="V104">
            <v>28.100200000000001</v>
          </cell>
          <cell r="W104">
            <v>2.1101999999999999</v>
          </cell>
          <cell r="X104">
            <v>2.1101999999999999</v>
          </cell>
          <cell r="Y104" t="str">
            <v>a16,1102</v>
          </cell>
          <cell r="AT104">
            <v>26.32</v>
          </cell>
          <cell r="AU104">
            <v>1052</v>
          </cell>
          <cell r="AV104">
            <v>21.56</v>
          </cell>
          <cell r="AW104">
            <v>22.164750000000002</v>
          </cell>
          <cell r="AX104">
            <v>100</v>
          </cell>
        </row>
        <row r="105">
          <cell r="B105">
            <v>266</v>
          </cell>
          <cell r="C105" t="str">
            <v>a55d</v>
          </cell>
          <cell r="D105">
            <v>497.44</v>
          </cell>
          <cell r="E105">
            <v>1.702</v>
          </cell>
          <cell r="F105">
            <v>17.602</v>
          </cell>
          <cell r="G105">
            <v>2.4020000000000001</v>
          </cell>
          <cell r="H105">
            <v>21.501999999999999</v>
          </cell>
          <cell r="I105">
            <v>21.501999999999999</v>
          </cell>
          <cell r="J105">
            <v>5.6020000000000003</v>
          </cell>
          <cell r="K105">
            <v>8.8019999999999996</v>
          </cell>
          <cell r="O105">
            <v>26.702000000000002</v>
          </cell>
          <cell r="P105">
            <v>5.8019999999999996</v>
          </cell>
          <cell r="Q105">
            <v>5.8019999999999996</v>
          </cell>
          <cell r="R105">
            <v>5.8019999999999996</v>
          </cell>
          <cell r="S105">
            <v>19.702000000000002</v>
          </cell>
          <cell r="U105">
            <v>9.1001999999999992</v>
          </cell>
          <cell r="V105">
            <v>1.1102000000000001</v>
          </cell>
          <cell r="W105">
            <v>7.1101999999999999</v>
          </cell>
          <cell r="X105">
            <v>7.1101999999999999</v>
          </cell>
          <cell r="AT105">
            <v>21.84</v>
          </cell>
          <cell r="AU105">
            <v>1068</v>
          </cell>
          <cell r="AV105">
            <v>24.6</v>
          </cell>
          <cell r="AW105">
            <v>26.195550000000001</v>
          </cell>
          <cell r="AX105">
            <v>100</v>
          </cell>
        </row>
        <row r="106">
          <cell r="B106">
            <v>267</v>
          </cell>
          <cell r="C106" t="str">
            <v>a54d</v>
          </cell>
          <cell r="D106">
            <v>487.99</v>
          </cell>
          <cell r="E106">
            <v>1.702</v>
          </cell>
          <cell r="F106">
            <v>18.602</v>
          </cell>
          <cell r="G106">
            <v>2.4020000000000001</v>
          </cell>
          <cell r="H106">
            <v>21.501999999999999</v>
          </cell>
          <cell r="I106">
            <v>21.501999999999999</v>
          </cell>
          <cell r="J106">
            <v>5.6020000000000003</v>
          </cell>
          <cell r="K106">
            <v>15.702</v>
          </cell>
          <cell r="O106">
            <v>27.702000000000002</v>
          </cell>
          <cell r="P106">
            <v>5.8019999999999996</v>
          </cell>
          <cell r="Q106">
            <v>5.8019999999999996</v>
          </cell>
          <cell r="R106">
            <v>5.8019999999999996</v>
          </cell>
          <cell r="S106">
            <v>19.702000000000002</v>
          </cell>
          <cell r="U106">
            <v>9.1001999999999992</v>
          </cell>
          <cell r="V106">
            <v>1.1102000000000001</v>
          </cell>
          <cell r="W106">
            <v>8.1102000000000007</v>
          </cell>
          <cell r="X106">
            <v>8.1102000000000007</v>
          </cell>
          <cell r="AT106">
            <v>18.8</v>
          </cell>
          <cell r="AU106">
            <v>1052</v>
          </cell>
          <cell r="AV106">
            <v>21.56</v>
          </cell>
          <cell r="AW106">
            <v>20.048530000000003</v>
          </cell>
          <cell r="AX106">
            <v>100</v>
          </cell>
        </row>
        <row r="107">
          <cell r="B107">
            <v>268</v>
          </cell>
          <cell r="C107" t="str">
            <v>a54d</v>
          </cell>
          <cell r="D107">
            <v>364.69</v>
          </cell>
          <cell r="E107">
            <v>1.702</v>
          </cell>
          <cell r="F107">
            <v>18.602</v>
          </cell>
          <cell r="G107">
            <v>2.4020000000000001</v>
          </cell>
          <cell r="H107">
            <v>21.501999999999999</v>
          </cell>
          <cell r="I107">
            <v>21.501999999999999</v>
          </cell>
          <cell r="J107">
            <v>24.602</v>
          </cell>
          <cell r="K107">
            <v>15.702</v>
          </cell>
          <cell r="O107">
            <v>27.702000000000002</v>
          </cell>
          <cell r="P107">
            <v>5.8019999999999996</v>
          </cell>
          <cell r="Q107">
            <v>6.8019999999999996</v>
          </cell>
          <cell r="R107">
            <v>6.8019999999999996</v>
          </cell>
          <cell r="S107">
            <v>20.702000000000002</v>
          </cell>
          <cell r="U107">
            <v>23.100200000000001</v>
          </cell>
          <cell r="V107">
            <v>7.1101999999999999</v>
          </cell>
          <cell r="W107">
            <v>12.110200000000001</v>
          </cell>
          <cell r="X107">
            <v>12.110200000000001</v>
          </cell>
          <cell r="AT107">
            <v>18.8</v>
          </cell>
          <cell r="AU107">
            <v>1052</v>
          </cell>
          <cell r="AV107">
            <v>21.56</v>
          </cell>
          <cell r="AW107">
            <v>16.633569999999999</v>
          </cell>
          <cell r="AX107">
            <v>100</v>
          </cell>
        </row>
        <row r="108">
          <cell r="B108">
            <v>269</v>
          </cell>
          <cell r="C108" t="str">
            <v>a54d</v>
          </cell>
          <cell r="D108">
            <v>473.19</v>
          </cell>
          <cell r="E108">
            <v>1.702</v>
          </cell>
          <cell r="F108">
            <v>18.602</v>
          </cell>
          <cell r="G108">
            <v>2.4020000000000001</v>
          </cell>
          <cell r="H108">
            <v>21.501999999999999</v>
          </cell>
          <cell r="I108">
            <v>21.501999999999999</v>
          </cell>
          <cell r="J108">
            <v>24.602</v>
          </cell>
          <cell r="K108">
            <v>8.8019999999999996</v>
          </cell>
          <cell r="O108">
            <v>30.702000000000002</v>
          </cell>
          <cell r="P108">
            <v>6.8019999999999996</v>
          </cell>
          <cell r="Q108">
            <v>6.8019999999999996</v>
          </cell>
          <cell r="R108">
            <v>8.8019999999999996</v>
          </cell>
          <cell r="S108">
            <v>22.702000000000002</v>
          </cell>
          <cell r="U108">
            <v>23.100200000000001</v>
          </cell>
          <cell r="V108">
            <v>1.1102000000000001</v>
          </cell>
          <cell r="W108">
            <v>12.110200000000001</v>
          </cell>
          <cell r="X108">
            <v>12.110200000000001</v>
          </cell>
          <cell r="AT108">
            <v>18.8</v>
          </cell>
          <cell r="AU108">
            <v>1052</v>
          </cell>
          <cell r="AV108">
            <v>21.56</v>
          </cell>
          <cell r="AW108">
            <v>33.926470000000002</v>
          </cell>
          <cell r="AX108">
            <v>100</v>
          </cell>
        </row>
        <row r="109">
          <cell r="B109">
            <v>270</v>
          </cell>
          <cell r="C109" t="str">
            <v>b54d</v>
          </cell>
          <cell r="D109">
            <v>392.5</v>
          </cell>
          <cell r="E109">
            <v>1.702</v>
          </cell>
          <cell r="F109">
            <v>19.602</v>
          </cell>
          <cell r="G109">
            <v>2.4020000000000001</v>
          </cell>
          <cell r="H109">
            <v>21.501999999999999</v>
          </cell>
          <cell r="I109">
            <v>21.501999999999999</v>
          </cell>
          <cell r="J109">
            <v>24.602</v>
          </cell>
          <cell r="K109">
            <v>17.702000000000002</v>
          </cell>
          <cell r="O109">
            <v>20.702000000000002</v>
          </cell>
          <cell r="P109">
            <v>5.8019999999999996</v>
          </cell>
          <cell r="Q109">
            <v>5.8019999999999996</v>
          </cell>
          <cell r="R109">
            <v>7.8019999999999996</v>
          </cell>
          <cell r="S109">
            <v>22.702000000000002</v>
          </cell>
          <cell r="U109">
            <v>30.100200000000001</v>
          </cell>
          <cell r="V109">
            <v>4.1101999999999999</v>
          </cell>
          <cell r="W109">
            <v>12.110200000000001</v>
          </cell>
          <cell r="X109">
            <v>12.110200000000001</v>
          </cell>
          <cell r="AT109">
            <v>29.72</v>
          </cell>
          <cell r="AU109">
            <v>1344</v>
          </cell>
          <cell r="AV109">
            <v>33.68</v>
          </cell>
          <cell r="AW109">
            <v>33.677519999999994</v>
          </cell>
          <cell r="AX109">
            <v>100</v>
          </cell>
        </row>
        <row r="110">
          <cell r="B110">
            <v>271</v>
          </cell>
          <cell r="C110" t="str">
            <v>a55d</v>
          </cell>
          <cell r="D110">
            <v>450.32</v>
          </cell>
          <cell r="E110">
            <v>1.702</v>
          </cell>
          <cell r="F110">
            <v>20.602</v>
          </cell>
          <cell r="G110">
            <v>2.4020000000000001</v>
          </cell>
          <cell r="H110">
            <v>21.501999999999999</v>
          </cell>
          <cell r="I110">
            <v>21.501999999999999</v>
          </cell>
          <cell r="J110">
            <v>24.602</v>
          </cell>
          <cell r="K110">
            <v>16.702000000000002</v>
          </cell>
          <cell r="O110">
            <v>5.8019999999999996</v>
          </cell>
          <cell r="P110">
            <v>7.8019999999999996</v>
          </cell>
          <cell r="Q110">
            <v>8.8019999999999996</v>
          </cell>
          <cell r="R110">
            <v>8.8019999999999996</v>
          </cell>
          <cell r="S110">
            <v>23.702000000000002</v>
          </cell>
          <cell r="U110">
            <v>29.100200000000001</v>
          </cell>
          <cell r="V110">
            <v>29.100200000000001</v>
          </cell>
          <cell r="W110">
            <v>15.110200000000001</v>
          </cell>
          <cell r="X110">
            <v>15.110200000000001</v>
          </cell>
          <cell r="AT110">
            <v>21.84</v>
          </cell>
          <cell r="AU110">
            <v>1068</v>
          </cell>
          <cell r="AV110">
            <v>24.6</v>
          </cell>
          <cell r="AW110">
            <v>19.105680000000003</v>
          </cell>
          <cell r="AX110">
            <v>100</v>
          </cell>
        </row>
        <row r="111">
          <cell r="B111">
            <v>272</v>
          </cell>
          <cell r="C111" t="str">
            <v>a54d</v>
          </cell>
          <cell r="D111">
            <v>478.11</v>
          </cell>
          <cell r="E111">
            <v>1.702</v>
          </cell>
          <cell r="F111">
            <v>20.602</v>
          </cell>
          <cell r="G111">
            <v>2.4020000000000001</v>
          </cell>
          <cell r="H111">
            <v>21.501999999999999</v>
          </cell>
          <cell r="I111">
            <v>21.501999999999999</v>
          </cell>
          <cell r="J111">
            <v>24.602</v>
          </cell>
          <cell r="K111">
            <v>16.702000000000002</v>
          </cell>
          <cell r="O111">
            <v>5.8019999999999996</v>
          </cell>
          <cell r="P111">
            <v>8.8019999999999996</v>
          </cell>
          <cell r="Q111">
            <v>8.8019999999999996</v>
          </cell>
          <cell r="R111">
            <v>9.8019999999999996</v>
          </cell>
          <cell r="S111">
            <v>23.702000000000002</v>
          </cell>
          <cell r="U111">
            <v>29.100200000000001</v>
          </cell>
          <cell r="V111">
            <v>29.100200000000001</v>
          </cell>
          <cell r="W111">
            <v>15.110200000000001</v>
          </cell>
          <cell r="X111">
            <v>15.110200000000001</v>
          </cell>
          <cell r="AT111">
            <v>26.32</v>
          </cell>
          <cell r="AU111">
            <v>1052</v>
          </cell>
          <cell r="AV111">
            <v>21.56</v>
          </cell>
          <cell r="AW111">
            <v>18.253250000000001</v>
          </cell>
          <cell r="AX111">
            <v>100</v>
          </cell>
        </row>
        <row r="112">
          <cell r="B112">
            <v>273</v>
          </cell>
          <cell r="C112" t="str">
            <v>a54d</v>
          </cell>
          <cell r="D112">
            <v>238.91</v>
          </cell>
          <cell r="E112">
            <v>17.802</v>
          </cell>
          <cell r="F112">
            <v>21.602</v>
          </cell>
          <cell r="G112">
            <v>2.4020000000000001</v>
          </cell>
          <cell r="H112">
            <v>21.501999999999999</v>
          </cell>
          <cell r="I112">
            <v>20.501999999999999</v>
          </cell>
          <cell r="J112">
            <v>24.602</v>
          </cell>
          <cell r="K112">
            <v>18.702000000000002</v>
          </cell>
          <cell r="O112">
            <v>5.8019999999999996</v>
          </cell>
          <cell r="P112">
            <v>8.8019999999999996</v>
          </cell>
          <cell r="Q112">
            <v>8.8019999999999996</v>
          </cell>
          <cell r="R112">
            <v>9.8019999999999996</v>
          </cell>
          <cell r="S112">
            <v>24.702000000000002</v>
          </cell>
          <cell r="U112">
            <v>28.100200000000001</v>
          </cell>
          <cell r="V112">
            <v>9.1102000000000007</v>
          </cell>
          <cell r="W112">
            <v>15.110200000000001</v>
          </cell>
          <cell r="X112">
            <v>15.110200000000001</v>
          </cell>
          <cell r="AT112">
            <v>18.8</v>
          </cell>
          <cell r="AU112">
            <v>1052</v>
          </cell>
          <cell r="AV112">
            <v>21.56</v>
          </cell>
          <cell r="AW112">
            <v>17.787130000000001</v>
          </cell>
          <cell r="AX112">
            <v>100</v>
          </cell>
        </row>
        <row r="113">
          <cell r="B113">
            <v>274</v>
          </cell>
          <cell r="C113" t="str">
            <v>a54d</v>
          </cell>
          <cell r="D113">
            <v>448.93</v>
          </cell>
          <cell r="E113">
            <v>17.802</v>
          </cell>
          <cell r="F113">
            <v>24.602</v>
          </cell>
          <cell r="G113">
            <v>2.4020000000000001</v>
          </cell>
          <cell r="H113">
            <v>21.501999999999999</v>
          </cell>
          <cell r="I113">
            <v>16.501999999999999</v>
          </cell>
          <cell r="J113">
            <v>24.602</v>
          </cell>
          <cell r="K113">
            <v>18.702000000000002</v>
          </cell>
          <cell r="O113">
            <v>8.8019999999999996</v>
          </cell>
          <cell r="P113">
            <v>10.802</v>
          </cell>
          <cell r="Q113">
            <v>10.802</v>
          </cell>
          <cell r="R113">
            <v>14.802</v>
          </cell>
          <cell r="S113">
            <v>24.702000000000002</v>
          </cell>
          <cell r="U113">
            <v>28.100200000000001</v>
          </cell>
          <cell r="V113">
            <v>14.110200000000001</v>
          </cell>
          <cell r="W113" t="str">
            <v>a16,1102</v>
          </cell>
          <cell r="X113" t="str">
            <v>a16,1102</v>
          </cell>
          <cell r="AT113">
            <v>18.8</v>
          </cell>
          <cell r="AU113">
            <v>1052</v>
          </cell>
          <cell r="AV113">
            <v>21.56</v>
          </cell>
          <cell r="AW113">
            <v>21.143320000000003</v>
          </cell>
          <cell r="AX113">
            <v>100</v>
          </cell>
        </row>
        <row r="114">
          <cell r="B114">
            <v>275</v>
          </cell>
          <cell r="C114" t="str">
            <v>b54d</v>
          </cell>
          <cell r="D114">
            <v>766.82</v>
          </cell>
          <cell r="E114">
            <v>28.802</v>
          </cell>
          <cell r="F114">
            <v>25.602</v>
          </cell>
          <cell r="G114">
            <v>2.4020000000000001</v>
          </cell>
          <cell r="H114">
            <v>27.501999999999999</v>
          </cell>
          <cell r="I114">
            <v>27.501999999999999</v>
          </cell>
          <cell r="J114">
            <v>24.602</v>
          </cell>
          <cell r="K114">
            <v>9.702</v>
          </cell>
          <cell r="O114">
            <v>13.802</v>
          </cell>
          <cell r="P114">
            <v>13.802</v>
          </cell>
          <cell r="Q114">
            <v>14.802</v>
          </cell>
          <cell r="R114">
            <v>15.802</v>
          </cell>
          <cell r="S114">
            <v>8.8019999999999996</v>
          </cell>
          <cell r="U114">
            <v>30.100200000000001</v>
          </cell>
          <cell r="V114">
            <v>14.110200000000001</v>
          </cell>
          <cell r="W114" t="str">
            <v>a16,1102</v>
          </cell>
          <cell r="X114" t="str">
            <v>a16,1102</v>
          </cell>
          <cell r="AT114">
            <v>42.64</v>
          </cell>
          <cell r="AU114">
            <v>1344</v>
          </cell>
          <cell r="AV114">
            <v>33.68</v>
          </cell>
          <cell r="AW114">
            <v>37.292869999999994</v>
          </cell>
          <cell r="AX114">
            <v>100</v>
          </cell>
        </row>
        <row r="115">
          <cell r="B115">
            <v>276</v>
          </cell>
          <cell r="C115" t="str">
            <v>d54d</v>
          </cell>
          <cell r="D115">
            <v>467.8</v>
          </cell>
          <cell r="E115">
            <v>28.802</v>
          </cell>
          <cell r="F115">
            <v>25.602</v>
          </cell>
          <cell r="G115">
            <v>2.4020000000000001</v>
          </cell>
          <cell r="H115">
            <v>22.501999999999999</v>
          </cell>
          <cell r="I115">
            <v>22.501999999999999</v>
          </cell>
          <cell r="J115">
            <v>24.602</v>
          </cell>
          <cell r="K115">
            <v>8.8019999999999996</v>
          </cell>
          <cell r="O115">
            <v>28.802</v>
          </cell>
          <cell r="P115">
            <v>3.9020000000000001</v>
          </cell>
          <cell r="Q115">
            <v>3.9020000000000001</v>
          </cell>
          <cell r="R115">
            <v>11.901999999999999</v>
          </cell>
          <cell r="S115">
            <v>8.8019999999999996</v>
          </cell>
          <cell r="U115">
            <v>1.1102000000000001</v>
          </cell>
          <cell r="V115">
            <v>14.110200000000001</v>
          </cell>
          <cell r="W115" t="str">
            <v>a16,1102</v>
          </cell>
          <cell r="X115" t="str">
            <v>a16,1102</v>
          </cell>
          <cell r="AT115">
            <v>80.44</v>
          </cell>
          <cell r="AU115">
            <v>2252</v>
          </cell>
          <cell r="AV115">
            <v>91.44</v>
          </cell>
          <cell r="AW115">
            <v>22.869120000000002</v>
          </cell>
          <cell r="AX115">
            <v>100</v>
          </cell>
        </row>
        <row r="116">
          <cell r="B116">
            <v>277</v>
          </cell>
          <cell r="C116" t="str">
            <v>a54d</v>
          </cell>
          <cell r="D116">
            <v>523.51</v>
          </cell>
          <cell r="E116">
            <v>28.802</v>
          </cell>
          <cell r="F116">
            <v>26.602</v>
          </cell>
          <cell r="G116">
            <v>2.4020000000000001</v>
          </cell>
          <cell r="H116">
            <v>22.501999999999999</v>
          </cell>
          <cell r="I116">
            <v>22.501999999999999</v>
          </cell>
          <cell r="J116">
            <v>25.602</v>
          </cell>
          <cell r="K116">
            <v>17.702000000000002</v>
          </cell>
          <cell r="O116">
            <v>10.802</v>
          </cell>
          <cell r="P116">
            <v>15.802</v>
          </cell>
          <cell r="Q116">
            <v>15.802</v>
          </cell>
          <cell r="R116">
            <v>16.802</v>
          </cell>
          <cell r="S116">
            <v>25.702000000000002</v>
          </cell>
          <cell r="U116">
            <v>7.1101999999999999</v>
          </cell>
          <cell r="V116">
            <v>14.110200000000001</v>
          </cell>
          <cell r="W116" t="str">
            <v>a15,1102</v>
          </cell>
          <cell r="X116" t="str">
            <v>a14,1102</v>
          </cell>
          <cell r="AT116">
            <v>26.32</v>
          </cell>
          <cell r="AU116">
            <v>1052</v>
          </cell>
          <cell r="AV116">
            <v>21.56</v>
          </cell>
          <cell r="AW116">
            <v>21.717570000000002</v>
          </cell>
          <cell r="AX116">
            <v>100</v>
          </cell>
        </row>
        <row r="117">
          <cell r="B117">
            <v>278</v>
          </cell>
          <cell r="C117" t="str">
            <v>b54d</v>
          </cell>
          <cell r="D117">
            <v>435.84</v>
          </cell>
          <cell r="E117">
            <v>28.802</v>
          </cell>
          <cell r="F117">
            <v>27.602</v>
          </cell>
          <cell r="G117">
            <v>2.4020000000000001</v>
          </cell>
          <cell r="H117">
            <v>24.501999999999999</v>
          </cell>
          <cell r="I117">
            <v>16.501999999999999</v>
          </cell>
          <cell r="J117">
            <v>25.602</v>
          </cell>
          <cell r="K117">
            <v>17.702000000000002</v>
          </cell>
          <cell r="O117">
            <v>15.802</v>
          </cell>
          <cell r="P117">
            <v>16.802</v>
          </cell>
          <cell r="Q117">
            <v>19.802</v>
          </cell>
          <cell r="R117">
            <v>20.802</v>
          </cell>
          <cell r="S117">
            <v>26.702000000000002</v>
          </cell>
          <cell r="U117">
            <v>8.1102000000000007</v>
          </cell>
          <cell r="V117">
            <v>15.110200000000001</v>
          </cell>
          <cell r="W117" t="str">
            <v>a16,1102</v>
          </cell>
          <cell r="AT117">
            <v>29.72</v>
          </cell>
          <cell r="AU117">
            <v>1344</v>
          </cell>
          <cell r="AV117">
            <v>33.68</v>
          </cell>
          <cell r="AW117">
            <v>17.571940000000001</v>
          </cell>
          <cell r="AX117">
            <v>100</v>
          </cell>
        </row>
        <row r="118">
          <cell r="B118">
            <v>279</v>
          </cell>
          <cell r="C118" t="str">
            <v>b54d</v>
          </cell>
          <cell r="D118">
            <v>598.48</v>
          </cell>
          <cell r="E118">
            <v>28.602</v>
          </cell>
          <cell r="F118">
            <v>28.602</v>
          </cell>
          <cell r="G118">
            <v>23.302</v>
          </cell>
          <cell r="H118">
            <v>24.501999999999999</v>
          </cell>
          <cell r="I118">
            <v>17.501999999999999</v>
          </cell>
          <cell r="J118">
            <v>25.602</v>
          </cell>
          <cell r="K118">
            <v>19.702000000000002</v>
          </cell>
          <cell r="O118">
            <v>16.802</v>
          </cell>
          <cell r="P118">
            <v>17.802</v>
          </cell>
          <cell r="Q118">
            <v>19.802</v>
          </cell>
          <cell r="R118">
            <v>20.802</v>
          </cell>
          <cell r="S118">
            <v>26.702000000000002</v>
          </cell>
          <cell r="U118">
            <v>6.1101999999999999</v>
          </cell>
          <cell r="V118">
            <v>6.1101999999999999</v>
          </cell>
          <cell r="W118" t="str">
            <v>a16,1102</v>
          </cell>
          <cell r="AT118">
            <v>29.72</v>
          </cell>
          <cell r="AU118">
            <v>1344</v>
          </cell>
          <cell r="AV118">
            <v>33.68</v>
          </cell>
          <cell r="AW118">
            <v>33.710269999999994</v>
          </cell>
          <cell r="AX118">
            <v>100</v>
          </cell>
        </row>
        <row r="119">
          <cell r="B119">
            <v>280</v>
          </cell>
          <cell r="C119" t="str">
            <v>b54d</v>
          </cell>
          <cell r="D119">
            <v>719.67</v>
          </cell>
          <cell r="E119">
            <v>28.802</v>
          </cell>
          <cell r="F119">
            <v>29.602</v>
          </cell>
          <cell r="G119">
            <v>23.302</v>
          </cell>
          <cell r="H119">
            <v>25.501999999999999</v>
          </cell>
          <cell r="I119">
            <v>20.501999999999999</v>
          </cell>
          <cell r="J119">
            <v>25.602</v>
          </cell>
          <cell r="K119">
            <v>8.8019999999999996</v>
          </cell>
          <cell r="O119">
            <v>19.802</v>
          </cell>
          <cell r="P119">
            <v>19.802</v>
          </cell>
          <cell r="Q119">
            <v>19.802</v>
          </cell>
          <cell r="R119">
            <v>22.802</v>
          </cell>
          <cell r="S119">
            <v>27.702000000000002</v>
          </cell>
          <cell r="U119">
            <v>8.1102000000000007</v>
          </cell>
          <cell r="V119">
            <v>16.110199999999999</v>
          </cell>
          <cell r="AT119">
            <v>29.72</v>
          </cell>
          <cell r="AU119">
            <v>1344</v>
          </cell>
          <cell r="AV119">
            <v>33.68</v>
          </cell>
          <cell r="AW119">
            <v>18.054079999999999</v>
          </cell>
          <cell r="AX119">
            <v>100</v>
          </cell>
        </row>
        <row r="120">
          <cell r="B120">
            <v>281</v>
          </cell>
          <cell r="C120" t="str">
            <v>b54d</v>
          </cell>
          <cell r="D120">
            <v>786.52</v>
          </cell>
          <cell r="E120">
            <v>28.802</v>
          </cell>
          <cell r="F120">
            <v>1.702</v>
          </cell>
          <cell r="G120">
            <v>23.302</v>
          </cell>
          <cell r="H120">
            <v>22.501999999999999</v>
          </cell>
          <cell r="I120">
            <v>22.501999999999999</v>
          </cell>
          <cell r="J120">
            <v>25.602</v>
          </cell>
          <cell r="K120">
            <v>25.702000000000002</v>
          </cell>
          <cell r="O120">
            <v>17.802</v>
          </cell>
          <cell r="P120">
            <v>22.802</v>
          </cell>
          <cell r="Q120">
            <v>22.802</v>
          </cell>
          <cell r="R120">
            <v>23.802</v>
          </cell>
          <cell r="S120">
            <v>27.702000000000002</v>
          </cell>
          <cell r="U120" t="str">
            <v>a13,1102</v>
          </cell>
          <cell r="AT120">
            <v>29.72</v>
          </cell>
          <cell r="AU120">
            <v>1344</v>
          </cell>
          <cell r="AV120">
            <v>33.68</v>
          </cell>
          <cell r="AW120">
            <v>20.732110000000006</v>
          </cell>
          <cell r="AX120">
            <v>100</v>
          </cell>
        </row>
        <row r="121">
          <cell r="B121">
            <v>282</v>
          </cell>
          <cell r="C121" t="str">
            <v>a54d</v>
          </cell>
          <cell r="D121">
            <v>156.25</v>
          </cell>
          <cell r="E121">
            <v>28.802</v>
          </cell>
          <cell r="F121">
            <v>3.702</v>
          </cell>
          <cell r="G121">
            <v>23.302</v>
          </cell>
          <cell r="H121">
            <v>22.501999999999999</v>
          </cell>
          <cell r="I121">
            <v>22.501999999999999</v>
          </cell>
          <cell r="J121">
            <v>25.602</v>
          </cell>
          <cell r="K121">
            <v>23.702000000000002</v>
          </cell>
          <cell r="O121">
            <v>17.802</v>
          </cell>
          <cell r="P121">
            <v>20.802</v>
          </cell>
          <cell r="Q121">
            <v>20.802</v>
          </cell>
          <cell r="R121">
            <v>23.802</v>
          </cell>
          <cell r="S121">
            <v>31.702000000000002</v>
          </cell>
          <cell r="U121" t="str">
            <v>a13,1102</v>
          </cell>
          <cell r="AT121">
            <v>18.8</v>
          </cell>
          <cell r="AU121">
            <v>1052</v>
          </cell>
          <cell r="AV121">
            <v>21.56</v>
          </cell>
          <cell r="AW121">
            <v>28.887379999999997</v>
          </cell>
          <cell r="AX121">
            <v>100</v>
          </cell>
        </row>
        <row r="122">
          <cell r="B122">
            <v>283</v>
          </cell>
          <cell r="C122" t="str">
            <v>a54d</v>
          </cell>
          <cell r="D122">
            <v>764.52</v>
          </cell>
          <cell r="E122">
            <v>28.802</v>
          </cell>
          <cell r="F122">
            <v>3.702</v>
          </cell>
          <cell r="G122">
            <v>22.302</v>
          </cell>
          <cell r="H122">
            <v>27.501999999999999</v>
          </cell>
          <cell r="I122">
            <v>27.501999999999999</v>
          </cell>
          <cell r="J122">
            <v>26.602</v>
          </cell>
          <cell r="K122">
            <v>8.8019999999999996</v>
          </cell>
          <cell r="O122">
            <v>19.802</v>
          </cell>
          <cell r="P122">
            <v>21.802</v>
          </cell>
          <cell r="Q122">
            <v>21.802</v>
          </cell>
          <cell r="R122">
            <v>24.802</v>
          </cell>
          <cell r="S122">
            <v>31.702000000000002</v>
          </cell>
          <cell r="U122" t="str">
            <v>a13,1102</v>
          </cell>
          <cell r="AT122">
            <v>18.8</v>
          </cell>
          <cell r="AU122">
            <v>1052</v>
          </cell>
          <cell r="AV122">
            <v>21.56</v>
          </cell>
          <cell r="AW122">
            <v>19.215629999999997</v>
          </cell>
          <cell r="AX122">
            <v>100</v>
          </cell>
        </row>
        <row r="123">
          <cell r="B123">
            <v>284</v>
          </cell>
          <cell r="C123" t="str">
            <v>b54d</v>
          </cell>
          <cell r="D123">
            <v>538.83000000000004</v>
          </cell>
          <cell r="E123">
            <v>11.901999999999999</v>
          </cell>
          <cell r="F123">
            <v>3.702</v>
          </cell>
          <cell r="G123">
            <v>22.302</v>
          </cell>
          <cell r="H123">
            <v>2.6019999999999999</v>
          </cell>
          <cell r="I123">
            <v>2.6019999999999999</v>
          </cell>
          <cell r="J123">
            <v>26.602</v>
          </cell>
          <cell r="K123">
            <v>27.702000000000002</v>
          </cell>
          <cell r="O123">
            <v>21.802</v>
          </cell>
          <cell r="P123">
            <v>24.802</v>
          </cell>
          <cell r="Q123">
            <v>24.802</v>
          </cell>
          <cell r="R123">
            <v>26.802</v>
          </cell>
          <cell r="S123">
            <v>31.702000000000002</v>
          </cell>
          <cell r="U123" t="str">
            <v>a13,1102</v>
          </cell>
          <cell r="AT123">
            <v>42.64</v>
          </cell>
          <cell r="AU123">
            <v>1344</v>
          </cell>
          <cell r="AV123">
            <v>33.68</v>
          </cell>
          <cell r="AW123">
            <v>20.382760000000001</v>
          </cell>
          <cell r="AX123">
            <v>100</v>
          </cell>
        </row>
        <row r="124">
          <cell r="B124">
            <v>285</v>
          </cell>
          <cell r="C124" t="str">
            <v>b54d</v>
          </cell>
          <cell r="D124">
            <v>749.92</v>
          </cell>
          <cell r="E124">
            <v>11.901999999999999</v>
          </cell>
          <cell r="F124">
            <v>3.702</v>
          </cell>
          <cell r="G124">
            <v>22.302</v>
          </cell>
          <cell r="H124">
            <v>27.501999999999999</v>
          </cell>
          <cell r="I124">
            <v>27.501999999999999</v>
          </cell>
          <cell r="J124">
            <v>26.602</v>
          </cell>
          <cell r="K124">
            <v>26.702000000000002</v>
          </cell>
          <cell r="O124">
            <v>20.802</v>
          </cell>
          <cell r="P124">
            <v>26.802</v>
          </cell>
          <cell r="Q124">
            <v>26.802</v>
          </cell>
          <cell r="R124">
            <v>28.802</v>
          </cell>
          <cell r="S124">
            <v>31.702000000000002</v>
          </cell>
          <cell r="AT124">
            <v>29.72</v>
          </cell>
          <cell r="AU124">
            <v>1344</v>
          </cell>
          <cell r="AV124">
            <v>33.68</v>
          </cell>
          <cell r="AW124">
            <v>26.36093</v>
          </cell>
          <cell r="AX124">
            <v>100</v>
          </cell>
        </row>
        <row r="125">
          <cell r="B125">
            <v>286</v>
          </cell>
          <cell r="C125" t="str">
            <v>b54d</v>
          </cell>
          <cell r="D125">
            <v>581.12</v>
          </cell>
          <cell r="E125">
            <v>11.901999999999999</v>
          </cell>
          <cell r="F125">
            <v>3.702</v>
          </cell>
          <cell r="G125">
            <v>22.302</v>
          </cell>
          <cell r="H125">
            <v>27.501999999999999</v>
          </cell>
          <cell r="I125">
            <v>27.501999999999999</v>
          </cell>
          <cell r="J125">
            <v>26.602</v>
          </cell>
          <cell r="K125">
            <v>1.802</v>
          </cell>
          <cell r="O125">
            <v>21.802</v>
          </cell>
          <cell r="P125">
            <v>27.802</v>
          </cell>
          <cell r="Q125">
            <v>27.802</v>
          </cell>
          <cell r="R125">
            <v>29.802</v>
          </cell>
          <cell r="S125">
            <v>31.702000000000002</v>
          </cell>
          <cell r="AT125">
            <v>29.72</v>
          </cell>
          <cell r="AU125">
            <v>1344</v>
          </cell>
          <cell r="AV125">
            <v>33.68</v>
          </cell>
          <cell r="AW125">
            <v>0</v>
          </cell>
          <cell r="AX125">
            <v>100</v>
          </cell>
        </row>
        <row r="126">
          <cell r="B126">
            <v>287</v>
          </cell>
          <cell r="C126" t="str">
            <v>a54d</v>
          </cell>
          <cell r="D126">
            <v>343.49</v>
          </cell>
          <cell r="E126">
            <v>11.100199999999999</v>
          </cell>
          <cell r="F126">
            <v>3.702</v>
          </cell>
          <cell r="G126">
            <v>20.302</v>
          </cell>
          <cell r="H126">
            <v>29.501999999999999</v>
          </cell>
          <cell r="I126">
            <v>22.501999999999999</v>
          </cell>
          <cell r="J126">
            <v>27.602</v>
          </cell>
          <cell r="K126">
            <v>27.702000000000002</v>
          </cell>
          <cell r="O126">
            <v>14.802</v>
          </cell>
          <cell r="P126">
            <v>26.802</v>
          </cell>
          <cell r="Q126">
            <v>26.802</v>
          </cell>
          <cell r="R126">
            <v>2.9020000000000001</v>
          </cell>
          <cell r="S126">
            <v>9.8019999999999996</v>
          </cell>
          <cell r="AT126">
            <v>18.8</v>
          </cell>
          <cell r="AU126">
            <v>1052</v>
          </cell>
          <cell r="AV126">
            <v>21.56</v>
          </cell>
          <cell r="AW126">
            <v>0</v>
          </cell>
          <cell r="AX126">
            <v>100</v>
          </cell>
        </row>
        <row r="127">
          <cell r="B127">
            <v>288</v>
          </cell>
          <cell r="C127" t="str">
            <v>a54d</v>
          </cell>
          <cell r="D127">
            <v>533.52</v>
          </cell>
          <cell r="E127">
            <v>11.100199999999999</v>
          </cell>
          <cell r="F127">
            <v>3.702</v>
          </cell>
          <cell r="G127">
            <v>20.302</v>
          </cell>
          <cell r="H127">
            <v>29.501999999999999</v>
          </cell>
          <cell r="I127">
            <v>22.501999999999999</v>
          </cell>
          <cell r="J127">
            <v>27.602</v>
          </cell>
          <cell r="K127">
            <v>27.702000000000002</v>
          </cell>
          <cell r="O127">
            <v>14.802</v>
          </cell>
          <cell r="P127">
            <v>27.802</v>
          </cell>
          <cell r="Q127">
            <v>27.802</v>
          </cell>
          <cell r="R127">
            <v>4.9020000000000001</v>
          </cell>
          <cell r="S127">
            <v>6.8019999999999996</v>
          </cell>
          <cell r="AT127">
            <v>18.8</v>
          </cell>
          <cell r="AU127">
            <v>1052</v>
          </cell>
          <cell r="AV127">
            <v>21.56</v>
          </cell>
          <cell r="AW127">
            <v>29.795870000000001</v>
          </cell>
          <cell r="AX127">
            <v>100</v>
          </cell>
        </row>
        <row r="128">
          <cell r="B128">
            <v>289</v>
          </cell>
          <cell r="C128" t="str">
            <v>a55d</v>
          </cell>
          <cell r="D128">
            <v>452.75</v>
          </cell>
          <cell r="E128">
            <v>11.100199999999999</v>
          </cell>
          <cell r="F128">
            <v>3.702</v>
          </cell>
          <cell r="G128">
            <v>20.302</v>
          </cell>
          <cell r="H128">
            <v>25.501999999999999</v>
          </cell>
          <cell r="I128">
            <v>22.501999999999999</v>
          </cell>
          <cell r="J128">
            <v>27.602</v>
          </cell>
          <cell r="K128">
            <v>24.702000000000002</v>
          </cell>
          <cell r="O128">
            <v>24.802</v>
          </cell>
          <cell r="P128">
            <v>28.802</v>
          </cell>
          <cell r="Q128">
            <v>28.802</v>
          </cell>
          <cell r="R128">
            <v>5.9020000000000001</v>
          </cell>
          <cell r="S128">
            <v>6.8019999999999996</v>
          </cell>
          <cell r="AT128">
            <v>21.84</v>
          </cell>
          <cell r="AU128">
            <v>1068</v>
          </cell>
          <cell r="AV128">
            <v>24.6</v>
          </cell>
          <cell r="AW128">
            <v>33.223819999999996</v>
          </cell>
          <cell r="AX128">
            <v>100</v>
          </cell>
        </row>
        <row r="129">
          <cell r="B129">
            <v>290</v>
          </cell>
          <cell r="C129" t="str">
            <v>a54d</v>
          </cell>
          <cell r="D129">
            <v>510.07</v>
          </cell>
          <cell r="E129">
            <v>11.100199999999999</v>
          </cell>
          <cell r="F129">
            <v>4.702</v>
          </cell>
          <cell r="G129">
            <v>20.302</v>
          </cell>
          <cell r="H129">
            <v>2.6019999999999999</v>
          </cell>
          <cell r="I129">
            <v>24.501999999999999</v>
          </cell>
          <cell r="J129">
            <v>27.602</v>
          </cell>
          <cell r="K129">
            <v>5.8019999999999996</v>
          </cell>
          <cell r="O129">
            <v>26.802</v>
          </cell>
          <cell r="P129">
            <v>29.802</v>
          </cell>
          <cell r="Q129">
            <v>29.802</v>
          </cell>
          <cell r="R129">
            <v>23.902000000000001</v>
          </cell>
          <cell r="S129">
            <v>14.802</v>
          </cell>
          <cell r="U129" t="str">
            <v>a14,1102</v>
          </cell>
          <cell r="AT129">
            <v>18.8</v>
          </cell>
          <cell r="AU129">
            <v>1052</v>
          </cell>
          <cell r="AV129">
            <v>21.56</v>
          </cell>
          <cell r="AW129">
            <v>33.223819999999996</v>
          </cell>
          <cell r="AX129">
            <v>100</v>
          </cell>
        </row>
        <row r="130">
          <cell r="B130">
            <v>291</v>
          </cell>
          <cell r="C130" t="str">
            <v>a54d</v>
          </cell>
          <cell r="D130">
            <v>300.8</v>
          </cell>
          <cell r="E130">
            <v>11.100199999999999</v>
          </cell>
          <cell r="F130">
            <v>4.702</v>
          </cell>
          <cell r="G130">
            <v>20.302</v>
          </cell>
          <cell r="H130">
            <v>2.6019999999999999</v>
          </cell>
          <cell r="I130">
            <v>24.501999999999999</v>
          </cell>
          <cell r="J130">
            <v>27.602</v>
          </cell>
          <cell r="K130">
            <v>29.702000000000002</v>
          </cell>
          <cell r="O130">
            <v>15.802</v>
          </cell>
          <cell r="P130">
            <v>2.9020000000000001</v>
          </cell>
          <cell r="Q130">
            <v>2.9020000000000001</v>
          </cell>
          <cell r="R130">
            <v>25.902000000000001</v>
          </cell>
          <cell r="S130">
            <v>8.8019999999999996</v>
          </cell>
          <cell r="U130">
            <v>14.110200000000001</v>
          </cell>
          <cell r="AT130">
            <v>18.8</v>
          </cell>
          <cell r="AU130">
            <v>1052</v>
          </cell>
          <cell r="AV130">
            <v>21.56</v>
          </cell>
          <cell r="AW130">
            <v>24.754519999999996</v>
          </cell>
          <cell r="AX130">
            <v>100</v>
          </cell>
        </row>
        <row r="131">
          <cell r="B131">
            <v>292</v>
          </cell>
          <cell r="C131" t="str">
            <v>a54d</v>
          </cell>
          <cell r="D131">
            <v>450.13</v>
          </cell>
          <cell r="E131">
            <v>19.100200000000001</v>
          </cell>
          <cell r="F131">
            <v>24.501999999999999</v>
          </cell>
          <cell r="G131">
            <v>20.302</v>
          </cell>
          <cell r="H131">
            <v>2.6019999999999999</v>
          </cell>
          <cell r="I131">
            <v>24.501999999999999</v>
          </cell>
          <cell r="J131">
            <v>27.602</v>
          </cell>
          <cell r="K131">
            <v>30.702000000000002</v>
          </cell>
          <cell r="O131">
            <v>27.802</v>
          </cell>
          <cell r="P131">
            <v>3.9020000000000001</v>
          </cell>
          <cell r="Q131">
            <v>3.9020000000000001</v>
          </cell>
          <cell r="R131">
            <v>2.1002000000000001</v>
          </cell>
          <cell r="S131">
            <v>10.802</v>
          </cell>
          <cell r="U131">
            <v>14.110200000000001</v>
          </cell>
          <cell r="AT131">
            <v>18.8</v>
          </cell>
          <cell r="AU131">
            <v>1052</v>
          </cell>
          <cell r="AV131">
            <v>21.56</v>
          </cell>
          <cell r="AW131">
            <v>29.822200000000002</v>
          </cell>
          <cell r="AX131">
            <v>100</v>
          </cell>
        </row>
        <row r="132">
          <cell r="B132">
            <v>293</v>
          </cell>
          <cell r="C132" t="str">
            <v>a55d</v>
          </cell>
          <cell r="D132">
            <v>475.68</v>
          </cell>
          <cell r="E132">
            <v>19.100200000000001</v>
          </cell>
          <cell r="F132">
            <v>4.702</v>
          </cell>
          <cell r="G132">
            <v>20.302</v>
          </cell>
          <cell r="H132">
            <v>29.501999999999999</v>
          </cell>
          <cell r="I132">
            <v>24.501999999999999</v>
          </cell>
          <cell r="J132">
            <v>27.602</v>
          </cell>
          <cell r="K132">
            <v>8.8019999999999996</v>
          </cell>
          <cell r="O132">
            <v>29.802</v>
          </cell>
          <cell r="P132">
            <v>30.902000000000001</v>
          </cell>
          <cell r="Q132">
            <v>30.902000000000001</v>
          </cell>
          <cell r="R132">
            <v>7.1002000000000001</v>
          </cell>
          <cell r="S132">
            <v>12.802</v>
          </cell>
          <cell r="U132">
            <v>15.110200000000001</v>
          </cell>
          <cell r="AT132">
            <v>21.84</v>
          </cell>
          <cell r="AU132">
            <v>1068</v>
          </cell>
          <cell r="AV132">
            <v>24.6</v>
          </cell>
          <cell r="AW132">
            <v>16.148870000000006</v>
          </cell>
          <cell r="AX132">
            <v>100</v>
          </cell>
        </row>
        <row r="133">
          <cell r="B133">
            <v>294</v>
          </cell>
          <cell r="C133" t="str">
            <v>a55d</v>
          </cell>
          <cell r="D133">
            <v>763.51</v>
          </cell>
          <cell r="E133">
            <v>19.100200000000001</v>
          </cell>
          <cell r="F133">
            <v>4.702</v>
          </cell>
          <cell r="G133">
            <v>20.302</v>
          </cell>
          <cell r="H133">
            <v>29.501999999999999</v>
          </cell>
          <cell r="I133">
            <v>24.501999999999999</v>
          </cell>
          <cell r="J133">
            <v>27.602</v>
          </cell>
          <cell r="K133">
            <v>9.8019999999999996</v>
          </cell>
          <cell r="O133">
            <v>28.802</v>
          </cell>
          <cell r="P133">
            <v>4.1002000000000001</v>
          </cell>
          <cell r="Q133">
            <v>4.1002000000000001</v>
          </cell>
          <cell r="R133">
            <v>8.1001999999999992</v>
          </cell>
          <cell r="S133">
            <v>12.802</v>
          </cell>
          <cell r="U133">
            <v>25.100200000000001</v>
          </cell>
          <cell r="AT133">
            <v>26.88</v>
          </cell>
          <cell r="AU133">
            <v>1068</v>
          </cell>
          <cell r="AV133">
            <v>24.6</v>
          </cell>
          <cell r="AW133">
            <v>25.387729999999998</v>
          </cell>
          <cell r="AX133">
            <v>100</v>
          </cell>
        </row>
        <row r="134">
          <cell r="B134">
            <v>295</v>
          </cell>
          <cell r="C134" t="str">
            <v>a55d</v>
          </cell>
          <cell r="D134">
            <v>306.02</v>
          </cell>
          <cell r="E134">
            <v>11.901999999999999</v>
          </cell>
          <cell r="F134">
            <v>11.702</v>
          </cell>
          <cell r="G134">
            <v>20.302</v>
          </cell>
          <cell r="H134">
            <v>20.802</v>
          </cell>
          <cell r="I134">
            <v>20.802</v>
          </cell>
          <cell r="J134">
            <v>1.802</v>
          </cell>
          <cell r="K134">
            <v>20.802</v>
          </cell>
          <cell r="O134">
            <v>2.9020000000000001</v>
          </cell>
          <cell r="P134">
            <v>8.1001999999999992</v>
          </cell>
          <cell r="Q134">
            <v>9.1001999999999992</v>
          </cell>
          <cell r="R134">
            <v>11.100199999999999</v>
          </cell>
          <cell r="S134">
            <v>26.802</v>
          </cell>
          <cell r="U134">
            <v>8.1102000000000007</v>
          </cell>
          <cell r="AT134">
            <v>26.88</v>
          </cell>
          <cell r="AU134">
            <v>1068</v>
          </cell>
          <cell r="AV134">
            <v>24.6</v>
          </cell>
          <cell r="AW134">
            <v>14.80874</v>
          </cell>
          <cell r="AX134">
            <v>100</v>
          </cell>
        </row>
        <row r="135">
          <cell r="B135">
            <v>296</v>
          </cell>
          <cell r="C135" t="str">
            <v>d54d</v>
          </cell>
          <cell r="D135">
            <v>381.96</v>
          </cell>
          <cell r="E135">
            <v>11.901999999999999</v>
          </cell>
          <cell r="F135">
            <v>14.802</v>
          </cell>
          <cell r="G135">
            <v>20.302</v>
          </cell>
          <cell r="H135">
            <v>14.802</v>
          </cell>
          <cell r="I135">
            <v>14.802</v>
          </cell>
          <cell r="J135">
            <v>1.802</v>
          </cell>
          <cell r="K135">
            <v>14.802</v>
          </cell>
          <cell r="O135">
            <v>3.9020000000000001</v>
          </cell>
          <cell r="P135">
            <v>17.902000000000001</v>
          </cell>
          <cell r="Q135">
            <v>17.902000000000001</v>
          </cell>
          <cell r="R135">
            <v>26.902000000000001</v>
          </cell>
          <cell r="S135">
            <v>8.8019999999999996</v>
          </cell>
          <cell r="U135">
            <v>14.110200000000001</v>
          </cell>
          <cell r="V135" t="str">
            <v>a16,1102</v>
          </cell>
          <cell r="AT135">
            <v>114.2</v>
          </cell>
          <cell r="AU135">
            <v>2252</v>
          </cell>
          <cell r="AV135">
            <v>91.44</v>
          </cell>
          <cell r="AW135">
            <v>20.634840000000001</v>
          </cell>
          <cell r="AX135">
            <v>100</v>
          </cell>
        </row>
        <row r="136">
          <cell r="B136">
            <v>297</v>
          </cell>
          <cell r="C136" t="str">
            <v>a54d</v>
          </cell>
          <cell r="D136">
            <v>597.65</v>
          </cell>
          <cell r="E136">
            <v>11.901999999999999</v>
          </cell>
          <cell r="F136">
            <v>16.802</v>
          </cell>
          <cell r="G136">
            <v>20.302</v>
          </cell>
          <cell r="H136">
            <v>16.802</v>
          </cell>
          <cell r="I136">
            <v>16.802</v>
          </cell>
          <cell r="J136">
            <v>1.802</v>
          </cell>
          <cell r="K136">
            <v>16.802</v>
          </cell>
          <cell r="O136">
            <v>30.902000000000001</v>
          </cell>
          <cell r="P136">
            <v>9.1001999999999992</v>
          </cell>
          <cell r="Q136">
            <v>9.1001999999999992</v>
          </cell>
          <cell r="R136">
            <v>21.100200000000001</v>
          </cell>
          <cell r="S136">
            <v>26.802</v>
          </cell>
          <cell r="U136" t="str">
            <v>a16,1102</v>
          </cell>
          <cell r="AT136">
            <v>26.32</v>
          </cell>
          <cell r="AU136">
            <v>1052</v>
          </cell>
          <cell r="AV136">
            <v>21.56</v>
          </cell>
          <cell r="AW136">
            <v>22.735259999999997</v>
          </cell>
          <cell r="AX136">
            <v>100</v>
          </cell>
        </row>
        <row r="137">
          <cell r="B137">
            <v>298</v>
          </cell>
          <cell r="C137" t="str">
            <v>a54d</v>
          </cell>
          <cell r="D137">
            <v>383.32</v>
          </cell>
          <cell r="E137">
            <v>19.100200000000001</v>
          </cell>
          <cell r="F137">
            <v>24.902000000000001</v>
          </cell>
          <cell r="G137">
            <v>20.302</v>
          </cell>
          <cell r="H137">
            <v>1.1002000000000001</v>
          </cell>
          <cell r="I137">
            <v>24.902000000000001</v>
          </cell>
          <cell r="J137">
            <v>26.902000000000001</v>
          </cell>
          <cell r="K137">
            <v>4.1002000000000001</v>
          </cell>
          <cell r="O137">
            <v>15.100199999999999</v>
          </cell>
          <cell r="P137">
            <v>19.100200000000001</v>
          </cell>
          <cell r="Q137">
            <v>19.100200000000001</v>
          </cell>
          <cell r="R137">
            <v>19.100200000000001</v>
          </cell>
          <cell r="S137">
            <v>14.100199999999999</v>
          </cell>
          <cell r="U137">
            <v>9.1102000000000007</v>
          </cell>
          <cell r="AT137">
            <v>26.32</v>
          </cell>
          <cell r="AU137">
            <v>1052</v>
          </cell>
          <cell r="AV137">
            <v>21.56</v>
          </cell>
          <cell r="AW137">
            <v>23.166430000000005</v>
          </cell>
          <cell r="AX137">
            <v>100</v>
          </cell>
        </row>
        <row r="138">
          <cell r="B138">
            <v>299</v>
          </cell>
          <cell r="C138" t="str">
            <v>a54d</v>
          </cell>
          <cell r="D138">
            <v>358.47</v>
          </cell>
          <cell r="E138">
            <v>19.100200000000001</v>
          </cell>
          <cell r="F138">
            <v>24.902000000000001</v>
          </cell>
          <cell r="G138">
            <v>20.302</v>
          </cell>
          <cell r="H138">
            <v>1.1002000000000001</v>
          </cell>
          <cell r="I138">
            <v>24.902000000000001</v>
          </cell>
          <cell r="J138">
            <v>26.902000000000001</v>
          </cell>
          <cell r="K138">
            <v>2.1002000000000001</v>
          </cell>
          <cell r="O138">
            <v>10.100199999999999</v>
          </cell>
          <cell r="P138">
            <v>12.100199999999999</v>
          </cell>
          <cell r="Q138">
            <v>12.100199999999999</v>
          </cell>
          <cell r="R138">
            <v>14.100199999999999</v>
          </cell>
          <cell r="S138">
            <v>11.100199999999999</v>
          </cell>
          <cell r="U138">
            <v>31.100200000000001</v>
          </cell>
          <cell r="AT138">
            <v>26.32</v>
          </cell>
          <cell r="AU138">
            <v>1052</v>
          </cell>
          <cell r="AV138">
            <v>21.56</v>
          </cell>
          <cell r="AW138">
            <v>21.212190000000003</v>
          </cell>
          <cell r="AX138">
            <v>100</v>
          </cell>
        </row>
        <row r="139">
          <cell r="B139">
            <v>300</v>
          </cell>
          <cell r="C139" t="str">
            <v>a54d</v>
          </cell>
          <cell r="D139">
            <v>524.71</v>
          </cell>
          <cell r="E139">
            <v>19.100200000000001</v>
          </cell>
          <cell r="F139">
            <v>24.902000000000001</v>
          </cell>
          <cell r="G139">
            <v>20.302</v>
          </cell>
          <cell r="H139">
            <v>1.1002000000000001</v>
          </cell>
          <cell r="I139">
            <v>24.902000000000001</v>
          </cell>
          <cell r="J139">
            <v>26.902000000000001</v>
          </cell>
          <cell r="K139">
            <v>14.100199999999999</v>
          </cell>
          <cell r="O139">
            <v>15.100199999999999</v>
          </cell>
          <cell r="P139">
            <v>15.100199999999999</v>
          </cell>
          <cell r="Q139">
            <v>15.100199999999999</v>
          </cell>
          <cell r="R139">
            <v>17.100200000000001</v>
          </cell>
          <cell r="S139">
            <v>14.100199999999999</v>
          </cell>
          <cell r="U139">
            <v>31.100200000000001</v>
          </cell>
          <cell r="AT139">
            <v>26.32</v>
          </cell>
          <cell r="AU139">
            <v>1052</v>
          </cell>
          <cell r="AV139">
            <v>21.56</v>
          </cell>
          <cell r="AW139">
            <v>22.844640000000002</v>
          </cell>
          <cell r="AX139">
            <v>100</v>
          </cell>
        </row>
        <row r="140">
          <cell r="B140">
            <v>301</v>
          </cell>
          <cell r="C140" t="str">
            <v>a54d</v>
          </cell>
          <cell r="D140">
            <v>488.91</v>
          </cell>
          <cell r="E140">
            <v>19.100200000000001</v>
          </cell>
          <cell r="F140">
            <v>23.902000000000001</v>
          </cell>
          <cell r="G140">
            <v>20.302</v>
          </cell>
          <cell r="H140">
            <v>23.902000000000001</v>
          </cell>
          <cell r="I140">
            <v>23.902000000000001</v>
          </cell>
          <cell r="J140">
            <v>23.902000000000001</v>
          </cell>
          <cell r="K140">
            <v>14.100199999999999</v>
          </cell>
          <cell r="O140">
            <v>16.100200000000001</v>
          </cell>
          <cell r="P140">
            <v>21.100200000000001</v>
          </cell>
          <cell r="Q140">
            <v>23.100200000000001</v>
          </cell>
          <cell r="R140">
            <v>25.100200000000001</v>
          </cell>
          <cell r="S140">
            <v>14.100199999999999</v>
          </cell>
          <cell r="U140">
            <v>14.100199999999999</v>
          </cell>
          <cell r="AT140">
            <v>26.32</v>
          </cell>
          <cell r="AU140">
            <v>1052</v>
          </cell>
          <cell r="AV140">
            <v>21.56</v>
          </cell>
          <cell r="AW140">
            <v>34.131219999999999</v>
          </cell>
          <cell r="AX140">
            <v>100</v>
          </cell>
        </row>
        <row r="141">
          <cell r="B141">
            <v>302</v>
          </cell>
          <cell r="C141" t="str">
            <v>b54d</v>
          </cell>
          <cell r="D141">
            <v>365.42</v>
          </cell>
          <cell r="E141">
            <v>19.100200000000001</v>
          </cell>
          <cell r="F141">
            <v>18.501999999999999</v>
          </cell>
          <cell r="G141">
            <v>20.302</v>
          </cell>
          <cell r="H141">
            <v>18.501999999999999</v>
          </cell>
          <cell r="I141">
            <v>18.501999999999999</v>
          </cell>
          <cell r="J141">
            <v>28.602</v>
          </cell>
          <cell r="K141">
            <v>6.8019999999999996</v>
          </cell>
          <cell r="O141">
            <v>26.902000000000001</v>
          </cell>
          <cell r="P141">
            <v>28.902000000000001</v>
          </cell>
          <cell r="Q141">
            <v>28.902000000000001</v>
          </cell>
          <cell r="R141">
            <v>4.1002000000000001</v>
          </cell>
          <cell r="S141">
            <v>13.802</v>
          </cell>
          <cell r="U141">
            <v>29.100200000000001</v>
          </cell>
          <cell r="V141" t="str">
            <v>a11,1102</v>
          </cell>
          <cell r="AT141">
            <v>29.72</v>
          </cell>
          <cell r="AU141">
            <v>1344</v>
          </cell>
          <cell r="AV141">
            <v>33.68</v>
          </cell>
          <cell r="AW141">
            <v>15.279189999999998</v>
          </cell>
          <cell r="AX141">
            <v>100</v>
          </cell>
        </row>
        <row r="142">
          <cell r="B142">
            <v>303</v>
          </cell>
          <cell r="C142" t="str">
            <v>a54d</v>
          </cell>
          <cell r="D142">
            <v>405.46</v>
          </cell>
          <cell r="E142" t="str">
            <v>A26,1002</v>
          </cell>
          <cell r="F142">
            <v>17.501999999999999</v>
          </cell>
          <cell r="G142">
            <v>20.302</v>
          </cell>
          <cell r="H142">
            <v>17.501999999999999</v>
          </cell>
          <cell r="I142">
            <v>17.501999999999999</v>
          </cell>
          <cell r="J142">
            <v>28.602</v>
          </cell>
          <cell r="K142">
            <v>8.8019999999999996</v>
          </cell>
          <cell r="O142">
            <v>25.902000000000001</v>
          </cell>
          <cell r="P142">
            <v>7.1002000000000001</v>
          </cell>
          <cell r="Q142">
            <v>7.1002000000000001</v>
          </cell>
          <cell r="R142">
            <v>8.1001999999999992</v>
          </cell>
          <cell r="S142">
            <v>13.802</v>
          </cell>
          <cell r="U142">
            <v>29.100200000000001</v>
          </cell>
          <cell r="V142">
            <v>14.110200000000001</v>
          </cell>
          <cell r="W142">
            <v>15.110200000000001</v>
          </cell>
          <cell r="X142">
            <v>15.110200000000001</v>
          </cell>
          <cell r="AT142">
            <v>26.32</v>
          </cell>
          <cell r="AU142">
            <v>1052</v>
          </cell>
          <cell r="AV142">
            <v>21.56</v>
          </cell>
          <cell r="AW142">
            <v>25.40887</v>
          </cell>
          <cell r="AX142">
            <v>100</v>
          </cell>
        </row>
        <row r="143">
          <cell r="B143">
            <v>304</v>
          </cell>
          <cell r="C143" t="str">
            <v>a54d</v>
          </cell>
          <cell r="D143">
            <v>578.87</v>
          </cell>
          <cell r="E143" t="str">
            <v>A26,1002</v>
          </cell>
          <cell r="F143">
            <v>15.502000000000001</v>
          </cell>
          <cell r="G143">
            <v>20.302</v>
          </cell>
          <cell r="H143">
            <v>15.502000000000001</v>
          </cell>
          <cell r="I143">
            <v>15.502000000000001</v>
          </cell>
          <cell r="J143">
            <v>1.702</v>
          </cell>
          <cell r="K143">
            <v>8.8019999999999996</v>
          </cell>
          <cell r="O143">
            <v>2.1002000000000001</v>
          </cell>
          <cell r="P143">
            <v>3.1002000000000001</v>
          </cell>
          <cell r="Q143">
            <v>3.1002000000000001</v>
          </cell>
          <cell r="R143">
            <v>4.1002000000000001</v>
          </cell>
          <cell r="S143">
            <v>13.802</v>
          </cell>
          <cell r="U143">
            <v>30.100200000000001</v>
          </cell>
          <cell r="V143">
            <v>11.110200000000001</v>
          </cell>
          <cell r="W143" t="str">
            <v>a15,1102</v>
          </cell>
          <cell r="X143" t="str">
            <v>a15,1102</v>
          </cell>
          <cell r="AT143">
            <v>26.32</v>
          </cell>
          <cell r="AU143">
            <v>1052</v>
          </cell>
          <cell r="AV143">
            <v>21.56</v>
          </cell>
          <cell r="AW143">
            <v>20.643620000000002</v>
          </cell>
          <cell r="AX143">
            <v>100</v>
          </cell>
        </row>
        <row r="144">
          <cell r="B144">
            <v>305</v>
          </cell>
          <cell r="C144" t="str">
            <v>b54d</v>
          </cell>
          <cell r="D144">
            <v>356.29</v>
          </cell>
          <cell r="E144" t="str">
            <v>A26,1002</v>
          </cell>
          <cell r="F144">
            <v>14.502000000000001</v>
          </cell>
          <cell r="G144">
            <v>20.302</v>
          </cell>
          <cell r="H144">
            <v>14.502000000000001</v>
          </cell>
          <cell r="I144">
            <v>14.502000000000001</v>
          </cell>
          <cell r="J144">
            <v>1.702</v>
          </cell>
          <cell r="K144">
            <v>9.8019999999999996</v>
          </cell>
          <cell r="O144">
            <v>10.802</v>
          </cell>
          <cell r="P144">
            <v>24.902000000000001</v>
          </cell>
          <cell r="Q144">
            <v>24.902000000000001</v>
          </cell>
          <cell r="R144">
            <v>30.902000000000001</v>
          </cell>
          <cell r="S144">
            <v>10.802</v>
          </cell>
          <cell r="U144">
            <v>24.100200000000001</v>
          </cell>
          <cell r="V144">
            <v>2.1101999999999999</v>
          </cell>
          <cell r="W144">
            <v>12.110200000000001</v>
          </cell>
          <cell r="X144" t="str">
            <v>a11,1102</v>
          </cell>
          <cell r="AT144">
            <v>42.64</v>
          </cell>
          <cell r="AU144">
            <v>1344</v>
          </cell>
          <cell r="AV144">
            <v>33.68</v>
          </cell>
          <cell r="AW144">
            <v>20.791630000000005</v>
          </cell>
          <cell r="AX144">
            <v>100</v>
          </cell>
        </row>
        <row r="145">
          <cell r="B145">
            <v>306</v>
          </cell>
          <cell r="C145" t="str">
            <v>a54d</v>
          </cell>
          <cell r="D145">
            <v>316.95</v>
          </cell>
          <cell r="E145" t="str">
            <v>A26,1002</v>
          </cell>
          <cell r="F145">
            <v>8.5020000000000007</v>
          </cell>
          <cell r="G145">
            <v>20.302</v>
          </cell>
          <cell r="H145">
            <v>8.5020000000000007</v>
          </cell>
          <cell r="I145">
            <v>8.5020000000000007</v>
          </cell>
          <cell r="J145">
            <v>1.702</v>
          </cell>
          <cell r="K145">
            <v>14.802</v>
          </cell>
          <cell r="O145">
            <v>19.902000000000001</v>
          </cell>
          <cell r="P145">
            <v>2.1002000000000001</v>
          </cell>
          <cell r="Q145">
            <v>2.1002000000000001</v>
          </cell>
          <cell r="R145">
            <v>3.1002000000000001</v>
          </cell>
          <cell r="S145">
            <v>15.802</v>
          </cell>
          <cell r="U145">
            <v>21.100200000000001</v>
          </cell>
          <cell r="V145">
            <v>2.1101999999999999</v>
          </cell>
          <cell r="W145">
            <v>12.110200000000001</v>
          </cell>
          <cell r="X145">
            <v>12.110200000000001</v>
          </cell>
          <cell r="AT145">
            <v>18.8</v>
          </cell>
          <cell r="AU145">
            <v>1052</v>
          </cell>
          <cell r="AV145">
            <v>21.56</v>
          </cell>
          <cell r="AW145">
            <v>32.422419999999995</v>
          </cell>
          <cell r="AX145">
            <v>100</v>
          </cell>
        </row>
        <row r="146">
          <cell r="B146">
            <v>307</v>
          </cell>
          <cell r="C146" t="str">
            <v>a54d</v>
          </cell>
          <cell r="D146">
            <v>620.98</v>
          </cell>
          <cell r="E146">
            <v>6.8019999999999996</v>
          </cell>
          <cell r="F146">
            <v>3.5019999999999998</v>
          </cell>
          <cell r="G146">
            <v>20.302</v>
          </cell>
          <cell r="H146">
            <v>3.5019999999999998</v>
          </cell>
          <cell r="I146">
            <v>3.5019999999999998</v>
          </cell>
          <cell r="J146">
            <v>1.702</v>
          </cell>
          <cell r="K146">
            <v>10.802</v>
          </cell>
          <cell r="O146">
            <v>28.902000000000001</v>
          </cell>
          <cell r="P146">
            <v>30.902000000000001</v>
          </cell>
          <cell r="Q146">
            <v>30.902000000000001</v>
          </cell>
          <cell r="R146">
            <v>30.902000000000001</v>
          </cell>
          <cell r="S146">
            <v>16.802</v>
          </cell>
          <cell r="U146">
            <v>21.100200000000001</v>
          </cell>
          <cell r="V146">
            <v>29.100200000000001</v>
          </cell>
          <cell r="W146">
            <v>30.100200000000001</v>
          </cell>
          <cell r="X146">
            <v>30.100200000000001</v>
          </cell>
          <cell r="AT146">
            <v>18.8</v>
          </cell>
          <cell r="AU146">
            <v>1052</v>
          </cell>
          <cell r="AV146">
            <v>21.56</v>
          </cell>
          <cell r="AW146">
            <v>16.597860000000001</v>
          </cell>
          <cell r="AX146">
            <v>100</v>
          </cell>
        </row>
        <row r="147">
          <cell r="B147">
            <v>308</v>
          </cell>
          <cell r="C147" t="str">
            <v>a54d</v>
          </cell>
          <cell r="D147">
            <v>193.69</v>
          </cell>
          <cell r="E147">
            <v>6.8019999999999996</v>
          </cell>
          <cell r="F147">
            <v>3.5019999999999998</v>
          </cell>
          <cell r="G147">
            <v>20.302</v>
          </cell>
          <cell r="H147">
            <v>3.5019999999999998</v>
          </cell>
          <cell r="I147">
            <v>3.5019999999999998</v>
          </cell>
          <cell r="J147">
            <v>1.702</v>
          </cell>
          <cell r="K147">
            <v>10.802</v>
          </cell>
          <cell r="O147">
            <v>17.902000000000001</v>
          </cell>
          <cell r="P147">
            <v>19.902000000000001</v>
          </cell>
          <cell r="Q147">
            <v>19.902000000000001</v>
          </cell>
          <cell r="R147">
            <v>19.902000000000001</v>
          </cell>
          <cell r="S147">
            <v>16.802</v>
          </cell>
          <cell r="U147">
            <v>21.100200000000001</v>
          </cell>
          <cell r="V147">
            <v>9.1102000000000007</v>
          </cell>
          <cell r="W147" t="str">
            <v>a15,1102</v>
          </cell>
          <cell r="X147" t="str">
            <v>a15,1102</v>
          </cell>
          <cell r="AT147">
            <v>26.32</v>
          </cell>
          <cell r="AU147">
            <v>1052</v>
          </cell>
          <cell r="AV147">
            <v>21.56</v>
          </cell>
          <cell r="AW147">
            <v>20.780450000000005</v>
          </cell>
          <cell r="AX147">
            <v>100</v>
          </cell>
        </row>
        <row r="148">
          <cell r="B148">
            <v>309</v>
          </cell>
          <cell r="C148" t="str">
            <v>a54d</v>
          </cell>
          <cell r="D148">
            <v>780.1</v>
          </cell>
          <cell r="E148">
            <v>6.8019999999999996</v>
          </cell>
          <cell r="F148">
            <v>6.5019999999999998</v>
          </cell>
          <cell r="G148">
            <v>20.302</v>
          </cell>
          <cell r="H148">
            <v>6.5019999999999998</v>
          </cell>
          <cell r="I148">
            <v>6.5019999999999998</v>
          </cell>
          <cell r="J148">
            <v>1.702</v>
          </cell>
          <cell r="K148">
            <v>14.802</v>
          </cell>
          <cell r="O148">
            <v>16.902000000000001</v>
          </cell>
          <cell r="P148">
            <v>24.902000000000001</v>
          </cell>
          <cell r="Q148">
            <v>24.902000000000001</v>
          </cell>
          <cell r="R148">
            <v>28.902000000000001</v>
          </cell>
          <cell r="S148">
            <v>17.802</v>
          </cell>
          <cell r="U148">
            <v>21.100200000000001</v>
          </cell>
          <cell r="V148">
            <v>9.1102000000000007</v>
          </cell>
          <cell r="W148" t="str">
            <v>a11,1102</v>
          </cell>
          <cell r="X148" t="str">
            <v>a11,1102</v>
          </cell>
          <cell r="AT148">
            <v>26.32</v>
          </cell>
          <cell r="AU148">
            <v>1052</v>
          </cell>
          <cell r="AV148">
            <v>21.56</v>
          </cell>
          <cell r="AW148">
            <v>23.166430000000005</v>
          </cell>
          <cell r="AX148">
            <v>100</v>
          </cell>
        </row>
        <row r="149">
          <cell r="B149">
            <v>310</v>
          </cell>
          <cell r="C149" t="str">
            <v>a55d</v>
          </cell>
          <cell r="D149">
            <v>415.23</v>
          </cell>
          <cell r="E149">
            <v>6.8019999999999996</v>
          </cell>
          <cell r="F149">
            <v>2.5019999999999998</v>
          </cell>
          <cell r="G149">
            <v>20.302</v>
          </cell>
          <cell r="H149">
            <v>2.5019999999999998</v>
          </cell>
          <cell r="I149">
            <v>2.5019999999999998</v>
          </cell>
          <cell r="J149">
            <v>1.702</v>
          </cell>
          <cell r="K149">
            <v>15.802</v>
          </cell>
          <cell r="O149">
            <v>11.901999999999999</v>
          </cell>
          <cell r="P149">
            <v>17.902000000000001</v>
          </cell>
          <cell r="Q149">
            <v>17.902000000000001</v>
          </cell>
          <cell r="R149">
            <v>18.902000000000001</v>
          </cell>
          <cell r="S149">
            <v>20.802</v>
          </cell>
          <cell r="U149">
            <v>19.100200000000001</v>
          </cell>
          <cell r="V149">
            <v>25.100200000000001</v>
          </cell>
          <cell r="W149">
            <v>26.100200000000001</v>
          </cell>
          <cell r="X149">
            <v>26.100200000000001</v>
          </cell>
          <cell r="AT149">
            <v>26.88</v>
          </cell>
          <cell r="AU149">
            <v>1068</v>
          </cell>
          <cell r="AV149">
            <v>24.6</v>
          </cell>
          <cell r="AW149">
            <v>29.769539999999996</v>
          </cell>
          <cell r="AX149">
            <v>100</v>
          </cell>
        </row>
        <row r="150">
          <cell r="B150">
            <v>311</v>
          </cell>
          <cell r="C150" t="str">
            <v>a54d</v>
          </cell>
          <cell r="D150">
            <v>449.79</v>
          </cell>
          <cell r="E150">
            <v>19.100200000000001</v>
          </cell>
          <cell r="F150">
            <v>29.402000000000001</v>
          </cell>
          <cell r="G150">
            <v>20.302</v>
          </cell>
          <cell r="H150">
            <v>29.402000000000001</v>
          </cell>
          <cell r="I150">
            <v>29.402000000000001</v>
          </cell>
          <cell r="J150">
            <v>1.702</v>
          </cell>
          <cell r="K150">
            <v>15.802</v>
          </cell>
          <cell r="O150">
            <v>9.9019999999999992</v>
          </cell>
          <cell r="P150">
            <v>16.902000000000001</v>
          </cell>
          <cell r="Q150">
            <v>16.902000000000001</v>
          </cell>
          <cell r="R150">
            <v>17.902000000000001</v>
          </cell>
          <cell r="S150">
            <v>19.802</v>
          </cell>
          <cell r="U150">
            <v>18.100200000000001</v>
          </cell>
          <cell r="V150">
            <v>25.100200000000001</v>
          </cell>
          <cell r="W150">
            <v>29.100200000000001</v>
          </cell>
          <cell r="X150">
            <v>29.100200000000001</v>
          </cell>
          <cell r="AT150">
            <v>26.32</v>
          </cell>
          <cell r="AU150">
            <v>1052</v>
          </cell>
          <cell r="AV150">
            <v>21.56</v>
          </cell>
          <cell r="AW150">
            <v>21.717570000000002</v>
          </cell>
          <cell r="AX150">
            <v>100</v>
          </cell>
        </row>
        <row r="151">
          <cell r="B151">
            <v>312</v>
          </cell>
          <cell r="C151" t="str">
            <v>a54d</v>
          </cell>
          <cell r="D151">
            <v>404.65</v>
          </cell>
          <cell r="E151">
            <v>19.100200000000001</v>
          </cell>
          <cell r="F151">
            <v>3.5019999999999998</v>
          </cell>
          <cell r="G151">
            <v>20.302</v>
          </cell>
          <cell r="H151">
            <v>3.5019999999999998</v>
          </cell>
          <cell r="I151">
            <v>3.5019999999999998</v>
          </cell>
          <cell r="J151">
            <v>1.702</v>
          </cell>
          <cell r="K151">
            <v>16.802</v>
          </cell>
          <cell r="O151">
            <v>5.9020000000000001</v>
          </cell>
          <cell r="P151">
            <v>10.901999999999999</v>
          </cell>
          <cell r="Q151">
            <v>10.901999999999999</v>
          </cell>
          <cell r="R151">
            <v>11.901999999999999</v>
          </cell>
          <cell r="S151">
            <v>19.802</v>
          </cell>
          <cell r="U151">
            <v>18.100200000000001</v>
          </cell>
          <cell r="V151">
            <v>23.100200000000001</v>
          </cell>
          <cell r="W151">
            <v>29.100200000000001</v>
          </cell>
          <cell r="X151">
            <v>29.100200000000001</v>
          </cell>
          <cell r="AT151">
            <v>26.32</v>
          </cell>
          <cell r="AU151">
            <v>1052</v>
          </cell>
          <cell r="AV151">
            <v>21.56</v>
          </cell>
          <cell r="AW151">
            <v>37.151010000000007</v>
          </cell>
          <cell r="AX151">
            <v>100</v>
          </cell>
        </row>
        <row r="152">
          <cell r="B152">
            <v>313</v>
          </cell>
          <cell r="C152" t="str">
            <v>a54d</v>
          </cell>
          <cell r="D152">
            <v>559.26</v>
          </cell>
          <cell r="E152">
            <v>27.702000000000002</v>
          </cell>
          <cell r="F152">
            <v>30.702000000000002</v>
          </cell>
          <cell r="G152">
            <v>20.302</v>
          </cell>
          <cell r="H152">
            <v>9.702</v>
          </cell>
          <cell r="I152">
            <v>9.702</v>
          </cell>
          <cell r="J152">
            <v>9.702</v>
          </cell>
          <cell r="K152">
            <v>20.802</v>
          </cell>
          <cell r="O152">
            <v>4.9020000000000001</v>
          </cell>
          <cell r="P152">
            <v>9.9019999999999992</v>
          </cell>
          <cell r="Q152">
            <v>9.9019999999999992</v>
          </cell>
          <cell r="R152">
            <v>25.902000000000001</v>
          </cell>
          <cell r="S152">
            <v>20.802</v>
          </cell>
          <cell r="U152">
            <v>21.100200000000001</v>
          </cell>
          <cell r="V152">
            <v>23.100200000000001</v>
          </cell>
          <cell r="W152">
            <v>29.100200000000001</v>
          </cell>
          <cell r="X152">
            <v>29.100200000000001</v>
          </cell>
          <cell r="AT152">
            <v>26.32</v>
          </cell>
          <cell r="AU152">
            <v>1052</v>
          </cell>
          <cell r="AV152">
            <v>21.56</v>
          </cell>
          <cell r="AW152">
            <v>30.05564</v>
          </cell>
          <cell r="AX152">
            <v>100</v>
          </cell>
        </row>
        <row r="153">
          <cell r="B153">
            <v>314</v>
          </cell>
          <cell r="C153" t="str">
            <v>b54d</v>
          </cell>
          <cell r="D153">
            <v>629.37</v>
          </cell>
          <cell r="E153">
            <v>19.100200000000001</v>
          </cell>
          <cell r="F153">
            <v>30.702000000000002</v>
          </cell>
          <cell r="G153">
            <v>20.302</v>
          </cell>
          <cell r="H153">
            <v>9.702</v>
          </cell>
          <cell r="I153">
            <v>9.702</v>
          </cell>
          <cell r="J153">
            <v>9.702</v>
          </cell>
          <cell r="K153">
            <v>20.802</v>
          </cell>
          <cell r="O153">
            <v>3.9020000000000001</v>
          </cell>
          <cell r="P153">
            <v>6.9020000000000001</v>
          </cell>
          <cell r="Q153">
            <v>6.9020000000000001</v>
          </cell>
          <cell r="R153">
            <v>12.901999999999999</v>
          </cell>
          <cell r="S153">
            <v>21.802</v>
          </cell>
          <cell r="U153">
            <v>21.100200000000001</v>
          </cell>
          <cell r="V153">
            <v>24.100200000000001</v>
          </cell>
          <cell r="W153">
            <v>30.100200000000001</v>
          </cell>
          <cell r="X153">
            <v>30.100200000000001</v>
          </cell>
          <cell r="AT153">
            <v>42.64</v>
          </cell>
          <cell r="AU153">
            <v>1344</v>
          </cell>
          <cell r="AV153">
            <v>33.68</v>
          </cell>
          <cell r="AW153">
            <v>16.756280000000004</v>
          </cell>
          <cell r="AX153">
            <v>100</v>
          </cell>
        </row>
        <row r="154">
          <cell r="B154">
            <v>315</v>
          </cell>
          <cell r="C154" t="str">
            <v>b54d</v>
          </cell>
          <cell r="D154">
            <v>199.72</v>
          </cell>
          <cell r="E154">
            <v>19.100200000000001</v>
          </cell>
          <cell r="F154">
            <v>3</v>
          </cell>
          <cell r="G154">
            <v>20.302</v>
          </cell>
          <cell r="H154">
            <v>3.5019999999999998</v>
          </cell>
          <cell r="I154">
            <v>3.5019999999999998</v>
          </cell>
          <cell r="J154">
            <v>1.702</v>
          </cell>
          <cell r="K154">
            <v>17.802</v>
          </cell>
          <cell r="O154">
            <v>9.9019999999999992</v>
          </cell>
          <cell r="P154">
            <v>12.901999999999999</v>
          </cell>
          <cell r="Q154">
            <v>12.901999999999999</v>
          </cell>
          <cell r="R154">
            <v>18.902000000000001</v>
          </cell>
          <cell r="S154">
            <v>22.802</v>
          </cell>
          <cell r="U154">
            <v>14.100199999999999</v>
          </cell>
          <cell r="V154">
            <v>23.100200000000001</v>
          </cell>
          <cell r="W154">
            <v>28.100200000000001</v>
          </cell>
          <cell r="X154">
            <v>8.1102000000000007</v>
          </cell>
          <cell r="AT154">
            <v>29.72</v>
          </cell>
          <cell r="AU154">
            <v>1344</v>
          </cell>
          <cell r="AV154">
            <v>33.68</v>
          </cell>
          <cell r="AW154">
            <v>20.204210000000003</v>
          </cell>
          <cell r="AX154">
            <v>100</v>
          </cell>
        </row>
      </sheetData>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efreshError="1">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5"/>
      <sheetName val="07.05"/>
      <sheetName val="08.05"/>
      <sheetName val="09.05"/>
      <sheetName val="10.05"/>
      <sheetName val="11.05"/>
      <sheetName val="12.05"/>
      <sheetName val="01.06"/>
      <sheetName val="Resumo"/>
      <sheetName val="Base de Cálculo"/>
      <sheetName val="CTS"/>
      <sheetName val="MAFRE"/>
      <sheetName val="Mão de Obra Schahin"/>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NOSSA SENHORA DA SOLEDADE"/>
    </sheetNames>
    <sheetDataSet>
      <sheetData sheetId="0">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v>
          </cell>
          <cell r="E9">
            <v>108.46</v>
          </cell>
          <cell r="F9">
            <v>128.79624999999999</v>
          </cell>
          <cell r="G9" t="str">
            <v>EMLURB</v>
          </cell>
        </row>
        <row r="10">
          <cell r="A10" t="str">
            <v/>
          </cell>
        </row>
        <row r="11">
          <cell r="A11" t="str">
            <v>01.02.030</v>
          </cell>
          <cell r="B11" t="str">
            <v>RETRO ESCAVADEIRA SOBRE PNEUS POT.82HP - COM MÃO DE OBRA DO OPERADOR E COMBUSTÍVEL. (SERVIÇO DIURNO) - HORA PRODUTIVA</v>
          </cell>
          <cell r="C11" t="str">
            <v>HP</v>
          </cell>
          <cell r="D11">
            <v>110.09</v>
          </cell>
          <cell r="E11">
            <v>84.69</v>
          </cell>
          <cell r="F11">
            <v>100.56937499999999</v>
          </cell>
          <cell r="G11" t="str">
            <v>EMLURB</v>
          </cell>
        </row>
        <row r="12">
          <cell r="A12" t="str">
            <v/>
          </cell>
        </row>
        <row r="13">
          <cell r="A13" t="str">
            <v>01.02.046</v>
          </cell>
          <cell r="B13" t="str">
            <v>ESCAVADEIRA HIDRÁULICA SOBRE ESTEIRA POT.123 HP - COM MÃO DE OBRA DO OPERADOR E COMBUSTÍVEL (SERVIÇO DIURNO) - HORA PRODUTIVA</v>
          </cell>
          <cell r="C13" t="str">
            <v>HP</v>
          </cell>
          <cell r="D13">
            <v>226.6</v>
          </cell>
          <cell r="E13">
            <v>174.31</v>
          </cell>
          <cell r="F13">
            <v>206.99312499999999</v>
          </cell>
          <cell r="G13" t="str">
            <v>EMLURB</v>
          </cell>
        </row>
        <row r="14">
          <cell r="A14" t="str">
            <v/>
          </cell>
        </row>
        <row r="15">
          <cell r="A15" t="str">
            <v>01.03.070</v>
          </cell>
          <cell r="B15" t="str">
            <v>VIBRADOR DE IMERSÃO ELÉTRICO 45MM - POT.2CV COM MÃO DE OBRA DO OPERADOR E ENERGIA ELÉTRICA (SERVIÇO DIURNO)</v>
          </cell>
          <cell r="C15" t="str">
            <v>HP</v>
          </cell>
          <cell r="D15">
            <v>9.4499999999999993</v>
          </cell>
          <cell r="E15">
            <v>7.27</v>
          </cell>
          <cell r="F15">
            <v>8.6331249999999979</v>
          </cell>
          <cell r="G15" t="str">
            <v>EMLURB</v>
          </cell>
        </row>
        <row r="16">
          <cell r="A16" t="str">
            <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v>
          </cell>
          <cell r="E17">
            <v>88.12</v>
          </cell>
          <cell r="F17">
            <v>104.6425</v>
          </cell>
          <cell r="G17" t="str">
            <v>EMLURB</v>
          </cell>
        </row>
        <row r="18">
          <cell r="A18" t="str">
            <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row>
        <row r="21">
          <cell r="A21" t="str">
            <v>01.08.030</v>
          </cell>
          <cell r="B21" t="str">
            <v>MARTELETE TEX 32 PS, POT. 3HP, INCLUSIVE 10M. DE MANGUEIRA DE 3/4", ENGATE, BRAÇADEIRAS E PONTEIRO - COM MAO DE OBRA DO OPERADOR (SERVIÇO DIURNO) - HORA PRODUTIVA.</v>
          </cell>
          <cell r="C21" t="str">
            <v>HP</v>
          </cell>
          <cell r="D21">
            <v>14.44</v>
          </cell>
          <cell r="E21">
            <v>11.11</v>
          </cell>
          <cell r="F21">
            <v>13.193124999999998</v>
          </cell>
          <cell r="G21" t="str">
            <v>SEDUC</v>
          </cell>
        </row>
        <row r="22">
          <cell r="A22" t="str">
            <v/>
          </cell>
        </row>
        <row r="23">
          <cell r="A23" t="str">
            <v>02.00.000</v>
          </cell>
          <cell r="B23" t="str">
            <v>SERVICOS TECNICOS</v>
          </cell>
        </row>
        <row r="24">
          <cell r="A24" t="str">
            <v/>
          </cell>
        </row>
        <row r="25">
          <cell r="A25" t="str">
            <v>02.01.010</v>
          </cell>
          <cell r="B25" t="str">
            <v>LOCACAO DE EIXO DE PROJETO EM TANGENTE.</v>
          </cell>
          <cell r="C25" t="str">
            <v>m</v>
          </cell>
          <cell r="D25">
            <v>2.02</v>
          </cell>
          <cell r="E25">
            <v>1.56</v>
          </cell>
          <cell r="F25">
            <v>1.8525</v>
          </cell>
          <cell r="G25" t="str">
            <v>EMLURB</v>
          </cell>
        </row>
        <row r="26">
          <cell r="A26" t="str">
            <v/>
          </cell>
        </row>
        <row r="27">
          <cell r="A27" t="str">
            <v>02.01.020</v>
          </cell>
          <cell r="B27" t="str">
            <v>LOCACAO DE EIXO DE PROJETO EM CURVA.</v>
          </cell>
          <cell r="C27" t="str">
            <v>m</v>
          </cell>
          <cell r="D27">
            <v>2.44</v>
          </cell>
          <cell r="E27">
            <v>1.88</v>
          </cell>
          <cell r="F27">
            <v>2.2324999999999995</v>
          </cell>
          <cell r="G27" t="str">
            <v>EMLURB</v>
          </cell>
        </row>
        <row r="28">
          <cell r="A28" t="str">
            <v/>
          </cell>
        </row>
        <row r="29">
          <cell r="A29" t="str">
            <v>02.01.030</v>
          </cell>
          <cell r="B29" t="str">
            <v>LOCACAO DE QUADRAS RETANGULARES COM ATE 20 LOTES ( SEM MARCO DE CONCRETO ).</v>
          </cell>
          <cell r="C29" t="str">
            <v>Un</v>
          </cell>
          <cell r="D29">
            <v>462.39</v>
          </cell>
          <cell r="E29">
            <v>355.69</v>
          </cell>
          <cell r="F29">
            <v>422.38187499999998</v>
          </cell>
          <cell r="G29" t="str">
            <v>EMLURB</v>
          </cell>
        </row>
        <row r="30">
          <cell r="A30" t="str">
            <v/>
          </cell>
        </row>
        <row r="31">
          <cell r="A31" t="str">
            <v>02.01.040</v>
          </cell>
          <cell r="B31" t="str">
            <v>LOCACAO DE LOTES POPULARES EM QUADRA JA LOCADA ( SEM MARCO DE CONCRETO ).</v>
          </cell>
          <cell r="C31" t="str">
            <v>Un</v>
          </cell>
          <cell r="D31">
            <v>67.959999999999994</v>
          </cell>
          <cell r="E31">
            <v>52.28</v>
          </cell>
          <cell r="F31">
            <v>62.082499999999989</v>
          </cell>
          <cell r="G31" t="str">
            <v>EMLURB</v>
          </cell>
        </row>
        <row r="32">
          <cell r="A32" t="str">
            <v/>
          </cell>
        </row>
        <row r="33">
          <cell r="A33" t="str">
            <v>02.01.050</v>
          </cell>
          <cell r="B33" t="str">
            <v>LOCACAO DE PONTOS ( ESTACA, PILARES, EIXO DE OBRAS ) COM TRANSFERENCIA DE MARCACAO PARA GABARITO LATERAL, INCLUSIVE LOCACAO DO GABARITO.</v>
          </cell>
          <cell r="C33" t="str">
            <v>Un</v>
          </cell>
          <cell r="D33">
            <v>262.88</v>
          </cell>
          <cell r="E33">
            <v>202.22</v>
          </cell>
          <cell r="F33">
            <v>240.13624999999999</v>
          </cell>
          <cell r="G33" t="str">
            <v>EMLURB</v>
          </cell>
        </row>
        <row r="34">
          <cell r="A34" t="str">
            <v/>
          </cell>
        </row>
        <row r="35">
          <cell r="A35" t="str">
            <v>02.01.060</v>
          </cell>
          <cell r="B35" t="str">
            <v>LEVANTAMENTO DE POLIGONAIS.</v>
          </cell>
          <cell r="C35" t="str">
            <v>m</v>
          </cell>
          <cell r="D35">
            <v>1.44</v>
          </cell>
          <cell r="E35">
            <v>1.1100000000000001</v>
          </cell>
          <cell r="F35">
            <v>1.3181250000000002</v>
          </cell>
          <cell r="G35" t="str">
            <v>EMLURB</v>
          </cell>
        </row>
        <row r="36">
          <cell r="A36" t="str">
            <v/>
          </cell>
        </row>
        <row r="37">
          <cell r="A37" t="str">
            <v>02.01.070</v>
          </cell>
          <cell r="B37" t="str">
            <v>LEVANTAMENTO DE CASAS ATE 150 M2.</v>
          </cell>
          <cell r="C37" t="str">
            <v>Un</v>
          </cell>
          <cell r="D37">
            <v>10.43</v>
          </cell>
          <cell r="E37">
            <v>8.0299999999999994</v>
          </cell>
          <cell r="F37">
            <v>9.5356249999999996</v>
          </cell>
          <cell r="G37" t="str">
            <v>EMLURB</v>
          </cell>
        </row>
        <row r="38">
          <cell r="A38" t="str">
            <v/>
          </cell>
        </row>
        <row r="39">
          <cell r="A39" t="str">
            <v>02.01.080</v>
          </cell>
          <cell r="B39" t="str">
            <v>LEVANTAMENTO DE MURO, MEIO FIO, MARGEM DE CANAIS, TESTADAS.</v>
          </cell>
          <cell r="C39" t="str">
            <v>m</v>
          </cell>
          <cell r="D39">
            <v>0.28000000000000003</v>
          </cell>
          <cell r="E39">
            <v>0.22</v>
          </cell>
          <cell r="F39">
            <v>0.26124999999999998</v>
          </cell>
          <cell r="G39" t="str">
            <v>EMLURB</v>
          </cell>
        </row>
        <row r="40">
          <cell r="A40" t="str">
            <v/>
          </cell>
        </row>
        <row r="41">
          <cell r="A41" t="str">
            <v>02.01.090</v>
          </cell>
          <cell r="B41" t="str">
            <v>LEVANTAMENTO DE POSTES, ARVORES E MARCOS.</v>
          </cell>
          <cell r="C41" t="str">
            <v>Un</v>
          </cell>
          <cell r="D41">
            <v>2.02</v>
          </cell>
          <cell r="E41">
            <v>1.56</v>
          </cell>
          <cell r="F41">
            <v>1.8525</v>
          </cell>
          <cell r="G41" t="str">
            <v>EMLURB</v>
          </cell>
        </row>
        <row r="42">
          <cell r="A42" t="str">
            <v/>
          </cell>
        </row>
        <row r="43">
          <cell r="A43" t="str">
            <v>02.01.100</v>
          </cell>
          <cell r="B43" t="str">
            <v>LEVANTAMENTO DE PONTES E PONTILHOES.</v>
          </cell>
          <cell r="C43" t="str">
            <v>Un</v>
          </cell>
          <cell r="D43">
            <v>7.09</v>
          </cell>
          <cell r="E43">
            <v>5.46</v>
          </cell>
          <cell r="F43">
            <v>6.4837499999999997</v>
          </cell>
          <cell r="G43" t="str">
            <v>EMLURB</v>
          </cell>
        </row>
        <row r="44">
          <cell r="A44" t="str">
            <v/>
          </cell>
        </row>
        <row r="45">
          <cell r="A45" t="str">
            <v>02.01.110</v>
          </cell>
          <cell r="B45" t="str">
            <v>LEVANTAMENTO DE BUEIROS E POCOS DE VISITA.</v>
          </cell>
          <cell r="C45" t="str">
            <v>Un</v>
          </cell>
          <cell r="D45">
            <v>5.05</v>
          </cell>
          <cell r="E45">
            <v>3.89</v>
          </cell>
          <cell r="F45">
            <v>4.6193749999999998</v>
          </cell>
          <cell r="G45" t="str">
            <v>EMLURB</v>
          </cell>
        </row>
        <row r="46">
          <cell r="A46" t="str">
            <v/>
          </cell>
        </row>
        <row r="47">
          <cell r="A47" t="str">
            <v>02.01.120</v>
          </cell>
          <cell r="B47" t="str">
            <v>LEVANTAMENTO CADASTRAL DE AREA COM DENSIDADE DE ATE 80 HABITACOES POR HECTARE.</v>
          </cell>
          <cell r="C47" t="str">
            <v>HA</v>
          </cell>
          <cell r="D47">
            <v>2618.16</v>
          </cell>
          <cell r="E47">
            <v>2013.97</v>
          </cell>
          <cell r="F47">
            <v>2391.589375</v>
          </cell>
          <cell r="G47" t="str">
            <v>EMLURB</v>
          </cell>
        </row>
        <row r="48">
          <cell r="A48" t="str">
            <v/>
          </cell>
        </row>
        <row r="49">
          <cell r="A49" t="str">
            <v>02.01.130</v>
          </cell>
          <cell r="B49" t="str">
            <v>NIVELAMENTO DE EIXO DE LOCACAO.</v>
          </cell>
          <cell r="C49" t="str">
            <v>m</v>
          </cell>
          <cell r="D49">
            <v>0.8</v>
          </cell>
          <cell r="E49">
            <v>0.62</v>
          </cell>
          <cell r="F49">
            <v>0.73624999999999996</v>
          </cell>
          <cell r="G49" t="str">
            <v>EMLURB</v>
          </cell>
        </row>
        <row r="50">
          <cell r="A50" t="str">
            <v/>
          </cell>
        </row>
        <row r="51">
          <cell r="A51" t="str">
            <v>02.01.140</v>
          </cell>
          <cell r="B51" t="str">
            <v>NIVELAMENTO DE SECCOES TRANSVERSAIS.</v>
          </cell>
          <cell r="C51" t="str">
            <v>m</v>
          </cell>
          <cell r="D51">
            <v>0.8</v>
          </cell>
          <cell r="E51">
            <v>0.62</v>
          </cell>
          <cell r="F51">
            <v>0.73624999999999996</v>
          </cell>
          <cell r="G51" t="str">
            <v>EMLURB</v>
          </cell>
        </row>
        <row r="52">
          <cell r="A52" t="str">
            <v/>
          </cell>
        </row>
        <row r="53">
          <cell r="A53" t="str">
            <v>02.01.150</v>
          </cell>
          <cell r="B53" t="str">
            <v>TRANSPORTE DE COTA.</v>
          </cell>
          <cell r="C53" t="str">
            <v>m</v>
          </cell>
          <cell r="D53">
            <v>0.68</v>
          </cell>
          <cell r="E53">
            <v>0.53</v>
          </cell>
          <cell r="F53">
            <v>0.62937500000000002</v>
          </cell>
          <cell r="G53" t="str">
            <v>EMLURB</v>
          </cell>
        </row>
        <row r="54">
          <cell r="A54" t="str">
            <v/>
          </cell>
        </row>
        <row r="55">
          <cell r="A55" t="str">
            <v>02.01.160</v>
          </cell>
          <cell r="B55" t="str">
            <v>LEVANTAMENTO ALTIMETRICO POR HECTARE.</v>
          </cell>
          <cell r="C55" t="str">
            <v>HA</v>
          </cell>
          <cell r="D55">
            <v>749.78</v>
          </cell>
          <cell r="E55">
            <v>576.76</v>
          </cell>
          <cell r="F55">
            <v>684.90250000000003</v>
          </cell>
          <cell r="G55" t="str">
            <v>EMLURB</v>
          </cell>
        </row>
        <row r="56">
          <cell r="A56" t="str">
            <v/>
          </cell>
        </row>
        <row r="57">
          <cell r="A57" t="str">
            <v>02.01.170</v>
          </cell>
          <cell r="B57" t="str">
            <v>LEVANTAMENTO ALTIMETRICO DE SECCOES POR TAQUIOMETRIA.</v>
          </cell>
          <cell r="C57" t="str">
            <v>m</v>
          </cell>
          <cell r="D57">
            <v>1.06</v>
          </cell>
          <cell r="E57">
            <v>0.82</v>
          </cell>
          <cell r="F57">
            <v>0.97374999999999989</v>
          </cell>
          <cell r="G57" t="str">
            <v>EMLURB</v>
          </cell>
        </row>
        <row r="58">
          <cell r="A58" t="str">
            <v/>
          </cell>
        </row>
        <row r="59">
          <cell r="A59" t="str">
            <v>02.01.180</v>
          </cell>
          <cell r="B59" t="str">
            <v>DESENHO ALTIMETRICO DE PERFIL LONGITUDINAL E TRANSVERSAL, INCLUSIVE PAPEL - ESCALA 1 200 E 1 20.</v>
          </cell>
          <cell r="C59" t="str">
            <v>m</v>
          </cell>
          <cell r="D59">
            <v>1.93</v>
          </cell>
          <cell r="E59">
            <v>1.49</v>
          </cell>
          <cell r="F59">
            <v>1.7693749999999999</v>
          </cell>
          <cell r="G59" t="str">
            <v>EMLURB</v>
          </cell>
        </row>
        <row r="60">
          <cell r="A60" t="str">
            <v/>
          </cell>
        </row>
        <row r="61">
          <cell r="A61" t="str">
            <v>02.01.200</v>
          </cell>
          <cell r="B61" t="str">
            <v>SERVICO TOPOGRAFICO DE PEQUENO PORTE ( PRECO MINIMO ),DIARIA DE UMA EQUIPE COM TOPOGRAFO, QUATRO AUXILIARES , TEODOLITO , NIVEL OTICO ETC.</v>
          </cell>
          <cell r="C61" t="str">
            <v>Un</v>
          </cell>
          <cell r="D61">
            <v>942.99</v>
          </cell>
          <cell r="E61">
            <v>725.38</v>
          </cell>
          <cell r="F61">
            <v>861.38874999999996</v>
          </cell>
          <cell r="G61" t="str">
            <v>EMLURB</v>
          </cell>
        </row>
        <row r="62">
          <cell r="A62" t="str">
            <v/>
          </cell>
        </row>
        <row r="63">
          <cell r="A63" t="str">
            <v>03.00.000</v>
          </cell>
          <cell r="B63" t="str">
            <v>SERVICOS PRELIMINARES</v>
          </cell>
        </row>
        <row r="64">
          <cell r="A64" t="str">
            <v/>
          </cell>
        </row>
        <row r="65">
          <cell r="A65" t="str">
            <v>03.01.010</v>
          </cell>
          <cell r="B65" t="str">
            <v>DEMOLICAO DE COBERTURA COM TELHAS CERAMICAS.</v>
          </cell>
          <cell r="C65" t="str">
            <v>m2</v>
          </cell>
          <cell r="D65">
            <v>4.88</v>
          </cell>
          <cell r="E65">
            <v>3.76</v>
          </cell>
          <cell r="F65">
            <v>4.16</v>
          </cell>
          <cell r="G65" t="str">
            <v>EMLURB</v>
          </cell>
        </row>
        <row r="66">
          <cell r="A66" t="str">
            <v/>
          </cell>
        </row>
        <row r="67">
          <cell r="A67" t="str">
            <v>03.01.020</v>
          </cell>
          <cell r="B67" t="str">
            <v>DEMOLICAO DE COBERTURA COM TELHA ONDULADA DE FIBROCIMENTO.</v>
          </cell>
          <cell r="C67" t="str">
            <v>m2</v>
          </cell>
          <cell r="D67">
            <v>2</v>
          </cell>
          <cell r="E67">
            <v>1.54</v>
          </cell>
          <cell r="F67">
            <v>1.71</v>
          </cell>
          <cell r="G67" t="str">
            <v>EMLURB</v>
          </cell>
        </row>
        <row r="68">
          <cell r="A68" t="str">
            <v/>
          </cell>
        </row>
        <row r="69">
          <cell r="A69" t="str">
            <v>03.01.030</v>
          </cell>
          <cell r="B69" t="str">
            <v>DEMOLICAO DE ESTRUTURA DE MADEIRA PARA COBERTA.</v>
          </cell>
          <cell r="C69" t="str">
            <v>m2</v>
          </cell>
          <cell r="D69">
            <v>12.53</v>
          </cell>
          <cell r="E69">
            <v>9.64</v>
          </cell>
          <cell r="F69">
            <v>10.69</v>
          </cell>
          <cell r="G69" t="str">
            <v>EMLURB</v>
          </cell>
        </row>
        <row r="70">
          <cell r="A70" t="str">
            <v/>
          </cell>
        </row>
        <row r="71">
          <cell r="A71" t="str">
            <v>03.01.032</v>
          </cell>
          <cell r="B71" t="str">
            <v>DEMOLIÇÃO DE ESTRUTURA METÁLICA DE COBERTA (12 A 14KG/M2)</v>
          </cell>
          <cell r="C71" t="str">
            <v>m2</v>
          </cell>
          <cell r="D71">
            <v>12.06</v>
          </cell>
          <cell r="E71">
            <v>9.2799999999999994</v>
          </cell>
          <cell r="F71">
            <v>11.02</v>
          </cell>
          <cell r="G71" t="str">
            <v>SEDUC</v>
          </cell>
        </row>
        <row r="72">
          <cell r="A72" t="str">
            <v/>
          </cell>
        </row>
        <row r="73">
          <cell r="A73" t="str">
            <v>03.01.033</v>
          </cell>
          <cell r="B73" t="str">
            <v>RETIRADA DE ESTRUTURA DE MADEIRA PARA TELHAS DE FIBROCIMENTO, ALUMÍNIO OU PLÁSTICO.</v>
          </cell>
          <cell r="C73" t="str">
            <v>m2</v>
          </cell>
          <cell r="D73">
            <v>2.97</v>
          </cell>
          <cell r="E73">
            <v>2.29</v>
          </cell>
          <cell r="F73">
            <v>2.7193749999999999</v>
          </cell>
          <cell r="G73" t="str">
            <v>SEDUC</v>
          </cell>
        </row>
        <row r="74">
          <cell r="A74" t="str">
            <v/>
          </cell>
        </row>
        <row r="75">
          <cell r="A75" t="str">
            <v>03.01.035</v>
          </cell>
          <cell r="B75" t="str">
            <v>RETIRADA DE TELHA DE ALUMÍNIO.</v>
          </cell>
          <cell r="C75" t="str">
            <v>m2</v>
          </cell>
          <cell r="D75">
            <v>2.13</v>
          </cell>
          <cell r="E75">
            <v>1.64</v>
          </cell>
          <cell r="F75">
            <v>1.9474999999999998</v>
          </cell>
          <cell r="G75" t="str">
            <v>SEDUC</v>
          </cell>
        </row>
        <row r="76">
          <cell r="A76" t="str">
            <v/>
          </cell>
        </row>
        <row r="77">
          <cell r="A77" t="str">
            <v>03.01.040</v>
          </cell>
          <cell r="B77" t="str">
            <v>DEMOLICAO DE FORRO EM ESTUQUE.</v>
          </cell>
          <cell r="C77" t="str">
            <v>m2</v>
          </cell>
          <cell r="D77">
            <v>7.44</v>
          </cell>
          <cell r="E77">
            <v>5.73</v>
          </cell>
          <cell r="F77">
            <v>6.8043750000000003</v>
          </cell>
          <cell r="G77" t="str">
            <v>EMLURB</v>
          </cell>
        </row>
        <row r="78">
          <cell r="A78" t="str">
            <v/>
          </cell>
        </row>
        <row r="79">
          <cell r="A79" t="str">
            <v>03.01.042</v>
          </cell>
          <cell r="B79" t="str">
            <v>DEMOLICAO DE FORRO EM PLACAS DE GESSO APLICADAS EM ESTRUTURA DE MADEIRA OU LAJE.</v>
          </cell>
          <cell r="C79" t="str">
            <v>m2</v>
          </cell>
          <cell r="D79">
            <v>3.18</v>
          </cell>
          <cell r="E79">
            <v>2.4500000000000002</v>
          </cell>
          <cell r="F79">
            <v>2.9093749999999998</v>
          </cell>
          <cell r="G79" t="str">
            <v>EMLURB</v>
          </cell>
        </row>
        <row r="80">
          <cell r="A80" t="str">
            <v/>
          </cell>
        </row>
        <row r="81">
          <cell r="A81" t="str">
            <v>03.01.044</v>
          </cell>
          <cell r="B81" t="str">
            <v>DEMOLICAO DE FORRO EM MADEIRA</v>
          </cell>
          <cell r="C81" t="str">
            <v>m2</v>
          </cell>
          <cell r="D81">
            <v>4.47</v>
          </cell>
          <cell r="E81">
            <v>3.44</v>
          </cell>
          <cell r="F81">
            <v>4.085</v>
          </cell>
          <cell r="G81" t="str">
            <v>EMLURB</v>
          </cell>
        </row>
        <row r="82">
          <cell r="A82" t="str">
            <v/>
          </cell>
        </row>
        <row r="83">
          <cell r="A83" t="str">
            <v>03.01.046</v>
          </cell>
          <cell r="B83" t="str">
            <v>DEMOLIÇÃO DE FORRO EM PVC</v>
          </cell>
          <cell r="C83" t="str">
            <v>m2</v>
          </cell>
          <cell r="D83">
            <v>2.14</v>
          </cell>
          <cell r="E83">
            <v>1.65</v>
          </cell>
          <cell r="F83">
            <v>1.85</v>
          </cell>
          <cell r="G83" t="str">
            <v>SEDUC</v>
          </cell>
        </row>
        <row r="84">
          <cell r="A84" t="str">
            <v/>
          </cell>
        </row>
        <row r="85">
          <cell r="A85" t="str">
            <v>03.01.047</v>
          </cell>
          <cell r="B85" t="str">
            <v>DEMOLIÇÃO DE FORROS (FORROPACOTE, GESSO ACARTONADO E METÁLICO)</v>
          </cell>
          <cell r="C85" t="str">
            <v>m2</v>
          </cell>
          <cell r="D85">
            <v>2.87</v>
          </cell>
          <cell r="E85">
            <v>2.21</v>
          </cell>
          <cell r="F85">
            <v>2.6243750000000001</v>
          </cell>
          <cell r="G85" t="str">
            <v>SEDUC</v>
          </cell>
        </row>
        <row r="86">
          <cell r="A86" t="str">
            <v/>
          </cell>
        </row>
        <row r="87">
          <cell r="A87" t="str">
            <v>03.01.050</v>
          </cell>
          <cell r="B87" t="str">
            <v>RETIRADA DE ESQUADRIAS DE MADEIRA OU METALICAS.</v>
          </cell>
          <cell r="C87" t="str">
            <v>m2</v>
          </cell>
          <cell r="D87">
            <v>5.51</v>
          </cell>
          <cell r="E87">
            <v>4.24</v>
          </cell>
          <cell r="F87">
            <v>4.7</v>
          </cell>
          <cell r="G87" t="str">
            <v>EMLURB</v>
          </cell>
        </row>
        <row r="88">
          <cell r="A88" t="str">
            <v/>
          </cell>
        </row>
        <row r="89">
          <cell r="A89" t="str">
            <v>03.01.052</v>
          </cell>
          <cell r="B89" t="str">
            <v>RETIRADA DE DIVISÓRIA TIPO EUCATEX OU SIMILAR</v>
          </cell>
          <cell r="C89" t="str">
            <v>m2</v>
          </cell>
          <cell r="D89">
            <v>5.94</v>
          </cell>
          <cell r="E89">
            <v>4.57</v>
          </cell>
          <cell r="F89">
            <v>5.4268749999999999</v>
          </cell>
          <cell r="G89" t="str">
            <v>SEDUC</v>
          </cell>
        </row>
        <row r="90">
          <cell r="A90" t="str">
            <v/>
          </cell>
        </row>
        <row r="91">
          <cell r="A91" t="str">
            <v>03.01.053</v>
          </cell>
          <cell r="B91" t="str">
            <v>REMOÇÃO DE ALAMBRADO EM TELA INCLUSIVE ESTRUTURA DE SUSTENTAÇÃO EM TUBOS DE FERRO GALVANIZADO.</v>
          </cell>
          <cell r="C91" t="str">
            <v>m2</v>
          </cell>
          <cell r="D91">
            <v>1.58</v>
          </cell>
          <cell r="E91">
            <v>1.22</v>
          </cell>
          <cell r="F91">
            <v>1.4487499999999998</v>
          </cell>
          <cell r="G91" t="str">
            <v>SEDUC</v>
          </cell>
        </row>
        <row r="92">
          <cell r="A92" t="str">
            <v/>
          </cell>
        </row>
        <row r="93">
          <cell r="A93" t="str">
            <v>03.01.054</v>
          </cell>
          <cell r="B93" t="str">
            <v>RETIRADA DE TELA DE AÇO GALVANIZADO, FIXADA COM ARAME GALVANIZADO PARA REAPROVEITAMENTO.</v>
          </cell>
          <cell r="C93" t="str">
            <v>m2</v>
          </cell>
          <cell r="D93">
            <v>1.27</v>
          </cell>
          <cell r="E93">
            <v>0.98</v>
          </cell>
          <cell r="F93">
            <v>1.1637500000000001</v>
          </cell>
          <cell r="G93" t="str">
            <v>SEDUC</v>
          </cell>
        </row>
        <row r="94">
          <cell r="A94" t="str">
            <v/>
          </cell>
        </row>
        <row r="95">
          <cell r="A95" t="str">
            <v>03.01.055</v>
          </cell>
          <cell r="B95" t="str">
            <v xml:space="preserve">DEMOLIÇÃO DE CERCA COM MOURÕES DE CONCRETO E TELA. </v>
          </cell>
          <cell r="C95" t="str">
            <v>m</v>
          </cell>
          <cell r="D95">
            <v>12.68</v>
          </cell>
          <cell r="E95">
            <v>9.76</v>
          </cell>
          <cell r="F95">
            <v>11.589999999999998</v>
          </cell>
          <cell r="G95" t="str">
            <v>SEDUC</v>
          </cell>
        </row>
        <row r="96">
          <cell r="A96" t="str">
            <v/>
          </cell>
        </row>
        <row r="97">
          <cell r="A97" t="str">
            <v>03.01.058</v>
          </cell>
          <cell r="B97" t="str">
            <v>DEMOLICAO DE PISO VINILICO OU EMBORRACHADO.</v>
          </cell>
          <cell r="C97" t="str">
            <v>m2</v>
          </cell>
          <cell r="D97">
            <v>6.48</v>
          </cell>
          <cell r="E97">
            <v>4.99</v>
          </cell>
          <cell r="F97">
            <v>5.9256250000000001</v>
          </cell>
          <cell r="G97" t="str">
            <v>EMLURB</v>
          </cell>
        </row>
        <row r="98">
          <cell r="A98" t="str">
            <v/>
          </cell>
        </row>
        <row r="99">
          <cell r="A99" t="str">
            <v>03.01.060</v>
          </cell>
          <cell r="B99" t="str">
            <v>DEMOLICAO DE REVESTIMENTO DE PISO EM CIMENTADO.</v>
          </cell>
          <cell r="C99" t="str">
            <v>m2</v>
          </cell>
          <cell r="D99">
            <v>4.3099999999999996</v>
          </cell>
          <cell r="E99">
            <v>3.32</v>
          </cell>
          <cell r="F99">
            <v>3.9424999999999994</v>
          </cell>
          <cell r="G99" t="str">
            <v>EMLURB</v>
          </cell>
        </row>
        <row r="100">
          <cell r="A100" t="str">
            <v/>
          </cell>
        </row>
        <row r="101">
          <cell r="A101" t="str">
            <v>03.01.070</v>
          </cell>
          <cell r="B101" t="str">
            <v>DEMOLICAO DE REVESTIMENTO DE PISO EM CIMENTADO INCLUSIVE LASTRO DE CONCRETO.</v>
          </cell>
          <cell r="C101" t="str">
            <v>m2</v>
          </cell>
          <cell r="D101">
            <v>9.3699999999999992</v>
          </cell>
          <cell r="E101">
            <v>7.21</v>
          </cell>
          <cell r="F101">
            <v>8.5618749999999988</v>
          </cell>
          <cell r="G101" t="str">
            <v>EMLURB</v>
          </cell>
        </row>
        <row r="102">
          <cell r="A102" t="str">
            <v/>
          </cell>
        </row>
        <row r="103">
          <cell r="A103" t="str">
            <v>03.01.080</v>
          </cell>
          <cell r="B103" t="str">
            <v>DEMOLICAO DE REVESTIMENTO DE PISO COM LADRILHO HIDRAULICO OU CERAMICO.</v>
          </cell>
          <cell r="C103" t="str">
            <v>m2</v>
          </cell>
          <cell r="D103">
            <v>5.04</v>
          </cell>
          <cell r="E103">
            <v>3.88</v>
          </cell>
          <cell r="F103">
            <v>4.607499999999999</v>
          </cell>
          <cell r="G103" t="str">
            <v>EMLURB</v>
          </cell>
        </row>
        <row r="104">
          <cell r="A104" t="str">
            <v/>
          </cell>
        </row>
        <row r="105">
          <cell r="A105" t="str">
            <v>03.01.090</v>
          </cell>
          <cell r="B105" t="str">
            <v>DEMOLICAO DE REVESTIMENTO DE PISO COM LADRILHO HIDRAULICO OU CERAMICO INCLUSIVE LASTRO DE CONCRETO.</v>
          </cell>
          <cell r="C105" t="str">
            <v>m2</v>
          </cell>
          <cell r="D105">
            <v>10.1</v>
          </cell>
          <cell r="E105">
            <v>7.77</v>
          </cell>
          <cell r="F105">
            <v>9.2268749999999979</v>
          </cell>
          <cell r="G105" t="str">
            <v>EMLURB</v>
          </cell>
        </row>
        <row r="106">
          <cell r="A106" t="str">
            <v/>
          </cell>
        </row>
        <row r="107">
          <cell r="A107" t="str">
            <v>03.01.100</v>
          </cell>
          <cell r="B107" t="str">
            <v>DEMOLICAO DE REVESTIMENTO DE PISO EM TACOS OU ASSOALHOS EM MADEIRA.</v>
          </cell>
          <cell r="C107" t="str">
            <v>m2</v>
          </cell>
          <cell r="D107">
            <v>11.25</v>
          </cell>
          <cell r="E107">
            <v>8.66</v>
          </cell>
          <cell r="F107">
            <v>10.28375</v>
          </cell>
          <cell r="G107" t="str">
            <v>EMLURB</v>
          </cell>
        </row>
        <row r="108">
          <cell r="A108" t="str">
            <v/>
          </cell>
        </row>
        <row r="109">
          <cell r="A109" t="str">
            <v>03.01.102</v>
          </cell>
          <cell r="B109" t="str">
            <v>DEMOLIÇÃO DE PISO REVESTIDO EM GRANILITE.</v>
          </cell>
          <cell r="C109" t="str">
            <v>m2</v>
          </cell>
          <cell r="D109">
            <v>10.06</v>
          </cell>
          <cell r="E109">
            <v>7.74</v>
          </cell>
          <cell r="F109">
            <v>9.1912500000000001</v>
          </cell>
          <cell r="G109" t="str">
            <v>SEDUC</v>
          </cell>
        </row>
        <row r="110">
          <cell r="A110" t="str">
            <v/>
          </cell>
        </row>
        <row r="111">
          <cell r="A111" t="str">
            <v>03.01.103</v>
          </cell>
          <cell r="B111" t="str">
            <v>DEMOLIÇÃO DE RODAPÉ DE GRANILITE COM H=10 CM.</v>
          </cell>
          <cell r="C111" t="str">
            <v>m</v>
          </cell>
          <cell r="D111">
            <v>1</v>
          </cell>
          <cell r="E111">
            <v>0.77</v>
          </cell>
          <cell r="F111">
            <v>0.91437499999999994</v>
          </cell>
          <cell r="G111" t="str">
            <v>SEDUC</v>
          </cell>
        </row>
        <row r="112">
          <cell r="A112" t="str">
            <v/>
          </cell>
        </row>
        <row r="113">
          <cell r="A113" t="str">
            <v>03.01.104</v>
          </cell>
          <cell r="B113" t="str">
            <v>DEMOLIÇÃO CUIDADOSA DE PISO EM GRANITO</v>
          </cell>
          <cell r="C113" t="str">
            <v>m2</v>
          </cell>
          <cell r="D113">
            <v>16.100000000000001</v>
          </cell>
          <cell r="E113">
            <v>12.39</v>
          </cell>
          <cell r="F113">
            <v>14.713125</v>
          </cell>
          <cell r="G113" t="str">
            <v>SEDUC</v>
          </cell>
        </row>
        <row r="114">
          <cell r="A114" t="str">
            <v/>
          </cell>
        </row>
        <row r="115">
          <cell r="A115" t="str">
            <v>03.01.110</v>
          </cell>
          <cell r="B115" t="str">
            <v>DEMOLICAO DE PASSEIO EM PEDRA PORTUGUESA.</v>
          </cell>
          <cell r="C115" t="str">
            <v>m2</v>
          </cell>
          <cell r="D115">
            <v>3.8</v>
          </cell>
          <cell r="E115">
            <v>2.93</v>
          </cell>
          <cell r="F115">
            <v>3.4793750000000001</v>
          </cell>
          <cell r="G115" t="str">
            <v>EMLURB</v>
          </cell>
        </row>
        <row r="116">
          <cell r="A116" t="str">
            <v/>
          </cell>
        </row>
        <row r="117">
          <cell r="A117" t="str">
            <v>03.01.120</v>
          </cell>
          <cell r="B117" t="str">
            <v>DEMOLICAO DE REVESTIMENTO COM AZULEJOS OU CERAMICAS.</v>
          </cell>
          <cell r="C117" t="str">
            <v>m2</v>
          </cell>
          <cell r="D117">
            <v>10.43</v>
          </cell>
          <cell r="E117">
            <v>8.0299999999999994</v>
          </cell>
          <cell r="F117">
            <v>9.5356249999999996</v>
          </cell>
          <cell r="G117" t="str">
            <v>EMLURB</v>
          </cell>
        </row>
        <row r="118">
          <cell r="A118" t="str">
            <v/>
          </cell>
        </row>
        <row r="119">
          <cell r="A119" t="str">
            <v>03.01.130</v>
          </cell>
          <cell r="B119" t="str">
            <v>DEMOLICAO DE REVESTIMENTO COM ARGAMASSA DE CAL E AREIA.</v>
          </cell>
          <cell r="C119" t="str">
            <v>m2</v>
          </cell>
          <cell r="D119">
            <v>3.8</v>
          </cell>
          <cell r="E119">
            <v>2.93</v>
          </cell>
          <cell r="F119">
            <v>3.4793750000000001</v>
          </cell>
          <cell r="G119" t="str">
            <v>EMLURB</v>
          </cell>
        </row>
        <row r="120">
          <cell r="A120" t="str">
            <v/>
          </cell>
        </row>
        <row r="121">
          <cell r="A121" t="str">
            <v>03.01.140</v>
          </cell>
          <cell r="B121" t="str">
            <v>DEMOLICAO DE REVESTIMENTO COM ARGAMASSA DE CIMENTO E AREIA</v>
          </cell>
          <cell r="C121" t="str">
            <v>m2</v>
          </cell>
          <cell r="D121">
            <v>6.48</v>
          </cell>
          <cell r="E121">
            <v>4.99</v>
          </cell>
          <cell r="F121">
            <v>6.16</v>
          </cell>
          <cell r="G121" t="str">
            <v>EMLURB</v>
          </cell>
        </row>
        <row r="122">
          <cell r="A122" t="str">
            <v/>
          </cell>
        </row>
        <row r="123">
          <cell r="A123" t="str">
            <v>03.01.150</v>
          </cell>
          <cell r="B123" t="str">
            <v>DEMOLICAO DE ALVENARIA DE 1/2 VEZ COM PREPARO PARA REMOCAO.</v>
          </cell>
          <cell r="C123" t="str">
            <v>m2</v>
          </cell>
          <cell r="D123">
            <v>7.64</v>
          </cell>
          <cell r="E123">
            <v>5.88</v>
          </cell>
          <cell r="F123">
            <v>6.982499999999999</v>
          </cell>
          <cell r="G123" t="str">
            <v>EMLURB</v>
          </cell>
        </row>
        <row r="124">
          <cell r="A124" t="str">
            <v/>
          </cell>
        </row>
        <row r="125">
          <cell r="A125" t="str">
            <v>03.01.160</v>
          </cell>
          <cell r="B125" t="str">
            <v>DEMOLICAO DE ALVENARIA DE 1 VEZ COM PREPARO PARA REMOCAO.</v>
          </cell>
          <cell r="C125" t="str">
            <v>m2</v>
          </cell>
          <cell r="D125">
            <v>13.16</v>
          </cell>
          <cell r="E125">
            <v>10.130000000000001</v>
          </cell>
          <cell r="F125">
            <v>12.029375</v>
          </cell>
          <cell r="G125" t="str">
            <v>EMLURB</v>
          </cell>
        </row>
        <row r="126">
          <cell r="A126" t="str">
            <v/>
          </cell>
        </row>
        <row r="127">
          <cell r="A127" t="str">
            <v>03.01.161</v>
          </cell>
          <cell r="B127" t="str">
            <v>DEMOLIÇÃO DE ALVENARIA DE 1 1/2 VEZ COM PREPARO PARA REMOÇÃO</v>
          </cell>
          <cell r="C127" t="str">
            <v>m2</v>
          </cell>
          <cell r="D127">
            <v>18.38</v>
          </cell>
          <cell r="E127">
            <v>14.14</v>
          </cell>
          <cell r="F127">
            <v>16.791250000000002</v>
          </cell>
          <cell r="G127" t="str">
            <v>SEDUC</v>
          </cell>
        </row>
        <row r="128">
          <cell r="A128" t="str">
            <v/>
          </cell>
        </row>
        <row r="129">
          <cell r="A129" t="str">
            <v>03.01.162</v>
          </cell>
          <cell r="B129" t="str">
            <v>CORTE MANUAL EM ALVENARIA DE TIJOLOS FURADOS</v>
          </cell>
          <cell r="C129" t="str">
            <v>m3</v>
          </cell>
          <cell r="D129">
            <v>52.53</v>
          </cell>
          <cell r="E129">
            <v>40.409999999999997</v>
          </cell>
          <cell r="F129">
            <v>47.986874999999991</v>
          </cell>
          <cell r="G129" t="str">
            <v>SEDUC</v>
          </cell>
        </row>
        <row r="130">
          <cell r="A130" t="str">
            <v/>
          </cell>
        </row>
        <row r="131">
          <cell r="A131" t="str">
            <v>03.01.163</v>
          </cell>
          <cell r="B131" t="str">
            <v>DEMOLIÇÃO DE PAREDE DE GESSO, INCLUSIVE PREPARO PARA REMOÇÃO</v>
          </cell>
          <cell r="C131" t="str">
            <v>m3</v>
          </cell>
          <cell r="D131">
            <v>7.77</v>
          </cell>
          <cell r="E131">
            <v>5.98</v>
          </cell>
          <cell r="F131">
            <v>7.1012500000000003</v>
          </cell>
          <cell r="G131" t="str">
            <v>SEDUC</v>
          </cell>
        </row>
        <row r="132">
          <cell r="A132" t="str">
            <v/>
          </cell>
        </row>
        <row r="133">
          <cell r="A133" t="str">
            <v>03.01.170</v>
          </cell>
          <cell r="B133" t="str">
            <v>DEMOLICAO DE ALVENARIA DE TIJOLOS MACICOS.</v>
          </cell>
          <cell r="C133" t="str">
            <v>m3</v>
          </cell>
          <cell r="D133">
            <v>90.83</v>
          </cell>
          <cell r="E133">
            <v>69.87</v>
          </cell>
          <cell r="F133">
            <v>82.970624999999998</v>
          </cell>
          <cell r="G133" t="str">
            <v>EMLURB</v>
          </cell>
        </row>
        <row r="134">
          <cell r="A134" t="str">
            <v/>
          </cell>
        </row>
        <row r="135">
          <cell r="A135" t="str">
            <v>03.01.172</v>
          </cell>
          <cell r="B135" t="str">
            <v>APICOAMENTO EM ALVENARIA DE TIJOLO APARENTE</v>
          </cell>
          <cell r="C135" t="str">
            <v>m2</v>
          </cell>
          <cell r="D135">
            <v>1.58</v>
          </cell>
          <cell r="E135">
            <v>1.22</v>
          </cell>
          <cell r="F135">
            <v>1.4487499999999998</v>
          </cell>
          <cell r="G135" t="str">
            <v>SEDUC</v>
          </cell>
        </row>
        <row r="136">
          <cell r="A136" t="str">
            <v/>
          </cell>
        </row>
        <row r="137">
          <cell r="A137" t="str">
            <v>03.01.173</v>
          </cell>
          <cell r="B137" t="str">
            <v>RECORTE COM DEMOLIÇÃO MANUAL DE ALVENARIA DE TIJOLO MACIÇO</v>
          </cell>
          <cell r="C137" t="str">
            <v>m3</v>
          </cell>
          <cell r="D137">
            <v>108.78</v>
          </cell>
          <cell r="E137">
            <v>83.68</v>
          </cell>
          <cell r="F137">
            <v>99.37</v>
          </cell>
          <cell r="G137" t="str">
            <v>SEDUC</v>
          </cell>
        </row>
        <row r="138">
          <cell r="A138" t="str">
            <v/>
          </cell>
        </row>
        <row r="139">
          <cell r="A139" t="str">
            <v>03.01.174</v>
          </cell>
          <cell r="B139" t="str">
            <v>CORTE COM MAÇARICO OXIACETILENO TUBULAÇÃO AÇO 2".</v>
          </cell>
          <cell r="C139" t="str">
            <v>Un</v>
          </cell>
          <cell r="D139">
            <v>0.71</v>
          </cell>
          <cell r="E139">
            <v>0.55000000000000004</v>
          </cell>
          <cell r="F139">
            <v>0.65312499999999996</v>
          </cell>
          <cell r="G139" t="str">
            <v>SEDUC</v>
          </cell>
        </row>
        <row r="140">
          <cell r="A140" t="str">
            <v/>
          </cell>
        </row>
        <row r="141">
          <cell r="A141" t="str">
            <v>03.01.180</v>
          </cell>
          <cell r="B141" t="str">
            <v>DEMOLICAO DE ALVENARIA DE PEDRA REJUNTADA.</v>
          </cell>
          <cell r="C141" t="str">
            <v>m3</v>
          </cell>
          <cell r="D141">
            <v>106.09</v>
          </cell>
          <cell r="E141">
            <v>81.61</v>
          </cell>
          <cell r="F141">
            <v>96.911874999999995</v>
          </cell>
          <cell r="G141" t="str">
            <v>EMLURB</v>
          </cell>
        </row>
        <row r="142">
          <cell r="A142" t="str">
            <v/>
          </cell>
        </row>
        <row r="143">
          <cell r="A143" t="str">
            <v>03.01.190</v>
          </cell>
          <cell r="B143" t="str">
            <v>DEMOLICAO DE ALVENARIA DE PEDRA SECA.</v>
          </cell>
          <cell r="C143" t="str">
            <v>m3</v>
          </cell>
          <cell r="D143">
            <v>43.68</v>
          </cell>
          <cell r="E143">
            <v>33.6</v>
          </cell>
          <cell r="F143">
            <v>39.9</v>
          </cell>
          <cell r="G143" t="str">
            <v>EMLURB</v>
          </cell>
        </row>
        <row r="144">
          <cell r="A144" t="str">
            <v/>
          </cell>
        </row>
        <row r="145">
          <cell r="A145" t="str">
            <v>03.01.191</v>
          </cell>
          <cell r="B145" t="str">
            <v>DEMOLIÇÃO DE ALVENARIA EM COBOGÓ COM PREPARO PARA REMOÇÃO.</v>
          </cell>
          <cell r="C145" t="str">
            <v>m2</v>
          </cell>
          <cell r="D145">
            <v>5.25</v>
          </cell>
          <cell r="E145">
            <v>4.04</v>
          </cell>
          <cell r="F145">
            <v>4.7974999999999994</v>
          </cell>
          <cell r="G145" t="str">
            <v>SEDUC</v>
          </cell>
        </row>
        <row r="146">
          <cell r="A146" t="str">
            <v/>
          </cell>
        </row>
        <row r="147">
          <cell r="A147" t="str">
            <v>03.01.192</v>
          </cell>
          <cell r="B147" t="str">
            <v>RETIRADA DE CAIXA PRÉ-MOLDADA DE AR CONDICIONADO</v>
          </cell>
          <cell r="C147" t="str">
            <v>Un</v>
          </cell>
          <cell r="D147">
            <v>29.69</v>
          </cell>
          <cell r="E147">
            <v>22.84</v>
          </cell>
          <cell r="F147">
            <v>27.122499999999999</v>
          </cell>
          <cell r="G147" t="str">
            <v>SEDUC</v>
          </cell>
        </row>
        <row r="148">
          <cell r="A148" t="str">
            <v/>
          </cell>
        </row>
        <row r="149">
          <cell r="A149" t="str">
            <v>03.01.200</v>
          </cell>
          <cell r="B149" t="str">
            <v>DEMOLICAO MANUAL DE CONCRETO SIMPLES.</v>
          </cell>
          <cell r="C149" t="str">
            <v>m3</v>
          </cell>
          <cell r="D149">
            <v>93.71</v>
          </cell>
          <cell r="E149">
            <v>72.09</v>
          </cell>
          <cell r="F149">
            <v>85.606875000000002</v>
          </cell>
          <cell r="G149" t="str">
            <v>EMLURB</v>
          </cell>
        </row>
        <row r="150">
          <cell r="A150" t="str">
            <v/>
          </cell>
        </row>
        <row r="151">
          <cell r="A151" t="str">
            <v>03.01.210</v>
          </cell>
          <cell r="B151" t="str">
            <v>DEMOLICAO MANUAL DE CONCRETO ARMADO.</v>
          </cell>
          <cell r="C151" t="str">
            <v>m3</v>
          </cell>
          <cell r="D151">
            <v>129.75</v>
          </cell>
          <cell r="E151">
            <v>99.81</v>
          </cell>
          <cell r="F151">
            <v>118.52437499999999</v>
          </cell>
          <cell r="G151" t="str">
            <v>EMLURB</v>
          </cell>
        </row>
        <row r="152">
          <cell r="A152" t="str">
            <v/>
          </cell>
        </row>
        <row r="153">
          <cell r="A153" t="str">
            <v>03.01.212</v>
          </cell>
          <cell r="B153" t="str">
            <v>CORTE MANUAL DE CONCRETO ARMADO</v>
          </cell>
          <cell r="C153" t="str">
            <v>m3</v>
          </cell>
          <cell r="D153">
            <v>155.36000000000001</v>
          </cell>
          <cell r="E153">
            <v>119.51</v>
          </cell>
          <cell r="F153">
            <v>141.918125</v>
          </cell>
          <cell r="G153" t="str">
            <v>SEDUC</v>
          </cell>
        </row>
        <row r="154">
          <cell r="A154" t="str">
            <v/>
          </cell>
        </row>
        <row r="155">
          <cell r="A155" t="str">
            <v>03.01.213</v>
          </cell>
          <cell r="B155" t="str">
            <v>DEMOLIÇÃO DE LAJE PRE-MOLDADA DE COBERTURA, COM PREPARO PARA REMOÇÃO. CONSIDERADA ESPESSURA DA LAJE E DO REVESTIMENTO EM MASSA ÚNICA.</v>
          </cell>
          <cell r="C155" t="str">
            <v>m2</v>
          </cell>
          <cell r="D155">
            <v>13.07</v>
          </cell>
          <cell r="E155">
            <v>10.06</v>
          </cell>
          <cell r="F155">
            <v>11.946250000000001</v>
          </cell>
          <cell r="G155" t="str">
            <v>SEDUC</v>
          </cell>
        </row>
        <row r="156">
          <cell r="A156" t="str">
            <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v>
          </cell>
          <cell r="E157">
            <v>12.92</v>
          </cell>
          <cell r="F157">
            <v>15.342499999999998</v>
          </cell>
          <cell r="G157" t="str">
            <v>SEDUC</v>
          </cell>
        </row>
        <row r="158">
          <cell r="A158" t="str">
            <v/>
          </cell>
        </row>
        <row r="159">
          <cell r="A159" t="str">
            <v>03.01.220</v>
          </cell>
          <cell r="B159" t="str">
            <v>DEMOLICAO MANUAL DE PAVIMENTACAO ASFALTICA.</v>
          </cell>
          <cell r="C159" t="str">
            <v>m2</v>
          </cell>
          <cell r="D159">
            <v>8.26</v>
          </cell>
          <cell r="E159">
            <v>6.36</v>
          </cell>
          <cell r="F159">
            <v>7.5525000000000002</v>
          </cell>
          <cell r="G159" t="str">
            <v>EMLURB</v>
          </cell>
        </row>
        <row r="160">
          <cell r="A160" t="str">
            <v/>
          </cell>
        </row>
        <row r="161">
          <cell r="A161" t="str">
            <v>03.01.222</v>
          </cell>
          <cell r="B161" t="str">
            <v>DEMOLICAO DE PAVIMENTACAO ASFALTICA COM UTILI ZACAO DE MARTELETE PNEUMATICO.</v>
          </cell>
          <cell r="C161" t="str">
            <v>m2</v>
          </cell>
          <cell r="D161">
            <v>11.68</v>
          </cell>
          <cell r="E161">
            <v>8.99</v>
          </cell>
          <cell r="F161">
            <v>10.675625</v>
          </cell>
          <cell r="G161" t="str">
            <v>EMLURB</v>
          </cell>
        </row>
        <row r="162">
          <cell r="A162" t="str">
            <v/>
          </cell>
        </row>
        <row r="163">
          <cell r="A163" t="str">
            <v>03.01.230</v>
          </cell>
          <cell r="B163" t="str">
            <v>DEMOLICAO DE PAVIMENTACAO EM PARALELEPIPEDOS SOBRE AREIA.</v>
          </cell>
          <cell r="C163" t="str">
            <v>m2</v>
          </cell>
          <cell r="D163">
            <v>5.52</v>
          </cell>
          <cell r="E163">
            <v>4.25</v>
          </cell>
          <cell r="F163">
            <v>5.046875</v>
          </cell>
          <cell r="G163" t="str">
            <v>EMLURB</v>
          </cell>
        </row>
        <row r="164">
          <cell r="A164" t="str">
            <v/>
          </cell>
        </row>
        <row r="165">
          <cell r="A165" t="str">
            <v>03.01.240</v>
          </cell>
          <cell r="B165" t="str">
            <v>DEMOLICAO DE PAVIMENTACAO EM PARALELEPIPEDOS SOBRE MACADAME.</v>
          </cell>
          <cell r="C165" t="str">
            <v>m2</v>
          </cell>
          <cell r="D165">
            <v>7.81</v>
          </cell>
          <cell r="E165">
            <v>6.01</v>
          </cell>
          <cell r="F165">
            <v>7.136874999999999</v>
          </cell>
          <cell r="G165" t="str">
            <v>EMLURB</v>
          </cell>
        </row>
        <row r="166">
          <cell r="A166" t="str">
            <v/>
          </cell>
        </row>
        <row r="167">
          <cell r="A167" t="str">
            <v>03.01.250</v>
          </cell>
          <cell r="B167" t="str">
            <v>DEMOLICAO DE PAVIMENTACAO COM PRE-MOLDADOS DE CONCRETO, INCLUINDO EMPILHAMENTO.</v>
          </cell>
          <cell r="C167" t="str">
            <v>m2</v>
          </cell>
          <cell r="D167">
            <v>5.04</v>
          </cell>
          <cell r="E167">
            <v>3.88</v>
          </cell>
          <cell r="F167">
            <v>4.607499999999999</v>
          </cell>
          <cell r="G167" t="str">
            <v>EMLURB</v>
          </cell>
        </row>
        <row r="168">
          <cell r="A168" t="str">
            <v/>
          </cell>
        </row>
        <row r="169">
          <cell r="A169" t="str">
            <v>03.01.251</v>
          </cell>
          <cell r="B169" t="str">
            <v>DEMOLIÇÃO DE PISO REVESTIDO EM LAJOTAS DE CONCRETO INCL.BASE DE ASSENTAMENTO.</v>
          </cell>
          <cell r="C169" t="str">
            <v>m2</v>
          </cell>
          <cell r="D169">
            <v>3.17</v>
          </cell>
          <cell r="E169">
            <v>2.44</v>
          </cell>
          <cell r="F169">
            <v>2.8974999999999995</v>
          </cell>
          <cell r="G169" t="str">
            <v>SEDUC</v>
          </cell>
        </row>
        <row r="170">
          <cell r="A170" t="str">
            <v/>
          </cell>
        </row>
        <row r="171">
          <cell r="A171" t="str">
            <v>03.01.260</v>
          </cell>
          <cell r="B171" t="str">
            <v>DEMOLICAO DE MEIO-FIO .</v>
          </cell>
          <cell r="C171" t="str">
            <v>m</v>
          </cell>
          <cell r="D171">
            <v>1.45</v>
          </cell>
          <cell r="E171">
            <v>1.1200000000000001</v>
          </cell>
          <cell r="F171">
            <v>1.33</v>
          </cell>
          <cell r="G171" t="str">
            <v>EMLURB</v>
          </cell>
        </row>
        <row r="172">
          <cell r="A172" t="str">
            <v/>
          </cell>
        </row>
        <row r="173">
          <cell r="A173" t="str">
            <v>03.01.270</v>
          </cell>
          <cell r="B173" t="str">
            <v>DEMOLICAO DE LINHA DAGUA</v>
          </cell>
          <cell r="C173" t="str">
            <v>m</v>
          </cell>
          <cell r="D173">
            <v>1.4</v>
          </cell>
          <cell r="E173">
            <v>1.08</v>
          </cell>
          <cell r="F173">
            <v>1.2825</v>
          </cell>
          <cell r="G173" t="str">
            <v>EMLURB</v>
          </cell>
        </row>
        <row r="174">
          <cell r="A174" t="str">
            <v/>
          </cell>
        </row>
        <row r="175">
          <cell r="A175" t="str">
            <v>03.01.280</v>
          </cell>
          <cell r="B175" t="str">
            <v>DEMOLICAO DE MEIO-FIO E LINHA DAGUA</v>
          </cell>
          <cell r="C175" t="str">
            <v>m</v>
          </cell>
          <cell r="D175">
            <v>2.86</v>
          </cell>
          <cell r="E175">
            <v>2.2000000000000002</v>
          </cell>
          <cell r="F175">
            <v>2.6124999999999998</v>
          </cell>
          <cell r="G175" t="str">
            <v>EMLURB</v>
          </cell>
        </row>
        <row r="176">
          <cell r="A176" t="str">
            <v/>
          </cell>
        </row>
        <row r="177">
          <cell r="A177" t="str">
            <v>03.01.285</v>
          </cell>
          <cell r="B177" t="str">
            <v>RETIRADA DE TAMPO DE GRANITO PARA REAPROVEITAMENTO.</v>
          </cell>
          <cell r="C177" t="str">
            <v>m2</v>
          </cell>
          <cell r="D177">
            <v>14.59</v>
          </cell>
          <cell r="E177">
            <v>11.23</v>
          </cell>
          <cell r="F177">
            <v>13.335625</v>
          </cell>
          <cell r="G177" t="str">
            <v>SEDUC</v>
          </cell>
        </row>
        <row r="178">
          <cell r="A178" t="str">
            <v/>
          </cell>
        </row>
        <row r="179">
          <cell r="A179" t="str">
            <v>03.01.286</v>
          </cell>
          <cell r="B179" t="str">
            <v>RETIRADA DE PAINÉIS DE VIDRO TEMPERADO ESP= 10 MM</v>
          </cell>
          <cell r="C179" t="str">
            <v>m2</v>
          </cell>
          <cell r="D179">
            <v>8.2200000000000006</v>
          </cell>
          <cell r="E179">
            <v>6.33</v>
          </cell>
          <cell r="F179">
            <v>7.5168749999999998</v>
          </cell>
          <cell r="G179" t="str">
            <v>SEDUC</v>
          </cell>
        </row>
        <row r="180">
          <cell r="A180" t="str">
            <v/>
          </cell>
        </row>
        <row r="181">
          <cell r="A181" t="str">
            <v>03.01.287</v>
          </cell>
          <cell r="B181" t="str">
            <v>RETIRADA DE VIDRO FANTASIA ESP 4 MM.</v>
          </cell>
          <cell r="C181" t="str">
            <v>m2</v>
          </cell>
          <cell r="D181">
            <v>2.97</v>
          </cell>
          <cell r="E181">
            <v>2.29</v>
          </cell>
          <cell r="F181">
            <v>6.51</v>
          </cell>
          <cell r="G181" t="str">
            <v>SEDUC</v>
          </cell>
        </row>
        <row r="182">
          <cell r="A182" t="str">
            <v/>
          </cell>
        </row>
        <row r="183">
          <cell r="A183" t="str">
            <v>03.01.300</v>
          </cell>
          <cell r="B183" t="str">
            <v>RETIRADA DE TUBULAÇÃO DE ESGOTO, DIÂMETRO DE 100MM, EM FERRO FUNDIDO.</v>
          </cell>
          <cell r="C183" t="str">
            <v>m</v>
          </cell>
          <cell r="D183">
            <v>16.95</v>
          </cell>
          <cell r="E183">
            <v>13.04</v>
          </cell>
          <cell r="F183">
            <v>15.484999999999996</v>
          </cell>
          <cell r="G183" t="str">
            <v>SEDUC</v>
          </cell>
        </row>
        <row r="184">
          <cell r="A184" t="str">
            <v/>
          </cell>
        </row>
        <row r="185">
          <cell r="A185" t="str">
            <v>03.01.301</v>
          </cell>
          <cell r="B185" t="str">
            <v>RETIRADA DE LOUÇA SANITÁRIA</v>
          </cell>
          <cell r="C185" t="str">
            <v>Un</v>
          </cell>
          <cell r="D185">
            <v>7.12</v>
          </cell>
          <cell r="E185">
            <v>5.48</v>
          </cell>
          <cell r="F185">
            <v>6.08</v>
          </cell>
          <cell r="G185" t="str">
            <v>SEDUC</v>
          </cell>
        </row>
        <row r="186">
          <cell r="A186" t="str">
            <v/>
          </cell>
        </row>
        <row r="187">
          <cell r="A187" t="str">
            <v>03.01.303</v>
          </cell>
          <cell r="B187" t="str">
            <v>RETIRADA DE RESERVATÓRIOS DE FIBROCIMENTO ATÉ 1000LITROS, INCLUSIVE LIMPEZA, SELEÇÃO E GUARDA DO MATERIAL REAPROVEITÁVEL.</v>
          </cell>
          <cell r="C187" t="str">
            <v>Un</v>
          </cell>
          <cell r="D187">
            <v>44.55</v>
          </cell>
          <cell r="E187">
            <v>34.270000000000003</v>
          </cell>
          <cell r="F187">
            <v>40.695625000000007</v>
          </cell>
          <cell r="G187" t="str">
            <v>SEDUC</v>
          </cell>
        </row>
        <row r="188">
          <cell r="A188" t="str">
            <v/>
          </cell>
        </row>
        <row r="189">
          <cell r="A189" t="str">
            <v>03.01.305</v>
          </cell>
          <cell r="B189" t="str">
            <v>RETIRADA DE METAIS SANITÁRIOS - TORNEIRA, SIFÃO, DUCHA OU SIMILARES.</v>
          </cell>
          <cell r="C189" t="str">
            <v>Un</v>
          </cell>
          <cell r="D189">
            <v>1.8</v>
          </cell>
          <cell r="E189">
            <v>1.39</v>
          </cell>
          <cell r="F189">
            <v>1.53</v>
          </cell>
          <cell r="G189" t="str">
            <v>SEDUC</v>
          </cell>
        </row>
        <row r="190">
          <cell r="A190" t="str">
            <v/>
          </cell>
        </row>
        <row r="191">
          <cell r="A191" t="str">
            <v>03.01.306</v>
          </cell>
          <cell r="B191" t="str">
            <v>RETIRADA DE METAIS SANITÁRIOS - REGISTRO DE GAVETA, REGISTRO DE PRESSÃO, VÁLVULA HIDRA OU SIMILARES.</v>
          </cell>
          <cell r="C191" t="str">
            <v>Un</v>
          </cell>
          <cell r="D191">
            <v>12.76</v>
          </cell>
          <cell r="E191">
            <v>9.82</v>
          </cell>
          <cell r="F191">
            <v>11.661249999999999</v>
          </cell>
          <cell r="G191" t="str">
            <v>SEDUC</v>
          </cell>
        </row>
        <row r="192">
          <cell r="A192" t="str">
            <v/>
          </cell>
        </row>
        <row r="193">
          <cell r="A193" t="str">
            <v>03.01.311</v>
          </cell>
          <cell r="B193" t="str">
            <v>RETIRADA DE POSTE DE CONCRETO, FIXADO NO SOLO SEM REMOÇÃO.</v>
          </cell>
          <cell r="C193" t="str">
            <v>m</v>
          </cell>
          <cell r="D193">
            <v>32.049999999999997</v>
          </cell>
          <cell r="E193">
            <v>24.66</v>
          </cell>
          <cell r="F193">
            <v>29.283749999999998</v>
          </cell>
          <cell r="G193" t="str">
            <v>SEDUC</v>
          </cell>
        </row>
        <row r="194">
          <cell r="A194" t="str">
            <v/>
          </cell>
        </row>
        <row r="195">
          <cell r="A195" t="str">
            <v>03.01.317</v>
          </cell>
          <cell r="B195" t="str">
            <v>RETIRADA DE VENTILADOR</v>
          </cell>
          <cell r="C195" t="str">
            <v>Un</v>
          </cell>
          <cell r="D195">
            <v>3.71</v>
          </cell>
          <cell r="E195">
            <v>2.86</v>
          </cell>
          <cell r="F195">
            <v>3.16</v>
          </cell>
          <cell r="G195" t="str">
            <v>SEDUC</v>
          </cell>
        </row>
        <row r="196">
          <cell r="A196" t="str">
            <v/>
          </cell>
        </row>
        <row r="197">
          <cell r="A197" t="str">
            <v>03.01.318</v>
          </cell>
          <cell r="B197" t="str">
            <v>RETIRADA DE LUMINÁRIA FLUORESCENTE  COMPLETA TIPO CALHA PARA ATÉ 04 (QUATRO) LÂMPADAS</v>
          </cell>
          <cell r="C197" t="str">
            <v>Un</v>
          </cell>
          <cell r="D197">
            <v>6.53</v>
          </cell>
          <cell r="E197">
            <v>5.03</v>
          </cell>
          <cell r="F197">
            <v>5.59</v>
          </cell>
          <cell r="G197" t="str">
            <v>SEDUC</v>
          </cell>
        </row>
        <row r="198">
          <cell r="A198" t="str">
            <v/>
          </cell>
        </row>
        <row r="199">
          <cell r="A199" t="str">
            <v>03.01.319</v>
          </cell>
          <cell r="B199" t="str">
            <v>RETIRADA DE CANALETA DE PVC, TIPO SISTEMA "X" E FIAÇÃO ELÉTRICA</v>
          </cell>
          <cell r="C199" t="str">
            <v>m</v>
          </cell>
          <cell r="D199">
            <v>1.2</v>
          </cell>
          <cell r="E199">
            <v>0.93</v>
          </cell>
          <cell r="F199">
            <v>1.1043750000000001</v>
          </cell>
          <cell r="G199" t="str">
            <v>SEDUC</v>
          </cell>
        </row>
        <row r="200">
          <cell r="A200" t="str">
            <v/>
          </cell>
        </row>
        <row r="201">
          <cell r="A201" t="str">
            <v>03.01.320</v>
          </cell>
          <cell r="B201" t="str">
            <v>REMOÇÃO DE TRANSFORMADOR DE POTÊNCIA</v>
          </cell>
          <cell r="C201" t="str">
            <v>Un</v>
          </cell>
          <cell r="D201">
            <v>95.36</v>
          </cell>
          <cell r="E201">
            <v>73.36</v>
          </cell>
          <cell r="F201">
            <v>87.114999999999995</v>
          </cell>
          <cell r="G201" t="str">
            <v>SEDUC</v>
          </cell>
        </row>
        <row r="202">
          <cell r="A202" t="str">
            <v/>
          </cell>
        </row>
        <row r="203">
          <cell r="A203" t="str">
            <v>03.01.500</v>
          </cell>
          <cell r="B203" t="str">
            <v>RETIRADA DE TAPETE/CARPETE COLADO.</v>
          </cell>
          <cell r="C203" t="str">
            <v>m2</v>
          </cell>
          <cell r="D203">
            <v>0.5</v>
          </cell>
          <cell r="E203">
            <v>0.39</v>
          </cell>
          <cell r="F203">
            <v>0.46312500000000001</v>
          </cell>
          <cell r="G203" t="str">
            <v>SEDUC</v>
          </cell>
        </row>
        <row r="204">
          <cell r="A204" t="str">
            <v/>
          </cell>
        </row>
        <row r="205">
          <cell r="A205" t="str">
            <v>03.01.510</v>
          </cell>
          <cell r="B205" t="str">
            <v>RETIRADA DE REVESTIMENTO EM LAMINADO.</v>
          </cell>
          <cell r="C205" t="str">
            <v>m2</v>
          </cell>
          <cell r="D205">
            <v>23.32</v>
          </cell>
          <cell r="E205">
            <v>17.940000000000001</v>
          </cell>
          <cell r="F205">
            <v>21.303750000000001</v>
          </cell>
          <cell r="G205" t="str">
            <v>SEDUC</v>
          </cell>
        </row>
        <row r="206">
          <cell r="A206" t="str">
            <v/>
          </cell>
        </row>
        <row r="207">
          <cell r="A207" t="str">
            <v>03.01.511</v>
          </cell>
          <cell r="B207" t="str">
            <v>RETIRADA DE DUTO DE AR CONDICIONADO</v>
          </cell>
          <cell r="C207" t="str">
            <v>m</v>
          </cell>
          <cell r="D207">
            <v>11.41</v>
          </cell>
          <cell r="E207">
            <v>8.7799999999999994</v>
          </cell>
          <cell r="F207">
            <v>10.42625</v>
          </cell>
          <cell r="G207" t="str">
            <v>SEDUC</v>
          </cell>
        </row>
        <row r="208">
          <cell r="A208" t="str">
            <v/>
          </cell>
        </row>
        <row r="209">
          <cell r="A209" t="str">
            <v>03.02.010</v>
          </cell>
          <cell r="B209" t="str">
            <v>ROÇO COM ESTROVENGA, INCLUSIVE AMONTOAMENTO.</v>
          </cell>
          <cell r="C209" t="str">
            <v>m2</v>
          </cell>
          <cell r="D209">
            <v>0.37</v>
          </cell>
          <cell r="E209">
            <v>0.28999999999999998</v>
          </cell>
          <cell r="F209">
            <v>0.34437499999999999</v>
          </cell>
          <cell r="G209" t="str">
            <v>EMLURB</v>
          </cell>
        </row>
        <row r="210">
          <cell r="A210" t="str">
            <v/>
          </cell>
        </row>
        <row r="211">
          <cell r="A211" t="str">
            <v>03.02.020</v>
          </cell>
          <cell r="B211" t="str">
            <v>CAPINACAO E LIMPEZA SUPERFICIAL DO TERRENO.</v>
          </cell>
          <cell r="C211" t="str">
            <v>m2</v>
          </cell>
          <cell r="D211">
            <v>1.58</v>
          </cell>
          <cell r="E211">
            <v>1.22</v>
          </cell>
          <cell r="F211">
            <v>1.35</v>
          </cell>
          <cell r="G211" t="str">
            <v>EMLURB</v>
          </cell>
        </row>
        <row r="212">
          <cell r="A212" t="str">
            <v/>
          </cell>
        </row>
        <row r="213">
          <cell r="A213" t="str">
            <v>03.02.030</v>
          </cell>
          <cell r="B213" t="str">
            <v>RASPAGEM E LIMPEZA DO TERRENO.</v>
          </cell>
          <cell r="C213" t="str">
            <v>m2</v>
          </cell>
          <cell r="D213">
            <v>2.54</v>
          </cell>
          <cell r="E213">
            <v>1.96</v>
          </cell>
          <cell r="F213">
            <v>2.3275000000000001</v>
          </cell>
          <cell r="G213" t="str">
            <v>EMLURB</v>
          </cell>
        </row>
        <row r="214">
          <cell r="A214" t="str">
            <v/>
          </cell>
        </row>
        <row r="215">
          <cell r="A215" t="str">
            <v>03.02.040</v>
          </cell>
          <cell r="B215" t="str">
            <v>DESTOCAMENTO RASO DE RAIZES DE PEQUENO PORTE COM RASPAGEM, LIMPEZA DO TERRENO E QUEIMA DO MATERIAL.</v>
          </cell>
          <cell r="C215" t="str">
            <v>m2</v>
          </cell>
          <cell r="D215">
            <v>3.62</v>
          </cell>
          <cell r="E215">
            <v>2.79</v>
          </cell>
          <cell r="F215">
            <v>3.3131249999999999</v>
          </cell>
          <cell r="G215" t="str">
            <v>EMLURB</v>
          </cell>
        </row>
        <row r="216">
          <cell r="A216" t="str">
            <v/>
          </cell>
        </row>
        <row r="217">
          <cell r="A217" t="str">
            <v>03.02.050</v>
          </cell>
          <cell r="B217" t="str">
            <v>DESMATAMENTO E DESTOCAMENTO MECANICOS DE ARVORES DE DIAMETRO INFERIOR A 0,15 M, E LIMPEZA DO TERRENO.</v>
          </cell>
          <cell r="C217" t="str">
            <v>m2</v>
          </cell>
          <cell r="D217">
            <v>0.91</v>
          </cell>
          <cell r="E217">
            <v>0.7</v>
          </cell>
          <cell r="F217">
            <v>0.83124999999999993</v>
          </cell>
          <cell r="G217" t="str">
            <v>EMLURB</v>
          </cell>
        </row>
        <row r="218">
          <cell r="A218" t="str">
            <v/>
          </cell>
        </row>
        <row r="219">
          <cell r="A219" t="str">
            <v>03.02.060</v>
          </cell>
          <cell r="B219" t="str">
            <v>TOMBAMENTO MECANICO DE ARVORES COM DIAMETRO DE 0,15 A 0,30 M, INCLUSIVE O DESTOCAMENTO E LIMPEZA DO LOCAL.</v>
          </cell>
          <cell r="C219" t="str">
            <v>Un</v>
          </cell>
          <cell r="D219">
            <v>101.84</v>
          </cell>
          <cell r="E219">
            <v>78.34</v>
          </cell>
          <cell r="F219">
            <v>93.028750000000002</v>
          </cell>
          <cell r="G219" t="str">
            <v>EMLURB</v>
          </cell>
        </row>
        <row r="220">
          <cell r="A220" t="str">
            <v/>
          </cell>
        </row>
        <row r="221">
          <cell r="A221" t="str">
            <v>03.02.070</v>
          </cell>
          <cell r="B221" t="str">
            <v>TOMBAMENTO MECANICO DE ARVORES COM DIAMETRO MAIOR QUE 0,30 M, INCLUSIVE O DESTOCAMENTO E LIMPEZA DO LOCAL.</v>
          </cell>
          <cell r="C221" t="str">
            <v>Un</v>
          </cell>
          <cell r="D221">
            <v>147.96</v>
          </cell>
          <cell r="E221">
            <v>113.82</v>
          </cell>
          <cell r="F221">
            <v>135.16124999999997</v>
          </cell>
          <cell r="G221" t="str">
            <v>EMLURB</v>
          </cell>
        </row>
        <row r="222">
          <cell r="A222" t="str">
            <v/>
          </cell>
        </row>
        <row r="223">
          <cell r="A223" t="str">
            <v>03.03.010</v>
          </cell>
          <cell r="B223" t="str">
            <v>BARRACAO PARA DEPOSITO EM TABUAS, COM PISO EM ARGAMASSA DE CIMENTO E AREIA, TRACO 1 6.</v>
          </cell>
          <cell r="C223" t="str">
            <v>m2</v>
          </cell>
          <cell r="D223">
            <v>348.99</v>
          </cell>
          <cell r="E223">
            <v>268.45999999999998</v>
          </cell>
          <cell r="F223">
            <v>318.79624999999999</v>
          </cell>
          <cell r="G223" t="str">
            <v>EMLURB</v>
          </cell>
        </row>
        <row r="224">
          <cell r="A224" t="str">
            <v/>
          </cell>
        </row>
        <row r="225">
          <cell r="A225" t="str">
            <v>03.03.020</v>
          </cell>
          <cell r="B225" t="str">
            <v>BARRACAO PARA ESCRITORIO EM CHAPAS DE MADEIRA COMPENSADA , COM PISO EM ARGAMASSA DE CIMENTO E AREIA, TRACO 1 6</v>
          </cell>
          <cell r="C225" t="str">
            <v>m2</v>
          </cell>
          <cell r="D225">
            <v>308.39</v>
          </cell>
          <cell r="E225">
            <v>237.23</v>
          </cell>
          <cell r="F225">
            <v>281.71062499999994</v>
          </cell>
          <cell r="G225" t="str">
            <v>EMLURB</v>
          </cell>
        </row>
        <row r="226">
          <cell r="A226" t="str">
            <v/>
          </cell>
        </row>
        <row r="227">
          <cell r="A227" t="str">
            <v>03.03.030</v>
          </cell>
          <cell r="B227" t="str">
            <v>FORNECIMENTO E ASSENTAMENTO DE TAPUME SIMPLES EM TABUAS.</v>
          </cell>
          <cell r="C227" t="str">
            <v>m2</v>
          </cell>
          <cell r="D227">
            <v>38.4</v>
          </cell>
          <cell r="E227">
            <v>29.54</v>
          </cell>
          <cell r="F227">
            <v>35.078749999999992</v>
          </cell>
          <cell r="G227" t="str">
            <v>EMLURB</v>
          </cell>
        </row>
        <row r="228">
          <cell r="A228" t="str">
            <v/>
          </cell>
        </row>
        <row r="229">
          <cell r="A229" t="str">
            <v>03.03.040</v>
          </cell>
          <cell r="B229" t="str">
            <v>FORNECIMENTO E ASSENTAMENTO DE TAPUME EM CHAPAS DE MADEIRA COMPENSADA DE 6 MM.</v>
          </cell>
          <cell r="C229" t="str">
            <v>m2</v>
          </cell>
          <cell r="D229">
            <v>36.69</v>
          </cell>
          <cell r="E229">
            <v>28.23</v>
          </cell>
          <cell r="F229">
            <v>33.523125</v>
          </cell>
          <cell r="G229" t="str">
            <v>EMLURB</v>
          </cell>
        </row>
        <row r="230">
          <cell r="A230" t="str">
            <v/>
          </cell>
        </row>
        <row r="231">
          <cell r="A231" t="str">
            <v>03.03.042</v>
          </cell>
          <cell r="B231" t="str">
            <v>ASSENTAMENTO DE TAPUME EM CHAPAS DE MADEIRA COMPENSADA - APENAS  MÃO-DE-OBRA</v>
          </cell>
          <cell r="C231" t="str">
            <v>m2</v>
          </cell>
          <cell r="D231">
            <v>11.86</v>
          </cell>
          <cell r="E231">
            <v>9.1300000000000008</v>
          </cell>
          <cell r="F231">
            <v>10.841875000000002</v>
          </cell>
          <cell r="G231" t="str">
            <v>SEDUC</v>
          </cell>
        </row>
        <row r="232">
          <cell r="A232" t="str">
            <v/>
          </cell>
        </row>
        <row r="233">
          <cell r="A233" t="str">
            <v>03.03.043</v>
          </cell>
          <cell r="B233" t="str">
            <v xml:space="preserve"> FORNECIMENTO E ASSENTAMENTO DE TAPUMES EM CHAPA OSB ESPESSURA 8MM</v>
          </cell>
          <cell r="C233" t="str">
            <v>m2</v>
          </cell>
          <cell r="D233">
            <v>46.07</v>
          </cell>
          <cell r="E233">
            <v>35.44</v>
          </cell>
          <cell r="F233">
            <v>42.084999999999994</v>
          </cell>
          <cell r="G233" t="str">
            <v>SEDUC</v>
          </cell>
        </row>
        <row r="234">
          <cell r="A234" t="str">
            <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v>
          </cell>
          <cell r="E235">
            <v>6.13</v>
          </cell>
          <cell r="F235">
            <v>7.279374999999999</v>
          </cell>
          <cell r="G235" t="str">
            <v>EMLURB</v>
          </cell>
        </row>
        <row r="236">
          <cell r="A236" t="str">
            <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row>
        <row r="245">
          <cell r="A245" t="str">
            <v>03.03.070</v>
          </cell>
          <cell r="B245" t="str">
            <v>INSTALACAO DE GAMBIARRA PARA SINALIZACAO, COM 20 M, INCLUINDO LAMPADA, BOCAL E BALDE A CADA 2 M.</v>
          </cell>
          <cell r="C245" t="str">
            <v>Un</v>
          </cell>
          <cell r="D245">
            <v>37.799999999999997</v>
          </cell>
          <cell r="E245">
            <v>29.08</v>
          </cell>
          <cell r="F245">
            <v>34.532499999999992</v>
          </cell>
          <cell r="G245" t="str">
            <v>EMLURB</v>
          </cell>
        </row>
        <row r="246">
          <cell r="A246" t="str">
            <v/>
          </cell>
        </row>
        <row r="247">
          <cell r="A247" t="str">
            <v>03.03.080</v>
          </cell>
          <cell r="B247" t="str">
            <v>VIGIA NOTURNO.</v>
          </cell>
          <cell r="C247" t="str">
            <v>H</v>
          </cell>
          <cell r="D247">
            <v>7.63</v>
          </cell>
          <cell r="E247">
            <v>5.87</v>
          </cell>
          <cell r="F247">
            <v>6.9706250000000001</v>
          </cell>
          <cell r="G247" t="str">
            <v>EMLURB</v>
          </cell>
        </row>
        <row r="248">
          <cell r="A248" t="str">
            <v/>
          </cell>
        </row>
        <row r="249">
          <cell r="A249" t="str">
            <v>03.03.090</v>
          </cell>
          <cell r="B249" t="str">
            <v>FORNECIMENTO E ASSENTAMENTO DE PLACA DA OBRA. (MOD.AV-43/2000).</v>
          </cell>
          <cell r="C249" t="str">
            <v>m2</v>
          </cell>
          <cell r="D249">
            <v>205.62</v>
          </cell>
          <cell r="E249">
            <v>158.16999999999999</v>
          </cell>
          <cell r="F249">
            <v>187.82687499999997</v>
          </cell>
          <cell r="G249" t="str">
            <v>EMLURB</v>
          </cell>
        </row>
        <row r="250">
          <cell r="A250" t="str">
            <v/>
          </cell>
        </row>
        <row r="251">
          <cell r="A251" t="str">
            <v>03.03.092</v>
          </cell>
          <cell r="B251" t="str">
            <v>REMANEJAMENTO (RETIRADA E MONTAGEM) DE TAPUME EXISTENTE DE CHAPA DE MADEIRA COMPENSADA DE 6MM.</v>
          </cell>
          <cell r="C251" t="str">
            <v>m2</v>
          </cell>
          <cell r="D251">
            <v>17.82</v>
          </cell>
          <cell r="E251">
            <v>13.71</v>
          </cell>
          <cell r="F251">
            <v>16.280625000000001</v>
          </cell>
          <cell r="G251" t="str">
            <v>SEDUC</v>
          </cell>
        </row>
        <row r="252">
          <cell r="A252" t="str">
            <v/>
          </cell>
        </row>
        <row r="253">
          <cell r="A253" t="str">
            <v>03.03.093</v>
          </cell>
          <cell r="B253" t="str">
            <v>RETIRADA DE TAPUMES</v>
          </cell>
          <cell r="C253" t="str">
            <v>m2</v>
          </cell>
          <cell r="D253">
            <v>5.94</v>
          </cell>
          <cell r="E253">
            <v>4.57</v>
          </cell>
          <cell r="F253">
            <v>5.4268749999999999</v>
          </cell>
          <cell r="G253" t="str">
            <v>SEDUC</v>
          </cell>
        </row>
        <row r="254">
          <cell r="A254" t="str">
            <v/>
          </cell>
        </row>
        <row r="255">
          <cell r="A255" t="str">
            <v>03.03.100</v>
          </cell>
          <cell r="B255" t="str">
            <v>INSTALAÇÕES PROVISÓRIAS - ESCOLAS LOCALIZADAS NO INTERIOR DE PERNAMBUCO</v>
          </cell>
          <cell r="C255" t="str">
            <v>Mês</v>
          </cell>
          <cell r="D255">
            <v>4000.03</v>
          </cell>
          <cell r="E255">
            <v>3076.95</v>
          </cell>
          <cell r="F255">
            <v>3653.8781249999997</v>
          </cell>
          <cell r="G255" t="str">
            <v>SEDUC</v>
          </cell>
        </row>
        <row r="256">
          <cell r="A256" t="str">
            <v/>
          </cell>
        </row>
        <row r="257">
          <cell r="A257" t="str">
            <v>03.03.110</v>
          </cell>
          <cell r="B257" t="str">
            <v>INSTALAÇÕES PROVISÓRIAS - ESCOLAS LOCALIZADAS NA REGIÃO METROPOLITANA DO RECIFE.</v>
          </cell>
          <cell r="C257" t="str">
            <v>Mês</v>
          </cell>
          <cell r="D257">
            <v>1500</v>
          </cell>
          <cell r="E257">
            <v>1153.8499999999999</v>
          </cell>
          <cell r="F257">
            <v>1370.1968749999999</v>
          </cell>
          <cell r="G257" t="str">
            <v>SEDUC</v>
          </cell>
        </row>
        <row r="258">
          <cell r="A258" t="str">
            <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row>
        <row r="261">
          <cell r="A261" t="str">
            <v>03.05.010</v>
          </cell>
          <cell r="B261" t="str">
            <v>LIMPEZA DE SUPERFICIES COM ACIDO MURIATICO EM AGUA NA PROPORCAO 1 6 E SOLUCAO NEUTRALIZADORA DE AMONIA 1 4</v>
          </cell>
          <cell r="C261" t="str">
            <v>m2</v>
          </cell>
          <cell r="D261">
            <v>3.91</v>
          </cell>
          <cell r="E261">
            <v>3.01</v>
          </cell>
          <cell r="F261">
            <v>3.5743749999999994</v>
          </cell>
          <cell r="G261" t="str">
            <v>EMLURB</v>
          </cell>
        </row>
        <row r="262">
          <cell r="A262" t="str">
            <v/>
          </cell>
        </row>
        <row r="263">
          <cell r="A263" t="str">
            <v>03.05.020</v>
          </cell>
          <cell r="B263" t="str">
            <v>ESCOVACAO DE SUPERFICIES EM ALVENARIA,CONCRETO OU FERRAGENS PARA RETIRADA DE SUBSTRATO COM UTILIZACAO DE ESCOVA RETANGULAR COM CERDAS DE ACO</v>
          </cell>
          <cell r="C263" t="str">
            <v>m2</v>
          </cell>
          <cell r="D263">
            <v>3.69</v>
          </cell>
          <cell r="E263">
            <v>2.84</v>
          </cell>
          <cell r="F263">
            <v>3.3724999999999996</v>
          </cell>
          <cell r="G263" t="str">
            <v>EMLURB</v>
          </cell>
        </row>
        <row r="264">
          <cell r="A264" t="str">
            <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v>
          </cell>
          <cell r="E265">
            <v>10.77</v>
          </cell>
          <cell r="F265">
            <v>12.789374999999998</v>
          </cell>
          <cell r="G265" t="str">
            <v>SEDUC</v>
          </cell>
        </row>
        <row r="266">
          <cell r="A266" t="str">
            <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v>
          </cell>
          <cell r="E267">
            <v>10.77</v>
          </cell>
          <cell r="F267">
            <v>12.789374999999998</v>
          </cell>
          <cell r="G267" t="str">
            <v>SEDUC</v>
          </cell>
        </row>
        <row r="268">
          <cell r="A268" t="str">
            <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v>
          </cell>
          <cell r="E269">
            <v>38.46</v>
          </cell>
          <cell r="F269">
            <v>45.671250000000001</v>
          </cell>
          <cell r="G269" t="str">
            <v>SEDUC</v>
          </cell>
        </row>
        <row r="270">
          <cell r="A270" t="str">
            <v/>
          </cell>
        </row>
        <row r="271">
          <cell r="A271" t="str">
            <v>04.00.000</v>
          </cell>
          <cell r="B271" t="str">
            <v>CARGA E TRANSPORTE MANUAL E MECANICO</v>
          </cell>
        </row>
        <row r="272">
          <cell r="A272" t="str">
            <v/>
          </cell>
        </row>
        <row r="273">
          <cell r="A273" t="str">
            <v>04.01.010</v>
          </cell>
          <cell r="B273" t="str">
            <v>CARGA E DESCARGA MANUAIS DE TERRA DE UM CAMINHAO CARROCERIA.</v>
          </cell>
          <cell r="C273" t="str">
            <v>m3</v>
          </cell>
          <cell r="D273">
            <v>5.72</v>
          </cell>
          <cell r="E273">
            <v>4.4000000000000004</v>
          </cell>
          <cell r="F273">
            <v>4.87</v>
          </cell>
          <cell r="G273" t="str">
            <v>EMLURB</v>
          </cell>
        </row>
        <row r="274">
          <cell r="A274" t="str">
            <v/>
          </cell>
        </row>
        <row r="275">
          <cell r="A275" t="str">
            <v>04.01.020</v>
          </cell>
          <cell r="B275" t="str">
            <v>CARGA E DESCARGA MANUAIS DE TERRA DE UM CAMINHAO CARROCERIA ( SERVICO NOTURNO ).</v>
          </cell>
          <cell r="C275" t="str">
            <v>m3</v>
          </cell>
          <cell r="D275">
            <v>6.86</v>
          </cell>
          <cell r="E275">
            <v>5.28</v>
          </cell>
          <cell r="F275">
            <v>6.2700000000000005</v>
          </cell>
          <cell r="G275" t="str">
            <v>EMLURB</v>
          </cell>
        </row>
        <row r="276">
          <cell r="A276" t="str">
            <v/>
          </cell>
        </row>
        <row r="277">
          <cell r="A277" t="str">
            <v>04.01.030</v>
          </cell>
          <cell r="B277" t="str">
            <v>CARGA MANUAL DE TERRA EM CAMINHAO BASCULANTE.</v>
          </cell>
          <cell r="C277" t="str">
            <v>m3</v>
          </cell>
          <cell r="D277">
            <v>4.7699999999999996</v>
          </cell>
          <cell r="E277">
            <v>3.67</v>
          </cell>
          <cell r="F277">
            <v>4.3581250000000002</v>
          </cell>
          <cell r="G277" t="str">
            <v>EMLURB</v>
          </cell>
        </row>
        <row r="278">
          <cell r="A278" t="str">
            <v/>
          </cell>
        </row>
        <row r="279">
          <cell r="A279" t="str">
            <v>04.01.040</v>
          </cell>
          <cell r="B279" t="str">
            <v>CARGA MECANICA DE TERRA EM CAMINHAO BASCULANTE OU CARROCERIA.</v>
          </cell>
          <cell r="C279" t="str">
            <v>m3</v>
          </cell>
          <cell r="D279">
            <v>1.82</v>
          </cell>
          <cell r="E279">
            <v>1.4</v>
          </cell>
          <cell r="F279">
            <v>1.6624999999999999</v>
          </cell>
          <cell r="G279" t="str">
            <v>EMLURB</v>
          </cell>
        </row>
        <row r="280">
          <cell r="A280" t="str">
            <v/>
          </cell>
        </row>
        <row r="281">
          <cell r="A281" t="str">
            <v>04.01.050</v>
          </cell>
          <cell r="B281" t="str">
            <v>CARGA MECANICA DE PRE-MISTURADO,INCLUINDO ESPALHAMENTO DO MESMO EM CIMA DO CAMINHAO.</v>
          </cell>
          <cell r="C281" t="str">
            <v>m3</v>
          </cell>
          <cell r="D281">
            <v>5.09</v>
          </cell>
          <cell r="E281">
            <v>3.92</v>
          </cell>
          <cell r="F281">
            <v>4.6550000000000002</v>
          </cell>
          <cell r="G281" t="str">
            <v>EMLURB</v>
          </cell>
        </row>
        <row r="282">
          <cell r="A282" t="str">
            <v/>
          </cell>
        </row>
        <row r="283">
          <cell r="A283" t="str">
            <v>04.01.060</v>
          </cell>
          <cell r="B283" t="str">
            <v>CARGA MECANICA DE PRE-MISTURADO,INCLUINDO ESPALHAMENTO DO MESMO EM CIMA DO CAMINHAO (SERVICO NOTURNO).</v>
          </cell>
          <cell r="C283" t="str">
            <v>m3</v>
          </cell>
          <cell r="D283">
            <v>5.35</v>
          </cell>
          <cell r="E283">
            <v>4.12</v>
          </cell>
          <cell r="F283">
            <v>4.8925000000000001</v>
          </cell>
          <cell r="G283" t="str">
            <v>EMLURB</v>
          </cell>
        </row>
        <row r="284">
          <cell r="A284" t="str">
            <v/>
          </cell>
        </row>
        <row r="285">
          <cell r="A285" t="str">
            <v>04.02.010</v>
          </cell>
          <cell r="B285" t="str">
            <v>TRANSPORTE DE MATERIAL COM D.M.T. 1 KM.</v>
          </cell>
          <cell r="C285" t="str">
            <v>m3</v>
          </cell>
          <cell r="D285">
            <v>2.83</v>
          </cell>
          <cell r="E285">
            <v>2.1800000000000002</v>
          </cell>
          <cell r="F285">
            <v>2.5887500000000001</v>
          </cell>
          <cell r="G285" t="str">
            <v>EMLURB</v>
          </cell>
        </row>
        <row r="286">
          <cell r="A286" t="str">
            <v/>
          </cell>
        </row>
        <row r="287">
          <cell r="A287" t="str">
            <v>04.02.020</v>
          </cell>
          <cell r="B287" t="str">
            <v>TRANSPORTE DE MATERIAL COM D.M.T. 2 KM.</v>
          </cell>
          <cell r="C287" t="str">
            <v>m3</v>
          </cell>
          <cell r="D287">
            <v>3.82</v>
          </cell>
          <cell r="E287">
            <v>2.94</v>
          </cell>
          <cell r="F287">
            <v>3.4912499999999995</v>
          </cell>
          <cell r="G287" t="str">
            <v>EMLURB</v>
          </cell>
        </row>
        <row r="288">
          <cell r="A288" t="str">
            <v/>
          </cell>
        </row>
        <row r="289">
          <cell r="A289" t="str">
            <v>04.02.030</v>
          </cell>
          <cell r="B289" t="str">
            <v>TRANSPORTE DE MATERIAL COM D.M.T. 4 KM.</v>
          </cell>
          <cell r="C289" t="str">
            <v>m3</v>
          </cell>
          <cell r="D289">
            <v>5.79</v>
          </cell>
          <cell r="E289">
            <v>4.46</v>
          </cell>
          <cell r="F289">
            <v>5.2962499999999997</v>
          </cell>
          <cell r="G289" t="str">
            <v>EMLURB</v>
          </cell>
        </row>
        <row r="290">
          <cell r="A290" t="str">
            <v/>
          </cell>
        </row>
        <row r="291">
          <cell r="A291" t="str">
            <v>04.02.040</v>
          </cell>
          <cell r="B291" t="str">
            <v>TRANSPORTE DE MATERIAL COM D.M.T. 6 KM.</v>
          </cell>
          <cell r="C291" t="str">
            <v>m3</v>
          </cell>
          <cell r="D291">
            <v>7.78</v>
          </cell>
          <cell r="E291">
            <v>5.99</v>
          </cell>
          <cell r="F291">
            <v>7.1131250000000001</v>
          </cell>
          <cell r="G291" t="str">
            <v>EMLURB</v>
          </cell>
        </row>
        <row r="292">
          <cell r="A292" t="str">
            <v/>
          </cell>
        </row>
        <row r="293">
          <cell r="A293" t="str">
            <v>04.02.050</v>
          </cell>
          <cell r="B293" t="str">
            <v>TRANSPORTE DE MATERIAL COM D.M.T. 8 KM.</v>
          </cell>
          <cell r="C293" t="str">
            <v>m3</v>
          </cell>
          <cell r="D293">
            <v>9.8000000000000007</v>
          </cell>
          <cell r="E293">
            <v>7.54</v>
          </cell>
          <cell r="F293">
            <v>8.9537499999999994</v>
          </cell>
          <cell r="G293" t="str">
            <v>EMLURB</v>
          </cell>
        </row>
        <row r="294">
          <cell r="A294" t="str">
            <v/>
          </cell>
        </row>
        <row r="295">
          <cell r="A295" t="str">
            <v>04.02.060</v>
          </cell>
          <cell r="B295" t="str">
            <v>TRANSPORTE DE MATERIAL COM D.M.T. 10 KM.</v>
          </cell>
          <cell r="C295" t="str">
            <v>m3</v>
          </cell>
          <cell r="D295">
            <v>11.72</v>
          </cell>
          <cell r="E295">
            <v>9.02</v>
          </cell>
          <cell r="F295">
            <v>10.711249999999998</v>
          </cell>
          <cell r="G295" t="str">
            <v>EMLURB</v>
          </cell>
        </row>
        <row r="296">
          <cell r="A296" t="str">
            <v/>
          </cell>
        </row>
        <row r="297">
          <cell r="A297" t="str">
            <v>04.02.070</v>
          </cell>
          <cell r="B297" t="str">
            <v>TRANSPORTE DE MATERIAL COM D.M.T. 12 KM.</v>
          </cell>
          <cell r="C297" t="str">
            <v>m3</v>
          </cell>
          <cell r="D297">
            <v>13.7</v>
          </cell>
          <cell r="E297">
            <v>10.54</v>
          </cell>
          <cell r="F297">
            <v>12.516249999999998</v>
          </cell>
          <cell r="G297" t="str">
            <v>EMLURB</v>
          </cell>
        </row>
        <row r="298">
          <cell r="A298" t="str">
            <v/>
          </cell>
        </row>
        <row r="299">
          <cell r="A299" t="str">
            <v>04.02.080</v>
          </cell>
          <cell r="B299" t="str">
            <v>TRANSPORTE DE MATERIAL COM D.M.T. 14 KM.</v>
          </cell>
          <cell r="C299" t="str">
            <v>m3</v>
          </cell>
          <cell r="D299">
            <v>15.7</v>
          </cell>
          <cell r="E299">
            <v>12.08</v>
          </cell>
          <cell r="F299">
            <v>14.344999999999999</v>
          </cell>
          <cell r="G299" t="str">
            <v>EMLURB</v>
          </cell>
        </row>
        <row r="300">
          <cell r="A300" t="str">
            <v/>
          </cell>
        </row>
        <row r="301">
          <cell r="A301" t="str">
            <v>04.02.090</v>
          </cell>
          <cell r="B301" t="str">
            <v>TRANSPORTE DE MATERIAL COM D.M.T. 16 KM.</v>
          </cell>
          <cell r="C301" t="str">
            <v>m3</v>
          </cell>
          <cell r="D301">
            <v>17.600000000000001</v>
          </cell>
          <cell r="E301">
            <v>13.54</v>
          </cell>
          <cell r="F301">
            <v>16.078749999999996</v>
          </cell>
          <cell r="G301" t="str">
            <v>EMLURB</v>
          </cell>
        </row>
        <row r="302">
          <cell r="A302" t="str">
            <v/>
          </cell>
        </row>
        <row r="303">
          <cell r="A303" t="str">
            <v>04.02.100</v>
          </cell>
          <cell r="B303" t="str">
            <v>TRANSPORTE DE MATERIAL COM D.M.T. 18 KM.</v>
          </cell>
          <cell r="C303" t="str">
            <v>m3</v>
          </cell>
          <cell r="D303">
            <v>19.600000000000001</v>
          </cell>
          <cell r="E303">
            <v>15.08</v>
          </cell>
          <cell r="F303">
            <v>17.907499999999999</v>
          </cell>
          <cell r="G303" t="str">
            <v>EMLURB</v>
          </cell>
        </row>
        <row r="304">
          <cell r="A304" t="str">
            <v/>
          </cell>
        </row>
        <row r="305">
          <cell r="A305" t="str">
            <v>04.02.110</v>
          </cell>
          <cell r="B305" t="str">
            <v>TRANSPORTE DE MATERIAL COM D.M.T. 20 KM.</v>
          </cell>
          <cell r="C305" t="str">
            <v>m3</v>
          </cell>
          <cell r="D305">
            <v>21.6</v>
          </cell>
          <cell r="E305">
            <v>16.62</v>
          </cell>
          <cell r="F305">
            <v>19.736250000000002</v>
          </cell>
          <cell r="G305" t="str">
            <v>EMLURB</v>
          </cell>
        </row>
        <row r="306">
          <cell r="A306" t="str">
            <v/>
          </cell>
        </row>
        <row r="307">
          <cell r="A307" t="str">
            <v>04.02.111</v>
          </cell>
          <cell r="B307" t="str">
            <v>TRANSPORTE DE MATERIAL COM D.M.T. 22 KM.</v>
          </cell>
          <cell r="C307" t="str">
            <v>m3</v>
          </cell>
          <cell r="D307">
            <v>23.63</v>
          </cell>
          <cell r="E307">
            <v>18.18</v>
          </cell>
          <cell r="F307">
            <v>21.588750000000001</v>
          </cell>
          <cell r="G307" t="str">
            <v>EMLURB</v>
          </cell>
        </row>
        <row r="308">
          <cell r="A308" t="str">
            <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row>
        <row r="311">
          <cell r="A311" t="str">
            <v>04.02.113</v>
          </cell>
          <cell r="B311" t="str">
            <v>TRANSPORTE DE MATERIAL COM D.M.T. 26 KM.</v>
          </cell>
          <cell r="C311" t="str">
            <v>m3</v>
          </cell>
          <cell r="D311">
            <v>27.59</v>
          </cell>
          <cell r="E311">
            <v>21.23</v>
          </cell>
          <cell r="F311">
            <v>25.210625</v>
          </cell>
          <cell r="G311" t="str">
            <v>EMLURB</v>
          </cell>
        </row>
        <row r="312">
          <cell r="A312" t="str">
            <v/>
          </cell>
        </row>
        <row r="313">
          <cell r="A313" t="str">
            <v>04.02.114</v>
          </cell>
          <cell r="B313" t="str">
            <v>TRANSPORTE DE MATERIAL COM D.M.T. 28 KM.</v>
          </cell>
          <cell r="C313" t="str">
            <v>m3</v>
          </cell>
          <cell r="D313">
            <v>29.57</v>
          </cell>
          <cell r="E313">
            <v>22.75</v>
          </cell>
          <cell r="F313">
            <v>27.015625</v>
          </cell>
          <cell r="G313" t="str">
            <v>EMLURB</v>
          </cell>
        </row>
        <row r="314">
          <cell r="A314" t="str">
            <v/>
          </cell>
        </row>
        <row r="315">
          <cell r="A315" t="str">
            <v>04.02.115</v>
          </cell>
          <cell r="B315" t="str">
            <v>TRANSPORTE DE MATERIAL COM D.M.T. 30 KM.</v>
          </cell>
          <cell r="C315" t="str">
            <v>m3</v>
          </cell>
          <cell r="D315">
            <v>31.55</v>
          </cell>
          <cell r="E315">
            <v>24.27</v>
          </cell>
          <cell r="F315">
            <v>28.820624999999996</v>
          </cell>
          <cell r="G315" t="str">
            <v>EMLURB</v>
          </cell>
        </row>
        <row r="316">
          <cell r="A316" t="str">
            <v/>
          </cell>
        </row>
        <row r="317">
          <cell r="A317" t="str">
            <v>04.02.120</v>
          </cell>
          <cell r="B317" t="str">
            <v>TRANSPORTE COM CARRO DE MAO DE AREIA, ENTULHO OU TERRA ATE 30M.</v>
          </cell>
          <cell r="C317" t="str">
            <v>m3</v>
          </cell>
          <cell r="D317">
            <v>13.98</v>
          </cell>
          <cell r="E317">
            <v>10.76</v>
          </cell>
          <cell r="F317">
            <v>12.777499999999998</v>
          </cell>
          <cell r="G317" t="str">
            <v>EMLURB</v>
          </cell>
        </row>
        <row r="318">
          <cell r="A318" t="str">
            <v/>
          </cell>
        </row>
        <row r="319">
          <cell r="A319" t="str">
            <v>04.02.130</v>
          </cell>
          <cell r="B319" t="str">
            <v>TRANSPORTE COM CARRO DE MAO DE AREIA, ENTULHO OU TERRA ATE 30M ( SERVICO NOTURNO ).</v>
          </cell>
          <cell r="C319" t="str">
            <v>m3</v>
          </cell>
          <cell r="D319">
            <v>16.78</v>
          </cell>
          <cell r="E319">
            <v>12.91</v>
          </cell>
          <cell r="F319">
            <v>15.330624999999998</v>
          </cell>
          <cell r="G319" t="str">
            <v>EMLURB</v>
          </cell>
        </row>
        <row r="320">
          <cell r="A320" t="str">
            <v/>
          </cell>
        </row>
        <row r="321">
          <cell r="A321" t="str">
            <v>04.02.140</v>
          </cell>
          <cell r="B321" t="str">
            <v>TRANSPORTE COM CARRO DE MAO DE AREIA, ENTULHO OU TERRA ATE 60M.</v>
          </cell>
          <cell r="C321" t="str">
            <v>m3</v>
          </cell>
          <cell r="D321">
            <v>16.52</v>
          </cell>
          <cell r="E321">
            <v>12.71</v>
          </cell>
          <cell r="F321">
            <v>14.11</v>
          </cell>
          <cell r="G321" t="str">
            <v>EMLURB</v>
          </cell>
        </row>
        <row r="322">
          <cell r="A322" t="str">
            <v/>
          </cell>
        </row>
        <row r="323">
          <cell r="A323" t="str">
            <v>04.02.150</v>
          </cell>
          <cell r="B323" t="str">
            <v>TRANSPORTE COM CARRO DE MAO DE AREIA, ENTULHO OU TERRA ATE 60M ( SERVICO NOTURNO ).</v>
          </cell>
          <cell r="C323" t="str">
            <v>m3</v>
          </cell>
          <cell r="D323">
            <v>19.829999999999998</v>
          </cell>
          <cell r="E323">
            <v>15.26</v>
          </cell>
          <cell r="F323">
            <v>18.12125</v>
          </cell>
          <cell r="G323" t="str">
            <v>EMLURB</v>
          </cell>
        </row>
        <row r="324">
          <cell r="A324" t="str">
            <v/>
          </cell>
        </row>
        <row r="325">
          <cell r="A325" t="str">
            <v>04.02.160</v>
          </cell>
          <cell r="B325" t="str">
            <v>TRANSPORTE COM CARRO DE MAO DE AREIA, ENTULHO OU TERRA ATE 100M.</v>
          </cell>
          <cell r="C325" t="str">
            <v>m3</v>
          </cell>
          <cell r="D325">
            <v>24.15</v>
          </cell>
          <cell r="E325">
            <v>18.579999999999998</v>
          </cell>
          <cell r="F325">
            <v>22.063749999999995</v>
          </cell>
          <cell r="G325" t="str">
            <v>EMLURB</v>
          </cell>
        </row>
        <row r="326">
          <cell r="A326" t="str">
            <v/>
          </cell>
        </row>
        <row r="327">
          <cell r="A327" t="str">
            <v>04.02.170</v>
          </cell>
          <cell r="B327" t="str">
            <v>TRANSPORTE COM CARRO DE MAO DE AREIA, ENTULHO OU TERRA ATE 100 M ( SERVICO NOTURNO ).</v>
          </cell>
          <cell r="C327" t="str">
            <v>m3</v>
          </cell>
          <cell r="D327">
            <v>28.99</v>
          </cell>
          <cell r="E327">
            <v>22.3</v>
          </cell>
          <cell r="F327">
            <v>26.481249999999999</v>
          </cell>
          <cell r="G327" t="str">
            <v>EMLURB</v>
          </cell>
        </row>
        <row r="328">
          <cell r="A328" t="str">
            <v/>
          </cell>
        </row>
        <row r="329">
          <cell r="A329" t="str">
            <v>04.02.180</v>
          </cell>
          <cell r="B329" t="str">
            <v>TRANSPORTE COM CARRO DE MAO DE PEDRA RACHAO NOS MORROS, ATE 100 M.</v>
          </cell>
          <cell r="C329" t="str">
            <v>m3</v>
          </cell>
          <cell r="D329">
            <v>31.78</v>
          </cell>
          <cell r="E329">
            <v>24.45</v>
          </cell>
          <cell r="F329">
            <v>29.034374999999997</v>
          </cell>
          <cell r="G329" t="str">
            <v>EMLURB</v>
          </cell>
        </row>
        <row r="330">
          <cell r="A330" t="str">
            <v/>
          </cell>
        </row>
        <row r="331">
          <cell r="A331" t="str">
            <v>04.03.010</v>
          </cell>
          <cell r="B331" t="str">
            <v>REMOCAO DE MATERIAL DE PRIMEIRA CATEGORIA EM CAMINHAO CARROCERIA, D.M.T. 6 KM, INCLUSIVE CARGA E DESCARGA MANUAIS.</v>
          </cell>
          <cell r="C331" t="str">
            <v>m3</v>
          </cell>
          <cell r="D331">
            <v>28.1</v>
          </cell>
          <cell r="E331">
            <v>21.62</v>
          </cell>
          <cell r="F331">
            <v>25.673750000000002</v>
          </cell>
          <cell r="G331" t="str">
            <v>EMLURB</v>
          </cell>
        </row>
        <row r="332">
          <cell r="A332" t="str">
            <v/>
          </cell>
        </row>
        <row r="333">
          <cell r="A333" t="str">
            <v>04.03.020</v>
          </cell>
          <cell r="B333" t="str">
            <v>REMOCAO DE MATERIAL DE PRIMEIRA CATEGORIA EM CAMINHAO CARROCERIA, D.M.T. 12 KM, INCLUSIVE CARGA E DESCARGA MANUAIS.</v>
          </cell>
          <cell r="C333" t="str">
            <v>m3</v>
          </cell>
          <cell r="D333">
            <v>33.76</v>
          </cell>
          <cell r="E333">
            <v>25.97</v>
          </cell>
          <cell r="F333">
            <v>34.840000000000003</v>
          </cell>
          <cell r="G333" t="str">
            <v>EMLURB</v>
          </cell>
        </row>
        <row r="334">
          <cell r="A334" t="str">
            <v/>
          </cell>
        </row>
        <row r="335">
          <cell r="A335" t="str">
            <v>04.03.030</v>
          </cell>
          <cell r="B335" t="str">
            <v>REMOCAO DE MATERIAL DE PRIMEIRA CATEGORIA EM CAMINHAO CARROCERIA, D.M.T. 20 KM, INCLUSIVE CARGA E DESCARGA MANUAIS.</v>
          </cell>
          <cell r="C335" t="str">
            <v>m3</v>
          </cell>
          <cell r="D335">
            <v>41.3</v>
          </cell>
          <cell r="E335">
            <v>31.77</v>
          </cell>
          <cell r="F335">
            <v>37.726875</v>
          </cell>
          <cell r="G335" t="str">
            <v>EMLURB</v>
          </cell>
        </row>
        <row r="336">
          <cell r="A336" t="str">
            <v/>
          </cell>
        </row>
        <row r="337">
          <cell r="A337" t="str">
            <v>04.03.031</v>
          </cell>
          <cell r="B337" t="str">
            <v>REMOCAO DE MATERIAL DE PRIMEIRA CATEGORIA EM CAMINHAO CARROCERIA, D.M.T. 22 KM, INCLUSIVE CARGA E DESCARGA MANUAIS.</v>
          </cell>
          <cell r="C337" t="str">
            <v>m3</v>
          </cell>
          <cell r="D337">
            <v>43.23</v>
          </cell>
          <cell r="E337">
            <v>33.26</v>
          </cell>
          <cell r="F337">
            <v>39.496249999999996</v>
          </cell>
          <cell r="G337" t="str">
            <v>EMLURB</v>
          </cell>
        </row>
        <row r="338">
          <cell r="A338" t="str">
            <v/>
          </cell>
        </row>
        <row r="339">
          <cell r="A339" t="str">
            <v>04.03.032</v>
          </cell>
          <cell r="B339" t="str">
            <v>REMOCAO DE MATERIAL DE PRIMEIRA CATEGORIA EM CAMINHAO CARROCERIA, D.M.T. 24 KM, INCLUSIVE CARGA E DESCARGA MANUAIS.</v>
          </cell>
          <cell r="C339" t="str">
            <v>m3</v>
          </cell>
          <cell r="D339">
            <v>45.12</v>
          </cell>
          <cell r="E339">
            <v>34.71</v>
          </cell>
          <cell r="F339">
            <v>41.218125000000001</v>
          </cell>
          <cell r="G339" t="str">
            <v>EMLURB</v>
          </cell>
        </row>
        <row r="340">
          <cell r="A340" t="str">
            <v/>
          </cell>
        </row>
        <row r="341">
          <cell r="A341" t="str">
            <v>04.03.033</v>
          </cell>
          <cell r="B341" t="str">
            <v>REMOCAO DE MATERIAL DE PRIMEIRA CATEGORIA EM CAMINHAO CARROCERIA, D.M.T. 26 KM, INCLUSIVE CARGA E DESCARGA MANUAIS.</v>
          </cell>
          <cell r="C341" t="str">
            <v>m3</v>
          </cell>
          <cell r="D341">
            <v>47.02</v>
          </cell>
          <cell r="E341">
            <v>36.17</v>
          </cell>
          <cell r="F341">
            <v>42.951875000000001</v>
          </cell>
          <cell r="G341" t="str">
            <v>EMLURB</v>
          </cell>
        </row>
        <row r="342">
          <cell r="A342" t="str">
            <v/>
          </cell>
        </row>
        <row r="343">
          <cell r="A343" t="str">
            <v>04.03.034</v>
          </cell>
          <cell r="B343" t="str">
            <v>REMOCAO DE MATERIAL DE PRIMEIRA CATEGORIA EM CAMINHAO CARROCERIA, D.M.T. 28 KM, INCLUSIVE CARGA E DESCARGA MANUAIS.</v>
          </cell>
          <cell r="C343" t="str">
            <v>m3</v>
          </cell>
          <cell r="D343">
            <v>48.9</v>
          </cell>
          <cell r="E343">
            <v>37.619999999999997</v>
          </cell>
          <cell r="F343">
            <v>44.673749999999998</v>
          </cell>
          <cell r="G343" t="str">
            <v>EMLURB</v>
          </cell>
        </row>
        <row r="344">
          <cell r="A344" t="str">
            <v/>
          </cell>
        </row>
        <row r="345">
          <cell r="A345" t="str">
            <v>04.03.036</v>
          </cell>
          <cell r="B345" t="str">
            <v>REMOCAO DE MATERIAL DE PRIMEIRA CATEGORIA EM CAMINHAO CARROCERIA, D.M.T. 30 KM, INCLUSIVE CARGA E DESCARGA MANUAIS.</v>
          </cell>
          <cell r="C345" t="str">
            <v>m3</v>
          </cell>
          <cell r="D345">
            <v>50.79</v>
          </cell>
          <cell r="E345">
            <v>39.07</v>
          </cell>
          <cell r="F345">
            <v>46.395624999999995</v>
          </cell>
          <cell r="G345" t="str">
            <v>EMLURB</v>
          </cell>
        </row>
        <row r="346">
          <cell r="A346" t="str">
            <v/>
          </cell>
        </row>
        <row r="347">
          <cell r="A347" t="str">
            <v>04.03.038</v>
          </cell>
          <cell r="B347" t="str">
            <v>REMOCAO DE MATERIAL DE PRIMEIRA CATEGORIA EM CAMINHAO BASCULANTE, D.M.T. 2 KM, INCLUSIVE CARGA MANUAL E DESCARGA MECANICA.</v>
          </cell>
          <cell r="C347" t="str">
            <v>m3</v>
          </cell>
          <cell r="D347">
            <v>21.8</v>
          </cell>
          <cell r="E347">
            <v>16.77</v>
          </cell>
          <cell r="F347">
            <v>19.914374999999996</v>
          </cell>
          <cell r="G347" t="str">
            <v>EMLURB</v>
          </cell>
        </row>
        <row r="348">
          <cell r="A348" t="str">
            <v/>
          </cell>
        </row>
        <row r="349">
          <cell r="A349" t="str">
            <v>04.03.040</v>
          </cell>
          <cell r="B349" t="str">
            <v>REMOCAO DE MATERIAL DE PRIMEIRA CATEGORIA EM CAMINHAO BASCULANTE, D.M.T. 6 KM, INCLUSIVE CARGA MANUAL E DESCARGA MECANICA.</v>
          </cell>
          <cell r="C349" t="str">
            <v>m3</v>
          </cell>
          <cell r="D349">
            <v>25.76</v>
          </cell>
          <cell r="E349">
            <v>19.82</v>
          </cell>
          <cell r="F349">
            <v>23.536249999999999</v>
          </cell>
          <cell r="G349" t="str">
            <v>EMLURB</v>
          </cell>
        </row>
        <row r="350">
          <cell r="A350" t="str">
            <v/>
          </cell>
        </row>
        <row r="351">
          <cell r="A351" t="str">
            <v>04.03.050</v>
          </cell>
          <cell r="B351" t="str">
            <v>REMOCAO DE MATERIAL DE PRIMEIRA CATEGORIA EM CAMINHAO BASCULANTE, D.M.T. 12 KM, INCLUSIVE CARGA MANUAL E DESCARGA MECANICA.</v>
          </cell>
          <cell r="C351" t="str">
            <v>m3</v>
          </cell>
          <cell r="D351">
            <v>31.68</v>
          </cell>
          <cell r="E351">
            <v>24.37</v>
          </cell>
          <cell r="F351">
            <v>28.939375000000002</v>
          </cell>
          <cell r="G351" t="str">
            <v>EMLURB</v>
          </cell>
        </row>
        <row r="352">
          <cell r="A352" t="str">
            <v/>
          </cell>
        </row>
        <row r="353">
          <cell r="A353" t="str">
            <v>04.03.060</v>
          </cell>
          <cell r="B353" t="str">
            <v>REMOCAO DE MATERIAL DE PRIMEIRA CATEGORIA EM CAMINHAO BASCULANTE, D.M.T. 20 KM, INCLUSIVE CARGA MANUAL E DESCARGA MECANICA.</v>
          </cell>
          <cell r="C353" t="str">
            <v>m3</v>
          </cell>
          <cell r="D353">
            <v>39.58</v>
          </cell>
          <cell r="E353">
            <v>30.45</v>
          </cell>
          <cell r="F353">
            <v>36.159374999999997</v>
          </cell>
          <cell r="G353" t="str">
            <v>EMLURB</v>
          </cell>
        </row>
        <row r="354">
          <cell r="A354" t="str">
            <v/>
          </cell>
        </row>
        <row r="355">
          <cell r="A355" t="str">
            <v>04.03.061</v>
          </cell>
          <cell r="B355" t="str">
            <v>REMOCAO DE MATERIAL DE PRIMEIRA CATEGORIA EM CAMINHAO BASCULANTE, D.M.T. 22 KM, INCLUSIVE CARGA MANUAL E DESCARGA MECANICA.</v>
          </cell>
          <cell r="C355" t="str">
            <v>m3</v>
          </cell>
          <cell r="D355">
            <v>41.61</v>
          </cell>
          <cell r="E355">
            <v>32.01</v>
          </cell>
          <cell r="F355">
            <v>38.011874999999996</v>
          </cell>
          <cell r="G355" t="str">
            <v>EMLURB</v>
          </cell>
        </row>
        <row r="356">
          <cell r="A356" t="str">
            <v/>
          </cell>
        </row>
        <row r="357">
          <cell r="A357" t="str">
            <v>04.03.062</v>
          </cell>
          <cell r="B357" t="str">
            <v>REMOCAO DE MATERIAL DE PRIMEIRA CATEGORIA EM CAMINHAO BASCULANTE, D.M.T. 24 KM, INCLUSIVE CARGA MANUAL E DESCARGA MECANICA.</v>
          </cell>
          <cell r="C357" t="str">
            <v>m3</v>
          </cell>
          <cell r="D357">
            <v>43.58</v>
          </cell>
          <cell r="E357">
            <v>33.53</v>
          </cell>
          <cell r="F357">
            <v>39.816874999999996</v>
          </cell>
          <cell r="G357" t="str">
            <v>EMLURB</v>
          </cell>
        </row>
        <row r="358">
          <cell r="A358" t="str">
            <v/>
          </cell>
        </row>
        <row r="359">
          <cell r="A359" t="str">
            <v>04.03.063</v>
          </cell>
          <cell r="B359" t="str">
            <v>REMOCAO DE MATERIAL DE PRIMEIRA CATEGORIA EM CAMINHAO BASCULANTE, D.M.T. 26 KM, INCLUSIVE CARGA MANUAL E DESCARGA MECANICA.</v>
          </cell>
          <cell r="C359" t="str">
            <v>m3</v>
          </cell>
          <cell r="D359">
            <v>45.57</v>
          </cell>
          <cell r="E359">
            <v>35.06</v>
          </cell>
          <cell r="F359">
            <v>41.633749999999999</v>
          </cell>
          <cell r="G359" t="str">
            <v>EMLURB</v>
          </cell>
        </row>
        <row r="360">
          <cell r="A360" t="str">
            <v/>
          </cell>
        </row>
        <row r="361">
          <cell r="A361" t="str">
            <v>04.03.064</v>
          </cell>
          <cell r="B361" t="str">
            <v>REMOCAO DE MATERIAL DE PRIMEIRA CATEGORIA EM CAMINHAO BASCULANTE, D.M.T. 28 KM, INCLUSIVE CARGA MANUAL E DESCARGA MECANICA.</v>
          </cell>
          <cell r="C361" t="str">
            <v>m3</v>
          </cell>
          <cell r="D361">
            <v>47.55</v>
          </cell>
          <cell r="E361">
            <v>36.58</v>
          </cell>
          <cell r="F361">
            <v>43.438749999999992</v>
          </cell>
          <cell r="G361" t="str">
            <v>EMLURB</v>
          </cell>
        </row>
        <row r="362">
          <cell r="A362" t="str">
            <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row>
        <row r="365">
          <cell r="A365" t="str">
            <v>04.03.070</v>
          </cell>
          <cell r="B365" t="str">
            <v>REMOCAO DE MATERIAL DE PRIMEIRA CATEGORIA EM CAMINHAO BASCULANTE, D.M.T. 6 KM, INCLUSIVE CARGA E DESCARGA MECANICAS .</v>
          </cell>
          <cell r="C365" t="str">
            <v>m3</v>
          </cell>
          <cell r="D365">
            <v>9.85</v>
          </cell>
          <cell r="E365">
            <v>7.58</v>
          </cell>
          <cell r="F365">
            <v>9.0012499999999989</v>
          </cell>
          <cell r="G365" t="str">
            <v>EMLURB</v>
          </cell>
        </row>
        <row r="366">
          <cell r="A366" t="str">
            <v/>
          </cell>
        </row>
        <row r="367">
          <cell r="A367" t="str">
            <v>04.03.080</v>
          </cell>
          <cell r="B367" t="str">
            <v>REMOCAO DE MATERIAL DE PRIMEIRA CATEGORIA EM CAMINHAO BASCULANTE, D.M.T. 12 KM, INCLUSIVE CARGA E DESCARGA MECANICAS.</v>
          </cell>
          <cell r="C367" t="str">
            <v>m3</v>
          </cell>
          <cell r="D367">
            <v>15.76</v>
          </cell>
          <cell r="E367">
            <v>12.13</v>
          </cell>
          <cell r="F367">
            <v>14.404375</v>
          </cell>
          <cell r="G367" t="str">
            <v>EMLURB</v>
          </cell>
        </row>
        <row r="368">
          <cell r="A368" t="str">
            <v/>
          </cell>
        </row>
        <row r="369">
          <cell r="A369" t="str">
            <v>04.03.090</v>
          </cell>
          <cell r="B369" t="str">
            <v>REMOCAO DE MATERIAL DE PRIMEIRA CATEGORIA EM CAMINHAO BASCULANTE, D.M.T. 20 KM, INCLUSIVE CARGA E DESCARGA MECANICAS.</v>
          </cell>
          <cell r="C369" t="str">
            <v>m3</v>
          </cell>
          <cell r="D369">
            <v>23.67</v>
          </cell>
          <cell r="E369">
            <v>18.21</v>
          </cell>
          <cell r="F369">
            <v>21.624375000000001</v>
          </cell>
          <cell r="G369" t="str">
            <v>EMLURB</v>
          </cell>
        </row>
        <row r="370">
          <cell r="A370" t="str">
            <v/>
          </cell>
        </row>
        <row r="371">
          <cell r="A371" t="str">
            <v>04.03.091</v>
          </cell>
          <cell r="B371" t="str">
            <v>REMOCAO DE MATERIAL DE PRIMEIRA CATEGORIA EM CAMINHAO BASCULANTE, D.M.T. 22 KM, INCLUSIVE CARGA E DESCARGA MECANICAS.</v>
          </cell>
          <cell r="C371" t="str">
            <v>m3</v>
          </cell>
          <cell r="D371">
            <v>25.7</v>
          </cell>
          <cell r="E371">
            <v>19.77</v>
          </cell>
          <cell r="F371">
            <v>23.476874999999996</v>
          </cell>
          <cell r="G371" t="str">
            <v>EMLURB</v>
          </cell>
        </row>
        <row r="372">
          <cell r="A372" t="str">
            <v/>
          </cell>
        </row>
        <row r="373">
          <cell r="A373" t="str">
            <v>04.03.092</v>
          </cell>
          <cell r="B373" t="str">
            <v>REMOCAO DE MATERIAL DE PRIMEIRA CATEGORIA EM CAMINHAO BASCULANTE, D.M.T. 24 KM, INCLUSIVE CARGA E DESCARGA MECANICAS.</v>
          </cell>
          <cell r="C373" t="str">
            <v>m3</v>
          </cell>
          <cell r="D373">
            <v>27.67</v>
          </cell>
          <cell r="E373">
            <v>21.29</v>
          </cell>
          <cell r="F373">
            <v>25.281874999999996</v>
          </cell>
          <cell r="G373" t="str">
            <v>EMLURB</v>
          </cell>
        </row>
        <row r="374">
          <cell r="A374" t="str">
            <v/>
          </cell>
        </row>
        <row r="375">
          <cell r="A375" t="str">
            <v>04.03.093</v>
          </cell>
          <cell r="B375" t="str">
            <v>REMOCAO DE MATERIAL DE PRIMEIRA CATEGORIA EM CAMINHAO BASCULANTE, D.M.T. 26 KM, INCLUSIVE CARGA E DESCARGA MECANICAS.</v>
          </cell>
          <cell r="C375" t="str">
            <v>m3</v>
          </cell>
          <cell r="D375">
            <v>29.66</v>
          </cell>
          <cell r="E375">
            <v>22.82</v>
          </cell>
          <cell r="F375">
            <v>27.098749999999999</v>
          </cell>
          <cell r="G375" t="str">
            <v>EMLURB</v>
          </cell>
        </row>
        <row r="376">
          <cell r="A376" t="str">
            <v/>
          </cell>
        </row>
        <row r="377">
          <cell r="A377" t="str">
            <v>04.03.094</v>
          </cell>
          <cell r="B377" t="str">
            <v>REMOCAO DE MATERIAL DE PRIMEIRA CATEGORIA EM CAMINHAO BASCULANTE, D.M.T. 28 KM, INCLUSIVE CARGA E DESCARGA MECANICAS.</v>
          </cell>
          <cell r="C377" t="str">
            <v>m3</v>
          </cell>
          <cell r="D377">
            <v>31.64</v>
          </cell>
          <cell r="E377">
            <v>24.34</v>
          </cell>
          <cell r="F377">
            <v>28.903749999999999</v>
          </cell>
          <cell r="G377" t="str">
            <v>EMLURB</v>
          </cell>
        </row>
        <row r="378">
          <cell r="A378" t="str">
            <v/>
          </cell>
        </row>
        <row r="379">
          <cell r="A379" t="str">
            <v>04.03.095</v>
          </cell>
          <cell r="B379" t="str">
            <v>REMOCAO DE MATERIAL DE PRIMEIRA CATEGORIA EM CAMINHAO BASCULANTE, D.M.T. 30 KM, INCLUSIVE CARGA E DESCARGA MECANICAS.</v>
          </cell>
          <cell r="C379" t="str">
            <v>m3</v>
          </cell>
          <cell r="D379">
            <v>33.61</v>
          </cell>
          <cell r="E379">
            <v>25.86</v>
          </cell>
          <cell r="F379">
            <v>30.708750000000002</v>
          </cell>
          <cell r="G379" t="str">
            <v>EMLURB</v>
          </cell>
        </row>
        <row r="380">
          <cell r="A380" t="str">
            <v/>
          </cell>
        </row>
        <row r="381">
          <cell r="A381" t="str">
            <v>04.03.100</v>
          </cell>
          <cell r="B381" t="str">
            <v>REMOCAO DE METRALHA EM CAMINHAO CARROCERIA, D.M.T. 6 KM, INCLUSIVE CARGA E DESCARGA MANUAIS.</v>
          </cell>
          <cell r="C381" t="str">
            <v>m3</v>
          </cell>
          <cell r="D381">
            <v>30.18</v>
          </cell>
          <cell r="E381">
            <v>23.22</v>
          </cell>
          <cell r="F381">
            <v>27.573749999999997</v>
          </cell>
          <cell r="G381" t="str">
            <v>EMLURB</v>
          </cell>
        </row>
        <row r="382">
          <cell r="A382" t="str">
            <v/>
          </cell>
        </row>
        <row r="383">
          <cell r="A383" t="str">
            <v>04.03.110</v>
          </cell>
          <cell r="B383" t="str">
            <v>REMOCAO DE METRALHA EM CAMINHAO CARROCERIA, D.M.T. 12KM, INCLUSIVE CARGA E DESCARGA MANUAIS.</v>
          </cell>
          <cell r="C383" t="str">
            <v>m3</v>
          </cell>
          <cell r="D383">
            <v>35.82</v>
          </cell>
          <cell r="E383">
            <v>27.56</v>
          </cell>
          <cell r="F383">
            <v>32.727499999999992</v>
          </cell>
          <cell r="G383" t="str">
            <v>EMLURB</v>
          </cell>
        </row>
        <row r="384">
          <cell r="A384" t="str">
            <v/>
          </cell>
        </row>
        <row r="385">
          <cell r="A385" t="str">
            <v>04.03.120</v>
          </cell>
          <cell r="B385" t="str">
            <v>REMOCAO DE METRALHA EM CAMINHAO CARROCERIA, D.M.T. 20KM, INCLUSIVE CARGA E DESCARGA MANUAIS.</v>
          </cell>
          <cell r="C385" t="str">
            <v>m3</v>
          </cell>
          <cell r="D385">
            <v>43.36</v>
          </cell>
          <cell r="E385">
            <v>33.36</v>
          </cell>
          <cell r="F385">
            <v>39.615000000000002</v>
          </cell>
          <cell r="G385" t="str">
            <v>EMLURB</v>
          </cell>
        </row>
        <row r="386">
          <cell r="A386" t="str">
            <v/>
          </cell>
        </row>
        <row r="387">
          <cell r="A387" t="str">
            <v>04.03.121</v>
          </cell>
          <cell r="B387" t="str">
            <v>REMOCAO DE METRALHA EM CAMINHAO CARROCERIA, D.M.T. 22KM, INCLUSIVE CARGA E DESCARGA MANUAIS.</v>
          </cell>
          <cell r="C387" t="str">
            <v>m3</v>
          </cell>
          <cell r="D387">
            <v>45.3</v>
          </cell>
          <cell r="E387">
            <v>34.85</v>
          </cell>
          <cell r="F387">
            <v>41.384374999999999</v>
          </cell>
          <cell r="G387" t="str">
            <v>EMLURB</v>
          </cell>
        </row>
        <row r="388">
          <cell r="A388" t="str">
            <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row>
        <row r="391">
          <cell r="A391" t="str">
            <v>04.03.123</v>
          </cell>
          <cell r="B391" t="str">
            <v>REMOCAO DE METRALHA EM CAMINHAO CARROCERIA, D.M.T. 26KM, INCLUSIVE CARGA E DESCARGA MANUAIS.</v>
          </cell>
          <cell r="C391" t="str">
            <v>m3</v>
          </cell>
          <cell r="D391">
            <v>49.08</v>
          </cell>
          <cell r="E391">
            <v>37.76</v>
          </cell>
          <cell r="F391">
            <v>44.839999999999996</v>
          </cell>
          <cell r="G391" t="str">
            <v>EMLURB</v>
          </cell>
        </row>
        <row r="392">
          <cell r="A392" t="str">
            <v/>
          </cell>
        </row>
        <row r="393">
          <cell r="A393" t="str">
            <v>04.03.124</v>
          </cell>
          <cell r="B393" t="str">
            <v>REMOCAO DE METRALHA EM CAMINHAO CARROCERIA, D.M.T. 28KM, INCLUSIVE CARGA E DESCARGA MANUAIS.</v>
          </cell>
          <cell r="C393" t="str">
            <v>m3</v>
          </cell>
          <cell r="D393">
            <v>50.97</v>
          </cell>
          <cell r="E393">
            <v>39.21</v>
          </cell>
          <cell r="F393">
            <v>46.561875000000001</v>
          </cell>
          <cell r="G393" t="str">
            <v>EMLURB</v>
          </cell>
        </row>
        <row r="394">
          <cell r="A394" t="str">
            <v/>
          </cell>
        </row>
        <row r="395">
          <cell r="A395" t="str">
            <v>04.03.125</v>
          </cell>
          <cell r="B395" t="str">
            <v>REMOCAO DE METRALHA EM CAMINHAO CARROCERIA, D.M.T. 30KM, INCLUSIVE CARGA E DESCARGA MANUAIS.</v>
          </cell>
          <cell r="C395" t="str">
            <v>m3</v>
          </cell>
          <cell r="D395">
            <v>52.85</v>
          </cell>
          <cell r="E395">
            <v>40.659999999999997</v>
          </cell>
          <cell r="F395">
            <v>48.283749999999991</v>
          </cell>
          <cell r="G395" t="str">
            <v>EMLURB</v>
          </cell>
        </row>
        <row r="396">
          <cell r="A396" t="str">
            <v/>
          </cell>
        </row>
        <row r="397">
          <cell r="A397" t="str">
            <v>04.03.130</v>
          </cell>
          <cell r="B397" t="str">
            <v>REMOCAO DE METRALHA EM CAMINHAO BASCULANTE D.M.T 2 KM, INCLUSIVE CARGA MANUAL E DESCARGA MECANICA.</v>
          </cell>
          <cell r="C397" t="str">
            <v>m3</v>
          </cell>
          <cell r="D397">
            <v>23.58</v>
          </cell>
          <cell r="E397">
            <v>18.14</v>
          </cell>
          <cell r="F397">
            <v>21.541249999999998</v>
          </cell>
          <cell r="G397" t="str">
            <v>EMLURB</v>
          </cell>
        </row>
        <row r="398">
          <cell r="A398" t="str">
            <v/>
          </cell>
        </row>
        <row r="399">
          <cell r="A399" t="str">
            <v>04.03.140</v>
          </cell>
          <cell r="B399" t="str">
            <v>REMOCAO DE METRALHA EM CAMINHAO BASCULANTE D.M.T 6 KM, INCLUSIVE CARGA MANUAL E DESCARGA MECANICA.</v>
          </cell>
          <cell r="C399" t="str">
            <v>m3</v>
          </cell>
          <cell r="D399">
            <v>27.54</v>
          </cell>
          <cell r="E399">
            <v>21.19</v>
          </cell>
          <cell r="F399">
            <v>25.163125000000001</v>
          </cell>
          <cell r="G399" t="str">
            <v>EMLURB</v>
          </cell>
        </row>
        <row r="400">
          <cell r="A400" t="str">
            <v/>
          </cell>
        </row>
        <row r="401">
          <cell r="A401" t="str">
            <v>04.03.150</v>
          </cell>
          <cell r="B401" t="str">
            <v>REMOCAO DE METRALHA EM CAMINHAO BASCULANTE D.M.T 12 KM, INCLUSIVE CARGA MANUAL E DESCARGA MECANICA.</v>
          </cell>
          <cell r="C401" t="str">
            <v>m3</v>
          </cell>
          <cell r="D401">
            <v>33.46</v>
          </cell>
          <cell r="E401">
            <v>25.74</v>
          </cell>
          <cell r="F401">
            <v>30.566249999999997</v>
          </cell>
          <cell r="G401" t="str">
            <v>EMLURB</v>
          </cell>
        </row>
        <row r="402">
          <cell r="A402" t="str">
            <v/>
          </cell>
        </row>
        <row r="403">
          <cell r="A403" t="str">
            <v>04.03.160</v>
          </cell>
          <cell r="B403" t="str">
            <v>REMOCAO DE METRALHA EM CAMINHAO BASCULANTE D.M.T 20 KM, INCLUSIVE CARGA MANUAL E DESCARGA MECANICA.</v>
          </cell>
          <cell r="C403" t="str">
            <v>m3</v>
          </cell>
          <cell r="D403">
            <v>41.36</v>
          </cell>
          <cell r="E403">
            <v>31.82</v>
          </cell>
          <cell r="F403">
            <v>37.786249999999995</v>
          </cell>
          <cell r="G403" t="str">
            <v>EMLURB</v>
          </cell>
        </row>
        <row r="404">
          <cell r="A404" t="str">
            <v/>
          </cell>
        </row>
        <row r="405">
          <cell r="A405" t="str">
            <v>04.03.161</v>
          </cell>
          <cell r="B405" t="str">
            <v>REMOCAO DE METRALHA EM CAMINHAO BASCULANTE D.M.T 22 KM, INCLUSIVE CARGA MANUAL E DESCARGA MECANICA.</v>
          </cell>
          <cell r="C405" t="str">
            <v>m3</v>
          </cell>
          <cell r="D405">
            <v>43.39</v>
          </cell>
          <cell r="E405">
            <v>33.380000000000003</v>
          </cell>
          <cell r="F405">
            <v>39.638750000000002</v>
          </cell>
          <cell r="G405" t="str">
            <v>EMLURB</v>
          </cell>
        </row>
        <row r="406">
          <cell r="A406" t="str">
            <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row>
        <row r="409">
          <cell r="A409" t="str">
            <v>04.03.163</v>
          </cell>
          <cell r="B409" t="str">
            <v>REMOCAO DE METRALHA EM CAMINHAO BASCULANTE D.M.T 26 KM, INCLUSIVE CARGA MANUAL E DESCARGA MECANICA.</v>
          </cell>
          <cell r="C409" t="str">
            <v>m3</v>
          </cell>
          <cell r="D409">
            <v>47.35</v>
          </cell>
          <cell r="E409">
            <v>36.43</v>
          </cell>
          <cell r="F409">
            <v>43.260624999999997</v>
          </cell>
          <cell r="G409" t="str">
            <v>EMLURB</v>
          </cell>
        </row>
        <row r="410">
          <cell r="A410" t="str">
            <v/>
          </cell>
        </row>
        <row r="411">
          <cell r="A411" t="str">
            <v>04.03.164</v>
          </cell>
          <cell r="B411" t="str">
            <v>REMOCAO DE METRALHA EM CAMINHAO BASCULANTE D.M.T 28 KM, INCLUSIVE CARGA MANUAL E DESCARGA MECANICA.</v>
          </cell>
          <cell r="C411" t="str">
            <v>m3</v>
          </cell>
          <cell r="D411">
            <v>49.33</v>
          </cell>
          <cell r="E411">
            <v>37.950000000000003</v>
          </cell>
          <cell r="F411">
            <v>45.065624999999997</v>
          </cell>
          <cell r="G411" t="str">
            <v>EMLURB</v>
          </cell>
        </row>
        <row r="412">
          <cell r="A412" t="str">
            <v/>
          </cell>
        </row>
        <row r="413">
          <cell r="A413" t="str">
            <v>04.03.165</v>
          </cell>
          <cell r="B413" t="str">
            <v>REMOCAO DE METRALHA EM CAMINHAO BASCULANTE D.M.T 30 KM, INCLUSIVE CARGA MANUAL E DESCARGA MECANICA.</v>
          </cell>
          <cell r="C413" t="str">
            <v>m3</v>
          </cell>
          <cell r="D413">
            <v>51.31</v>
          </cell>
          <cell r="E413">
            <v>39.47</v>
          </cell>
          <cell r="F413">
            <v>46.870624999999997</v>
          </cell>
          <cell r="G413" t="str">
            <v>EMLURB</v>
          </cell>
        </row>
        <row r="414">
          <cell r="A414" t="str">
            <v/>
          </cell>
        </row>
        <row r="415">
          <cell r="A415" t="str">
            <v>04.03.170</v>
          </cell>
          <cell r="B415" t="str">
            <v>REMOCAO DE METRALHA EM CAMINHAO BASCULANTE D.M.T 6 KM, INCLUSIVE CARGA E DESCARGA MECANICAS.</v>
          </cell>
          <cell r="C415" t="str">
            <v>m3</v>
          </cell>
          <cell r="D415">
            <v>10.07</v>
          </cell>
          <cell r="E415">
            <v>7.75</v>
          </cell>
          <cell r="F415">
            <v>9.203125</v>
          </cell>
          <cell r="G415" t="str">
            <v>EMLURB</v>
          </cell>
        </row>
        <row r="416">
          <cell r="A416" t="str">
            <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row>
        <row r="419">
          <cell r="A419" t="str">
            <v>04.03.190</v>
          </cell>
          <cell r="B419" t="str">
            <v>REMOCAO DE METRALHA EM CAMINHAO BASCULANTE D.M.T 20 KM, INCLUSIVE CARGA E DESCARGA MECANICAS.</v>
          </cell>
          <cell r="C419" t="str">
            <v>m3</v>
          </cell>
          <cell r="D419">
            <v>23.89</v>
          </cell>
          <cell r="E419">
            <v>18.38</v>
          </cell>
          <cell r="F419">
            <v>21.826249999999998</v>
          </cell>
          <cell r="G419" t="str">
            <v>EMLURB</v>
          </cell>
        </row>
        <row r="420">
          <cell r="A420" t="str">
            <v/>
          </cell>
        </row>
        <row r="421">
          <cell r="A421" t="str">
            <v>04.03.191</v>
          </cell>
          <cell r="B421" t="str">
            <v>REMOCAO DE METRALHA EM CAMINHAO BASCULANTE D.M.T 22 KM, INCLUSIVE CARGA E DESCARGA MECANICAS.</v>
          </cell>
          <cell r="C421" t="str">
            <v>m3</v>
          </cell>
          <cell r="D421">
            <v>25.92</v>
          </cell>
          <cell r="E421">
            <v>19.940000000000001</v>
          </cell>
          <cell r="F421">
            <v>23.678750000000001</v>
          </cell>
          <cell r="G421" t="str">
            <v>EMLURB</v>
          </cell>
        </row>
        <row r="422">
          <cell r="A422" t="str">
            <v/>
          </cell>
        </row>
        <row r="423">
          <cell r="A423" t="str">
            <v>04.03.192</v>
          </cell>
          <cell r="B423" t="str">
            <v>REMOCAO DE METRALHA EM CAMINHAO BASCULANTE D.M.T 24 KM, INCLUSIVE CARGA E DESCARGA MECANICAS.</v>
          </cell>
          <cell r="C423" t="str">
            <v>m3</v>
          </cell>
          <cell r="D423">
            <v>27.89</v>
          </cell>
          <cell r="E423">
            <v>21.46</v>
          </cell>
          <cell r="F423">
            <v>25.483750000000001</v>
          </cell>
          <cell r="G423" t="str">
            <v>EMLURB</v>
          </cell>
        </row>
        <row r="424">
          <cell r="A424" t="str">
            <v/>
          </cell>
        </row>
        <row r="425">
          <cell r="A425" t="str">
            <v>04.03.193</v>
          </cell>
          <cell r="B425" t="str">
            <v>REMOCAO DE METRALHA EM CAMINHAO BASCULANTE D.M.T 26 KM, INCLUSIVE CARGA E DESCARGA MECANICAS.</v>
          </cell>
          <cell r="C425" t="str">
            <v>m3</v>
          </cell>
          <cell r="D425">
            <v>29.88</v>
          </cell>
          <cell r="E425">
            <v>22.99</v>
          </cell>
          <cell r="F425">
            <v>27.300624999999997</v>
          </cell>
          <cell r="G425" t="str">
            <v>EMLURB</v>
          </cell>
        </row>
        <row r="426">
          <cell r="A426" t="str">
            <v/>
          </cell>
        </row>
        <row r="427">
          <cell r="A427" t="str">
            <v>04.03.194</v>
          </cell>
          <cell r="B427" t="str">
            <v>REMOCAO DE METRALHA EM CAMINHAO BASCULANTE D.M.T 28 KM, INCLUSIVE CARGA E DESCARGA MECANICAS.</v>
          </cell>
          <cell r="C427" t="str">
            <v>m3</v>
          </cell>
          <cell r="D427">
            <v>31.86</v>
          </cell>
          <cell r="E427">
            <v>24.51</v>
          </cell>
          <cell r="F427">
            <v>29.105625</v>
          </cell>
          <cell r="G427" t="str">
            <v>EMLURB</v>
          </cell>
        </row>
        <row r="428">
          <cell r="A428" t="str">
            <v/>
          </cell>
        </row>
        <row r="429">
          <cell r="A429" t="str">
            <v>04.03.195</v>
          </cell>
          <cell r="B429" t="str">
            <v>REMOCAO DE METRALHA EM CAMINHAO BASCULANTE D.M.T 30 KM, INCLUSIVE CARGA E DESCARGA MECANICAS.</v>
          </cell>
          <cell r="C429" t="str">
            <v>m3</v>
          </cell>
          <cell r="D429">
            <v>33.83</v>
          </cell>
          <cell r="E429">
            <v>26.03</v>
          </cell>
          <cell r="F429">
            <v>30.910625</v>
          </cell>
          <cell r="G429" t="str">
            <v>EMLURB</v>
          </cell>
        </row>
        <row r="430">
          <cell r="A430" t="str">
            <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row>
        <row r="433">
          <cell r="A433" t="str">
            <v>04.04.010</v>
          </cell>
          <cell r="B433" t="str">
            <v>FORNECIMENTO DE BARRO PARA ATERRO, INCLUSIVE CARGA, DESCARGA E TRANSPORTE COM D.M.T. 1 KM.</v>
          </cell>
          <cell r="C433" t="str">
            <v>m3</v>
          </cell>
          <cell r="D433">
            <v>12.33</v>
          </cell>
          <cell r="E433">
            <v>9.49</v>
          </cell>
          <cell r="F433">
            <v>11.269375</v>
          </cell>
          <cell r="G433" t="str">
            <v>EMLURB</v>
          </cell>
        </row>
        <row r="434">
          <cell r="A434" t="str">
            <v/>
          </cell>
        </row>
        <row r="435">
          <cell r="A435" t="str">
            <v>04.04.020</v>
          </cell>
          <cell r="B435" t="str">
            <v>FORNECIMENTO DE BARRO PARA ATERRO, INCLUSIVE CARGA, DESCARGA E TRANSPORTE COM D.M.T. 2 KM.</v>
          </cell>
          <cell r="C435" t="str">
            <v>m3</v>
          </cell>
          <cell r="D435">
            <v>13.28</v>
          </cell>
          <cell r="E435">
            <v>10.220000000000001</v>
          </cell>
          <cell r="F435">
            <v>12.13625</v>
          </cell>
          <cell r="G435" t="str">
            <v>EMLURB</v>
          </cell>
        </row>
        <row r="436">
          <cell r="A436" t="str">
            <v/>
          </cell>
        </row>
        <row r="437">
          <cell r="A437" t="str">
            <v>04.04.030</v>
          </cell>
          <cell r="B437" t="str">
            <v>FORNECIMENTO DE BARRO PARA ATERRO, INCLUSIVE CARGA, DESCARGA E TRANSPORTE COM D.M.T. 4 KM.</v>
          </cell>
          <cell r="C437" t="str">
            <v>m3</v>
          </cell>
          <cell r="D437">
            <v>15.28</v>
          </cell>
          <cell r="E437">
            <v>11.76</v>
          </cell>
          <cell r="F437">
            <v>13.964999999999998</v>
          </cell>
          <cell r="G437" t="str">
            <v>EMLURB</v>
          </cell>
        </row>
        <row r="438">
          <cell r="A438" t="str">
            <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row>
        <row r="441">
          <cell r="A441" t="str">
            <v>04.04.050</v>
          </cell>
          <cell r="B441" t="str">
            <v>FORNECIMENTO DE BARRO PARA ATERRO, INCLUSIVE CARGA, DESCARGA E TRANSPORTE COM D.M.T. 8 KM.</v>
          </cell>
          <cell r="C441" t="str">
            <v>m3</v>
          </cell>
          <cell r="D441">
            <v>19.3</v>
          </cell>
          <cell r="E441">
            <v>14.85</v>
          </cell>
          <cell r="F441">
            <v>17.634374999999999</v>
          </cell>
          <cell r="G441" t="str">
            <v>EMLURB</v>
          </cell>
        </row>
        <row r="442">
          <cell r="A442" t="str">
            <v/>
          </cell>
        </row>
        <row r="443">
          <cell r="A443" t="str">
            <v>04.04.060</v>
          </cell>
          <cell r="B443" t="str">
            <v>FORNECIMENTO DE BARRO PARA ATERRO, INCLUSIVE CARGA,DESCARGA E TRANSPORTE COM D.M.T. 10 KM</v>
          </cell>
          <cell r="C443" t="str">
            <v>m3</v>
          </cell>
          <cell r="D443">
            <v>21.2</v>
          </cell>
          <cell r="E443">
            <v>16.309999999999999</v>
          </cell>
          <cell r="F443">
            <v>19.368124999999999</v>
          </cell>
          <cell r="G443" t="str">
            <v>EMLURB</v>
          </cell>
        </row>
        <row r="444">
          <cell r="A444" t="str">
            <v/>
          </cell>
        </row>
        <row r="445">
          <cell r="A445" t="str">
            <v>04.04.070</v>
          </cell>
          <cell r="B445" t="str">
            <v>FORNECIMENTO DE BARRO PARA ATERRO, INCLUSIVE CARGA,DESCARGA E TRANSPORTE COM D.M.T. 12 KM</v>
          </cell>
          <cell r="C445" t="str">
            <v>m3</v>
          </cell>
          <cell r="D445">
            <v>23.2</v>
          </cell>
          <cell r="E445">
            <v>17.850000000000001</v>
          </cell>
          <cell r="F445">
            <v>21.196874999999999</v>
          </cell>
          <cell r="G445" t="str">
            <v>EMLURB</v>
          </cell>
        </row>
        <row r="446">
          <cell r="A446" t="str">
            <v/>
          </cell>
        </row>
        <row r="447">
          <cell r="A447" t="str">
            <v>04.04.080</v>
          </cell>
          <cell r="B447" t="str">
            <v>FORNECIMENTO DE BARRO PARA ATERRO, INCLUSIVE CARGA,DESCARGA E TRANSPORTE COM D.M.T. 16 KM</v>
          </cell>
          <cell r="C447" t="str">
            <v>m3</v>
          </cell>
          <cell r="D447">
            <v>27.1</v>
          </cell>
          <cell r="E447">
            <v>20.85</v>
          </cell>
          <cell r="F447">
            <v>24.759374999999999</v>
          </cell>
          <cell r="G447" t="str">
            <v>EMLURB</v>
          </cell>
        </row>
        <row r="448">
          <cell r="A448" t="str">
            <v/>
          </cell>
        </row>
        <row r="449">
          <cell r="A449" t="str">
            <v>04.04.090</v>
          </cell>
          <cell r="B449" t="str">
            <v>FORNECIMENTO DE BARRO PARA ATERRO, INCLUSIVE CARGA,DESCARGA E TRANSPORTE COM D.M.T. 20 KM</v>
          </cell>
          <cell r="C449" t="str">
            <v>m3</v>
          </cell>
          <cell r="D449">
            <v>31.1</v>
          </cell>
          <cell r="E449">
            <v>23.93</v>
          </cell>
          <cell r="F449">
            <v>28.416875000000001</v>
          </cell>
          <cell r="G449" t="str">
            <v>EMLURB</v>
          </cell>
        </row>
        <row r="450">
          <cell r="A450" t="str">
            <v/>
          </cell>
        </row>
        <row r="451">
          <cell r="A451" t="str">
            <v>04.04.100</v>
          </cell>
          <cell r="B451" t="str">
            <v>FORNECIMENTO DE DESPERDICIO DE PEDREIRA, INCLUSIVE CARGA, DESCARGA E TRANSPORTE ( POSTO OBRA ).</v>
          </cell>
          <cell r="C451" t="str">
            <v>m3</v>
          </cell>
          <cell r="D451">
            <v>40.28</v>
          </cell>
          <cell r="E451">
            <v>30.99</v>
          </cell>
          <cell r="F451">
            <v>36.800624999999997</v>
          </cell>
          <cell r="G451" t="str">
            <v>EMLURB</v>
          </cell>
        </row>
        <row r="452">
          <cell r="A452" t="str">
            <v/>
          </cell>
        </row>
        <row r="453">
          <cell r="A453" t="str">
            <v>04.04.110</v>
          </cell>
          <cell r="B453" t="str">
            <v>FORNECIMENTO E ESPALHAMENTO DE AREIA FINA, INCLUSIVE CARGA, DESCARGA E TRANSPORTE (POSTO OBRA).</v>
          </cell>
          <cell r="C453" t="str">
            <v>m3</v>
          </cell>
          <cell r="D453">
            <v>45.13</v>
          </cell>
          <cell r="E453">
            <v>34.72</v>
          </cell>
          <cell r="F453">
            <v>41.23</v>
          </cell>
          <cell r="G453" t="str">
            <v>EMLURB</v>
          </cell>
        </row>
        <row r="454">
          <cell r="A454" t="str">
            <v/>
          </cell>
        </row>
        <row r="455">
          <cell r="A455" t="str">
            <v>04.04.120</v>
          </cell>
          <cell r="B455" t="str">
            <v>FORNECIMENTO E ESPALHAMENTO DE AREIA AMARELA, INCLUSIVE CARGA, DESCARGA E TRANSPORTE (POSTO OBRA).</v>
          </cell>
          <cell r="C455" t="str">
            <v>m3</v>
          </cell>
          <cell r="D455">
            <v>37.979999999999997</v>
          </cell>
          <cell r="E455">
            <v>29.22</v>
          </cell>
          <cell r="F455">
            <v>34.698749999999997</v>
          </cell>
          <cell r="G455" t="str">
            <v>EMLURB</v>
          </cell>
        </row>
        <row r="456">
          <cell r="A456" t="str">
            <v/>
          </cell>
        </row>
        <row r="457">
          <cell r="A457" t="str">
            <v>04.04.130</v>
          </cell>
          <cell r="B457" t="str">
            <v>FORNECIMENTO E ESPALHAMENTO DE PO DE PEDRA INCLUSIVE CARGA, DESCARGA E TRANSPORTE(POSTO OBRA).</v>
          </cell>
          <cell r="C457" t="str">
            <v>m3</v>
          </cell>
          <cell r="D457">
            <v>41.23</v>
          </cell>
          <cell r="E457">
            <v>31.72</v>
          </cell>
          <cell r="F457">
            <v>37.667499999999997</v>
          </cell>
          <cell r="G457" t="str">
            <v>EMLURB</v>
          </cell>
        </row>
        <row r="458">
          <cell r="A458" t="str">
            <v/>
          </cell>
        </row>
        <row r="459">
          <cell r="A459" t="str">
            <v>05.00.000</v>
          </cell>
          <cell r="B459" t="str">
            <v>TRABALHOS EM TERRA</v>
          </cell>
        </row>
        <row r="460">
          <cell r="A460" t="str">
            <v/>
          </cell>
        </row>
        <row r="461">
          <cell r="A461" t="str">
            <v>05.01.010</v>
          </cell>
          <cell r="B461" t="str">
            <v>ESCAVACAO MANUAL EM TERRA ATE 1,50 M DE PROFUNDIDADE, SEM ESCORAMENTO.</v>
          </cell>
          <cell r="C461" t="str">
            <v>m3</v>
          </cell>
          <cell r="D461">
            <v>13.98</v>
          </cell>
          <cell r="E461">
            <v>10.76</v>
          </cell>
          <cell r="F461">
            <v>12.777499999999998</v>
          </cell>
          <cell r="G461" t="str">
            <v>EMLURB</v>
          </cell>
        </row>
        <row r="462">
          <cell r="A462" t="str">
            <v/>
          </cell>
        </row>
        <row r="463">
          <cell r="A463" t="str">
            <v>05.01.020</v>
          </cell>
          <cell r="B463" t="str">
            <v>ESCAVACAO MANUAL EM TERRA ATE 1,50 M DE PROFUNDIDADE, SEM ESCORAMENTO (SERVICO NOTURNO).</v>
          </cell>
          <cell r="C463" t="str">
            <v>m3</v>
          </cell>
          <cell r="D463">
            <v>16.78</v>
          </cell>
          <cell r="E463">
            <v>12.91</v>
          </cell>
          <cell r="F463">
            <v>15.330624999999998</v>
          </cell>
          <cell r="G463" t="str">
            <v>EMLURB</v>
          </cell>
        </row>
        <row r="464">
          <cell r="A464" t="str">
            <v/>
          </cell>
        </row>
        <row r="465">
          <cell r="A465" t="str">
            <v>05.01.030</v>
          </cell>
          <cell r="B465" t="str">
            <v>ESCAVACAO MANUAL EM TERRA ENTRE 1,50 A 3,0M DE PROFUNDIDADE, SEM ESCORAMENTO.</v>
          </cell>
          <cell r="C465" t="str">
            <v>m3</v>
          </cell>
          <cell r="D465">
            <v>22.88</v>
          </cell>
          <cell r="E465">
            <v>17.600000000000001</v>
          </cell>
          <cell r="F465">
            <v>20.9</v>
          </cell>
          <cell r="G465" t="str">
            <v>EMLURB</v>
          </cell>
        </row>
        <row r="466">
          <cell r="A466" t="str">
            <v/>
          </cell>
        </row>
        <row r="467">
          <cell r="A467" t="str">
            <v>05.01.040</v>
          </cell>
          <cell r="B467" t="str">
            <v>ESCAVACAO MANUAL EM TERRA ENTRE 1,50 A 3,0M DE PROFUNDIDADE, SEM ESCORAMENTO(SERVICO NOTURNO).</v>
          </cell>
          <cell r="C467" t="str">
            <v>m3</v>
          </cell>
          <cell r="D467">
            <v>27.45</v>
          </cell>
          <cell r="E467">
            <v>21.12</v>
          </cell>
          <cell r="F467">
            <v>25.080000000000002</v>
          </cell>
          <cell r="G467" t="str">
            <v>EMLURB</v>
          </cell>
        </row>
        <row r="468">
          <cell r="A468" t="str">
            <v/>
          </cell>
        </row>
        <row r="469">
          <cell r="A469" t="str">
            <v>05.01.050</v>
          </cell>
          <cell r="B469" t="str">
            <v>ESCAVACAO MANUAL EM TERRA ENTRE 3,00 A 4,0M DE PROFUNDIDADE, SEM ESCORAMENTO.</v>
          </cell>
          <cell r="C469" t="str">
            <v>m3</v>
          </cell>
          <cell r="D469">
            <v>24.66</v>
          </cell>
          <cell r="E469">
            <v>18.97</v>
          </cell>
          <cell r="F469">
            <v>22.526874999999997</v>
          </cell>
          <cell r="G469" t="str">
            <v>EMLURB</v>
          </cell>
        </row>
        <row r="470">
          <cell r="A470" t="str">
            <v/>
          </cell>
        </row>
        <row r="471">
          <cell r="A471" t="str">
            <v>05.01.060</v>
          </cell>
          <cell r="B471" t="str">
            <v>ESCAVACAO MANUAL EM TERRA ENTRE 3,00 A 4,0M DE PROFUNDIDADE, SEM ESCORAMENTO(SERVICO NOTURNO).</v>
          </cell>
          <cell r="C471" t="str">
            <v>m3</v>
          </cell>
          <cell r="D471">
            <v>29.6</v>
          </cell>
          <cell r="E471">
            <v>22.77</v>
          </cell>
          <cell r="F471">
            <v>27.039374999999996</v>
          </cell>
          <cell r="G471" t="str">
            <v>EMLURB</v>
          </cell>
        </row>
        <row r="472">
          <cell r="A472" t="str">
            <v/>
          </cell>
        </row>
        <row r="473">
          <cell r="A473" t="str">
            <v>05.01.070</v>
          </cell>
          <cell r="B473" t="str">
            <v>ESCAVACAO MANUAL EM MOLEDO OU PICARRA ATE 1,50M DE PROFUNDIDADE, SEM ESCORAMENTO.</v>
          </cell>
          <cell r="C473" t="str">
            <v>m3</v>
          </cell>
          <cell r="D473">
            <v>21.61</v>
          </cell>
          <cell r="E473">
            <v>16.63</v>
          </cell>
          <cell r="F473">
            <v>19.748124999999998</v>
          </cell>
          <cell r="G473" t="str">
            <v>EMLURB</v>
          </cell>
        </row>
        <row r="474">
          <cell r="A474" t="str">
            <v/>
          </cell>
        </row>
        <row r="475">
          <cell r="A475" t="str">
            <v>05.01.080</v>
          </cell>
          <cell r="B475" t="str">
            <v>ESCAVACAO MANUAL EM MOLEDO OU PICARRA ENTRE 1,50 A 3,0M DE PROFUNDIDADE, SEM ESCORAMENTO.</v>
          </cell>
          <cell r="C475" t="str">
            <v>m3</v>
          </cell>
          <cell r="D475">
            <v>27.78</v>
          </cell>
          <cell r="E475">
            <v>21.37</v>
          </cell>
          <cell r="F475">
            <v>25.376875000000002</v>
          </cell>
          <cell r="G475" t="str">
            <v>EMLURB</v>
          </cell>
        </row>
        <row r="476">
          <cell r="A476" t="str">
            <v/>
          </cell>
        </row>
        <row r="477">
          <cell r="A477" t="str">
            <v>05.01.081</v>
          </cell>
          <cell r="B477" t="str">
            <v>ESCAVAÇÃO MANUAL DE VALA EM MATERIAL DE 2A. CATEGORIA, COM USO DE EXPLOSIVOS E PERFURAÇÃO MECÂNICA, PRONFUNDIDADE ATÉ 2M.</v>
          </cell>
          <cell r="C477" t="str">
            <v>m3</v>
          </cell>
          <cell r="D477">
            <v>44.92</v>
          </cell>
          <cell r="E477">
            <v>34.56</v>
          </cell>
          <cell r="F477">
            <v>41.04</v>
          </cell>
          <cell r="G477" t="str">
            <v>SEDUC</v>
          </cell>
        </row>
        <row r="478">
          <cell r="A478" t="str">
            <v/>
          </cell>
        </row>
        <row r="479">
          <cell r="A479" t="str">
            <v>05.01.082</v>
          </cell>
          <cell r="B479" t="str">
            <v>ESCAVAÇÃO MAUNAL DE VALA EM ROCHA DE 3ª CATEGORIA, COM USO DE EXPLOSIVOS E PERFURAÇÃO MANUAL, PROFUNDIDADE ATÉ 2M.</v>
          </cell>
          <cell r="C479" t="str">
            <v>m3</v>
          </cell>
          <cell r="D479">
            <v>153.93</v>
          </cell>
          <cell r="E479">
            <v>118.41</v>
          </cell>
          <cell r="F479">
            <v>140.61187499999997</v>
          </cell>
          <cell r="G479" t="str">
            <v>SEDUC</v>
          </cell>
        </row>
        <row r="480">
          <cell r="A480" t="str">
            <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row>
        <row r="483">
          <cell r="A483" t="str">
            <v>05.01.084</v>
          </cell>
          <cell r="B483" t="str">
            <v>ESCAVAÇÃO MANUAL EM MATERIAL DE 2ª CATEGORIA SEM USO DE EXPLOSIVOS , PROFUNDIDADE ATÉ 1,50M.</v>
          </cell>
          <cell r="C483" t="str">
            <v>m3</v>
          </cell>
          <cell r="D483">
            <v>30.49</v>
          </cell>
          <cell r="E483">
            <v>23.46</v>
          </cell>
          <cell r="F483">
            <v>27.858750000000001</v>
          </cell>
          <cell r="G483" t="str">
            <v>SEDUC</v>
          </cell>
        </row>
        <row r="484">
          <cell r="A484" t="str">
            <v/>
          </cell>
        </row>
        <row r="485">
          <cell r="A485" t="str">
            <v>05.01.090</v>
          </cell>
          <cell r="B485" t="str">
            <v>ESCAVACAO MECANICA DE VALA EM MATERIAL DE PRIMEIRA CATEGORIA ATE 1,50M DE PROFUNDIDADE, SEM ESCORAMENTO.</v>
          </cell>
          <cell r="C485" t="str">
            <v>m3</v>
          </cell>
          <cell r="D485">
            <v>5.08</v>
          </cell>
          <cell r="E485">
            <v>3.91</v>
          </cell>
          <cell r="F485">
            <v>4.6431250000000004</v>
          </cell>
          <cell r="G485" t="str">
            <v>EMLURB</v>
          </cell>
        </row>
        <row r="486">
          <cell r="A486" t="str">
            <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row>
        <row r="489">
          <cell r="A489" t="str">
            <v>05.01.110</v>
          </cell>
          <cell r="B489" t="str">
            <v>ESCAVACAO MECANICA DE VALA EM MATERIAL DE PRIMEIRA CATEGORIA ATE 4,00M DE PROFUNDIDADE, SEM ESCORAMENTO.</v>
          </cell>
          <cell r="C489" t="str">
            <v>m3</v>
          </cell>
          <cell r="D489">
            <v>6.77</v>
          </cell>
          <cell r="E489">
            <v>5.21</v>
          </cell>
          <cell r="F489">
            <v>6.1868749999999997</v>
          </cell>
          <cell r="G489" t="str">
            <v>EMLURB</v>
          </cell>
        </row>
        <row r="490">
          <cell r="A490" t="str">
            <v/>
          </cell>
        </row>
        <row r="491">
          <cell r="A491" t="str">
            <v>05.01.120</v>
          </cell>
          <cell r="B491" t="str">
            <v>ESCAVACAO MECANICA DE MATERIAL DE PRIMEIRA CATEGORIA, PROVENIENTE DE CORTE DE SUBLEITO.</v>
          </cell>
          <cell r="C491" t="str">
            <v>m3</v>
          </cell>
          <cell r="D491">
            <v>2.27</v>
          </cell>
          <cell r="E491">
            <v>1.75</v>
          </cell>
          <cell r="F491">
            <v>2.078125</v>
          </cell>
          <cell r="G491" t="str">
            <v>EMLURB</v>
          </cell>
        </row>
        <row r="492">
          <cell r="A492" t="str">
            <v/>
          </cell>
        </row>
        <row r="493">
          <cell r="A493" t="str">
            <v>05.01.130</v>
          </cell>
          <cell r="B493" t="str">
            <v>ESCAVACAO E CARGA MECANICAS DE MATERIAL DE PRIMEIRA CATEGORIA, PROVENIENTE DE CORTE DE TERRENO NATURAL PARA OBRAS CIVIS.</v>
          </cell>
          <cell r="C493" t="str">
            <v>m3</v>
          </cell>
          <cell r="D493">
            <v>4.3600000000000003</v>
          </cell>
          <cell r="E493">
            <v>3.36</v>
          </cell>
          <cell r="F493">
            <v>3.9899999999999998</v>
          </cell>
          <cell r="G493" t="str">
            <v>EMLURB</v>
          </cell>
        </row>
        <row r="494">
          <cell r="A494" t="str">
            <v/>
          </cell>
        </row>
        <row r="495">
          <cell r="A495" t="str">
            <v>05.01.140</v>
          </cell>
          <cell r="B495" t="str">
            <v>ESCAVACAO E CARGA MECANICAS DE MATERIAL DE PRIMEIRA CATEGORIA, PROVENIENTE DE CORTE DE SUBLEITO.</v>
          </cell>
          <cell r="C495" t="str">
            <v>m3</v>
          </cell>
          <cell r="D495">
            <v>3.92</v>
          </cell>
          <cell r="E495">
            <v>3.02</v>
          </cell>
          <cell r="F495">
            <v>3.5862499999999997</v>
          </cell>
          <cell r="G495" t="str">
            <v>EMLURB</v>
          </cell>
        </row>
        <row r="496">
          <cell r="A496" t="str">
            <v/>
          </cell>
        </row>
        <row r="497">
          <cell r="A497" t="str">
            <v>05.01.150</v>
          </cell>
          <cell r="B497" t="str">
            <v>ESCAVACAO E CARGA MECANICAS DE MATERIAL DE PRIMEIRA CATEGORIA, PROVENIENTE DE CORTE DE SUBLEITO , E AINDA TRANSPORTE COM D.M.T. 0,2 KM.</v>
          </cell>
          <cell r="C497" t="str">
            <v>m3</v>
          </cell>
          <cell r="D497">
            <v>6.74</v>
          </cell>
          <cell r="E497">
            <v>5.19</v>
          </cell>
          <cell r="F497">
            <v>6.163125</v>
          </cell>
          <cell r="G497" t="str">
            <v>EMLURB</v>
          </cell>
        </row>
        <row r="498">
          <cell r="A498" t="str">
            <v/>
          </cell>
        </row>
        <row r="499">
          <cell r="A499" t="str">
            <v>05.01.160</v>
          </cell>
          <cell r="B499" t="str">
            <v>ESCAVACAO E CARGA MECANICAS DE MATERIAL DE PRIMEIRA CATEGORIA, PROVENIENTE DE CORTE DE SUBLEITO, E AINDA TRANSPORTE COM D.M.T.2 KM.</v>
          </cell>
          <cell r="C499" t="str">
            <v>m3</v>
          </cell>
          <cell r="D499">
            <v>8</v>
          </cell>
          <cell r="E499">
            <v>6.16</v>
          </cell>
          <cell r="F499">
            <v>7.3149999999999995</v>
          </cell>
          <cell r="G499" t="str">
            <v>EMLURB</v>
          </cell>
        </row>
        <row r="500">
          <cell r="A500" t="str">
            <v/>
          </cell>
        </row>
        <row r="501">
          <cell r="A501" t="str">
            <v>05.01.170</v>
          </cell>
          <cell r="B501" t="str">
            <v>ESCAVACAO E CARGA MECANICAS DE MATERIAL DE PRIMEIRA CATEGORIA, PROVENIENTE DE CORTE DE SUBLEITO, E AINDA TRANSPORTE COM D.M.T.4 KM.</v>
          </cell>
          <cell r="C501" t="str">
            <v>m3</v>
          </cell>
          <cell r="D501">
            <v>11.42</v>
          </cell>
          <cell r="E501">
            <v>8.7899999999999991</v>
          </cell>
          <cell r="F501">
            <v>10.438124999999998</v>
          </cell>
          <cell r="G501" t="str">
            <v>EMLURB</v>
          </cell>
        </row>
        <row r="502">
          <cell r="A502" t="str">
            <v/>
          </cell>
        </row>
        <row r="503">
          <cell r="A503" t="str">
            <v>05.01.180</v>
          </cell>
          <cell r="B503" t="str">
            <v>ESCAVACAO E CARGA MECANICAS DE MATERIAL DE PRIMEIRA CATEGORIA, PROVENIENTE DE CORTE DE SUBLEITO, E AINDA TRANSPORTE COM D.M.T.6 KM.</v>
          </cell>
          <cell r="C503" t="str">
            <v>m3</v>
          </cell>
          <cell r="D503">
            <v>13.91</v>
          </cell>
          <cell r="E503">
            <v>10.7</v>
          </cell>
          <cell r="F503">
            <v>12.706249999999999</v>
          </cell>
          <cell r="G503" t="str">
            <v>EMLURB</v>
          </cell>
        </row>
        <row r="504">
          <cell r="A504" t="str">
            <v/>
          </cell>
        </row>
        <row r="505">
          <cell r="A505" t="str">
            <v>05.01.190</v>
          </cell>
          <cell r="B505" t="str">
            <v>ESCAVACAO E CARGA MECANICAS DE MATERIAL DE PRIMEIRA CATEGORIA, PROVENIENTE DE CORTE DE SUBLEITO,E AINDA TRANSPORTE COM D.M.T.8 KM.</v>
          </cell>
          <cell r="C505" t="str">
            <v>m3</v>
          </cell>
          <cell r="D505">
            <v>16.41</v>
          </cell>
          <cell r="E505">
            <v>12.63</v>
          </cell>
          <cell r="F505">
            <v>14.998125</v>
          </cell>
          <cell r="G505" t="str">
            <v>EMLURB</v>
          </cell>
        </row>
        <row r="506">
          <cell r="A506" t="str">
            <v/>
          </cell>
        </row>
        <row r="507">
          <cell r="A507" t="str">
            <v>05.01.500</v>
          </cell>
          <cell r="B507" t="str">
            <v>DESMONTE DE ROCHA DURA INCLUINDO PERFURAÇÃO COM PERFURATRIZ, COMPRESSOR E ARGAMASSA EXPANSIVA, CAIMEX OU SIMILAR.</v>
          </cell>
          <cell r="C507" t="str">
            <v>m3</v>
          </cell>
          <cell r="D507">
            <v>121.61</v>
          </cell>
          <cell r="E507">
            <v>93.55</v>
          </cell>
          <cell r="F507">
            <v>111.09062499999999</v>
          </cell>
          <cell r="G507" t="str">
            <v>SEDUC</v>
          </cell>
        </row>
        <row r="508">
          <cell r="A508" t="str">
            <v/>
          </cell>
        </row>
        <row r="509">
          <cell r="A509" t="str">
            <v>05.02.010</v>
          </cell>
          <cell r="B509" t="str">
            <v>REATERRO SEM APILOAMENTO, COM APROVEITAMENTO DO MATERIAL ESCAVADO.</v>
          </cell>
          <cell r="C509" t="str">
            <v>m3</v>
          </cell>
          <cell r="D509">
            <v>3.18</v>
          </cell>
          <cell r="E509">
            <v>2.4500000000000002</v>
          </cell>
          <cell r="F509">
            <v>2.9093749999999998</v>
          </cell>
          <cell r="G509" t="str">
            <v>EMLURB</v>
          </cell>
        </row>
        <row r="510">
          <cell r="A510" t="str">
            <v/>
          </cell>
        </row>
        <row r="511">
          <cell r="A511" t="str">
            <v>05.02.020</v>
          </cell>
          <cell r="B511" t="str">
            <v>REATERRO APILOADO DE VALAS EM CAMADAS DE 20CM DE ESPESSURA , COM APROVEITAMENTO DO MATERIAL ESCAVADO.</v>
          </cell>
          <cell r="C511" t="str">
            <v>m3</v>
          </cell>
          <cell r="D511">
            <v>19.07</v>
          </cell>
          <cell r="E511">
            <v>14.67</v>
          </cell>
          <cell r="F511">
            <v>17.420624999999998</v>
          </cell>
          <cell r="G511" t="str">
            <v>EMLURB</v>
          </cell>
        </row>
        <row r="512">
          <cell r="A512" t="str">
            <v/>
          </cell>
        </row>
        <row r="513">
          <cell r="A513" t="str">
            <v>05.02.030</v>
          </cell>
          <cell r="B513" t="str">
            <v>ESPALHAMENTO DE MATERIAL PARA SIMPLES REGULARIZACAO DO TERRENO.</v>
          </cell>
          <cell r="C513" t="str">
            <v>m3</v>
          </cell>
          <cell r="D513">
            <v>0.94</v>
          </cell>
          <cell r="E513">
            <v>0.73</v>
          </cell>
          <cell r="F513">
            <v>0.86687499999999995</v>
          </cell>
          <cell r="G513" t="str">
            <v>EMLURB</v>
          </cell>
        </row>
        <row r="514">
          <cell r="A514" t="str">
            <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v>
          </cell>
          <cell r="E515">
            <v>32.11</v>
          </cell>
          <cell r="F515">
            <v>38.130625000000002</v>
          </cell>
          <cell r="G515" t="str">
            <v>EMLURB</v>
          </cell>
        </row>
        <row r="516">
          <cell r="A516" t="str">
            <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v>
          </cell>
          <cell r="E517">
            <v>39.74</v>
          </cell>
          <cell r="F517">
            <v>47.191250000000004</v>
          </cell>
          <cell r="G517" t="str">
            <v>EMLURB</v>
          </cell>
        </row>
        <row r="518">
          <cell r="A518" t="str">
            <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v>
          </cell>
          <cell r="E519">
            <v>25.53</v>
          </cell>
          <cell r="F519">
            <v>30.316875</v>
          </cell>
          <cell r="G519" t="str">
            <v>EMLURB</v>
          </cell>
        </row>
        <row r="520">
          <cell r="A520" t="str">
            <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v>
          </cell>
          <cell r="E521">
            <v>33.42</v>
          </cell>
          <cell r="F521">
            <v>39.686250000000001</v>
          </cell>
          <cell r="G521" t="str">
            <v>EMLURB</v>
          </cell>
        </row>
        <row r="522">
          <cell r="A522" t="str">
            <v/>
          </cell>
        </row>
        <row r="523">
          <cell r="A523" t="str">
            <v>05.02.080</v>
          </cell>
          <cell r="B523" t="str">
            <v>ATERRO COM AREIA EM CAMADAS DE ATE 40 CM DE ALTURA , UTILIZANDO-SE O PROCESSO MECANICO LEVE PARA A COMPACTACAO,INCLUSIVE CARGA,DESCARGA E TRANSPORTE (POSTO OBRA)</v>
          </cell>
          <cell r="C523" t="str">
            <v>m3</v>
          </cell>
          <cell r="D523">
            <v>45.33</v>
          </cell>
          <cell r="E523">
            <v>34.869999999999997</v>
          </cell>
          <cell r="F523">
            <v>41.408124999999998</v>
          </cell>
          <cell r="G523" t="str">
            <v>EMLURB</v>
          </cell>
        </row>
        <row r="524">
          <cell r="A524" t="str">
            <v/>
          </cell>
        </row>
        <row r="525">
          <cell r="A525" t="str">
            <v>05.02.090</v>
          </cell>
          <cell r="B525" t="str">
            <v>APILOAMENTO MANUAL DE VALAS EM CAMADAS DE 20 CM DE ESPESSURA.</v>
          </cell>
          <cell r="C525" t="str">
            <v>m3</v>
          </cell>
          <cell r="D525">
            <v>15.89</v>
          </cell>
          <cell r="E525">
            <v>12.23</v>
          </cell>
          <cell r="F525">
            <v>14.523125</v>
          </cell>
          <cell r="G525" t="str">
            <v>EMLURB</v>
          </cell>
        </row>
        <row r="526">
          <cell r="A526" t="str">
            <v/>
          </cell>
        </row>
        <row r="527">
          <cell r="A527" t="str">
            <v>05.02.100</v>
          </cell>
          <cell r="B527" t="str">
            <v>COMPACTACAO MECANICA DE ATERRO A 100 POR CENTO DO PROCTOR NORMAL, MEDIDO NA SECAO, INCLUSIVE ESPALHAMENTO,UMEDECIMENTO E HOMOGENEIZACAO.</v>
          </cell>
          <cell r="C527" t="str">
            <v>m3</v>
          </cell>
          <cell r="D527">
            <v>3.02</v>
          </cell>
          <cell r="E527">
            <v>2.33</v>
          </cell>
          <cell r="F527">
            <v>2.7668749999999998</v>
          </cell>
          <cell r="G527" t="str">
            <v>EMLURB</v>
          </cell>
        </row>
        <row r="528">
          <cell r="A528" t="str">
            <v/>
          </cell>
        </row>
        <row r="529">
          <cell r="A529" t="str">
            <v>05.02.110</v>
          </cell>
          <cell r="B529" t="str">
            <v>EXECUÇÃO DE ATERRO COM BARRO. UTILIZANDO-SE O PROCESSO MECÂNICO LEVE DE COMPACTAÇÃO,INCLUSIVE CARGA, DESCARGA E TRANSPORTE (POSTO OBRA)</v>
          </cell>
          <cell r="C529" t="str">
            <v>m3</v>
          </cell>
          <cell r="D529">
            <v>31.09</v>
          </cell>
          <cell r="E529">
            <v>23.92</v>
          </cell>
          <cell r="F529">
            <v>28.405000000000001</v>
          </cell>
          <cell r="G529" t="str">
            <v>EMLURB</v>
          </cell>
        </row>
        <row r="530">
          <cell r="A530" t="str">
            <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134.30000000000001</v>
          </cell>
          <cell r="E531">
            <v>103.31</v>
          </cell>
          <cell r="F531">
            <v>122.68062499999998</v>
          </cell>
          <cell r="G531" t="str">
            <v>EMLURB</v>
          </cell>
        </row>
        <row r="532">
          <cell r="A532" t="str">
            <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v>
          </cell>
          <cell r="E533">
            <v>92.99</v>
          </cell>
          <cell r="F533">
            <v>110.425625</v>
          </cell>
          <cell r="G533" t="str">
            <v>EMLURB</v>
          </cell>
        </row>
        <row r="534">
          <cell r="A534" t="str">
            <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v>
          </cell>
          <cell r="E535">
            <v>89.49</v>
          </cell>
          <cell r="F535">
            <v>106.269375</v>
          </cell>
          <cell r="G535" t="str">
            <v>EMLURB</v>
          </cell>
        </row>
        <row r="536">
          <cell r="A536" t="str">
            <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v>
          </cell>
          <cell r="E537">
            <v>102.02</v>
          </cell>
          <cell r="F537">
            <v>121.14874999999999</v>
          </cell>
          <cell r="G537" t="str">
            <v>SEDUC</v>
          </cell>
        </row>
        <row r="538">
          <cell r="A538" t="str">
            <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v>
          </cell>
          <cell r="E539">
            <v>79.17</v>
          </cell>
          <cell r="F539">
            <v>94.014375000000001</v>
          </cell>
          <cell r="G539" t="str">
            <v>EMLURB</v>
          </cell>
        </row>
        <row r="540">
          <cell r="A540" t="str">
            <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80.709999999999994</v>
          </cell>
          <cell r="E541">
            <v>62.09</v>
          </cell>
          <cell r="F541">
            <v>73.731875000000002</v>
          </cell>
          <cell r="G541" t="str">
            <v>EMLURB</v>
          </cell>
        </row>
        <row r="542">
          <cell r="A542" t="str">
            <v/>
          </cell>
        </row>
        <row r="543">
          <cell r="A543" t="str">
            <v>05.03.010</v>
          </cell>
          <cell r="B543" t="str">
            <v>REGULARIZACAO MANUAL DE TERRENO NATURAL, CORTE OU ATERRO ATE 20 CM DE ESPESSURA.</v>
          </cell>
          <cell r="C543" t="str">
            <v>m2</v>
          </cell>
          <cell r="D543">
            <v>1.58</v>
          </cell>
          <cell r="E543">
            <v>1.22</v>
          </cell>
          <cell r="F543">
            <v>1.4487499999999998</v>
          </cell>
          <cell r="G543" t="str">
            <v>EMLURB</v>
          </cell>
        </row>
        <row r="544">
          <cell r="A544" t="str">
            <v/>
          </cell>
        </row>
        <row r="545">
          <cell r="A545" t="str">
            <v>05.03.020</v>
          </cell>
          <cell r="B545" t="str">
            <v>REGULARIZACAO MECANICA DE TERRENO NATURAL, CORTE OU ATERRO ATE 20 CM DE ESPESSURA.</v>
          </cell>
          <cell r="C545" t="str">
            <v>m2</v>
          </cell>
          <cell r="D545">
            <v>0.68</v>
          </cell>
          <cell r="E545">
            <v>0.53</v>
          </cell>
          <cell r="F545">
            <v>0.62937500000000002</v>
          </cell>
          <cell r="G545" t="str">
            <v>EMLURB</v>
          </cell>
        </row>
        <row r="546">
          <cell r="A546" t="str">
            <v/>
          </cell>
        </row>
        <row r="547">
          <cell r="A547" t="str">
            <v>05.03.030</v>
          </cell>
          <cell r="B547" t="str">
            <v>REGULARIZACAO DE TALUDE COM CORTE OU ATERRO ATE 20 CM DE ESPESSURA.</v>
          </cell>
          <cell r="C547" t="str">
            <v>m2</v>
          </cell>
          <cell r="D547">
            <v>3.18</v>
          </cell>
          <cell r="E547">
            <v>2.4500000000000002</v>
          </cell>
          <cell r="F547">
            <v>2.9093749999999998</v>
          </cell>
          <cell r="G547" t="str">
            <v>EMLURB</v>
          </cell>
        </row>
        <row r="548">
          <cell r="A548" t="str">
            <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v>
          </cell>
          <cell r="E549">
            <v>138.47999999999999</v>
          </cell>
          <cell r="F549">
            <v>164.44499999999999</v>
          </cell>
          <cell r="G549" t="str">
            <v>SEDUC</v>
          </cell>
        </row>
        <row r="550">
          <cell r="A550" t="str">
            <v/>
          </cell>
        </row>
        <row r="551">
          <cell r="A551" t="str">
            <v>06.00.000</v>
          </cell>
          <cell r="B551" t="str">
            <v>ESTRUTURA DE CONCRETO</v>
          </cell>
        </row>
        <row r="552">
          <cell r="A552" t="str">
            <v/>
          </cell>
        </row>
        <row r="553">
          <cell r="A553" t="str">
            <v>06.01.010</v>
          </cell>
          <cell r="B553" t="str">
            <v>FORMAS PARA CONCRETO ARMADO EM FUNDACOES, UTILIZANDO TABUAS DE 1 X 12 POL., INCLUSIVE ESCORAMENTO.</v>
          </cell>
          <cell r="C553" t="str">
            <v>m2</v>
          </cell>
          <cell r="D553">
            <v>56.08</v>
          </cell>
          <cell r="E553">
            <v>43.14</v>
          </cell>
          <cell r="F553">
            <v>51.228749999999998</v>
          </cell>
          <cell r="G553" t="str">
            <v>EMLURB</v>
          </cell>
        </row>
        <row r="554">
          <cell r="A554" t="str">
            <v/>
          </cell>
        </row>
        <row r="555">
          <cell r="A555" t="str">
            <v>06.01.015</v>
          </cell>
          <cell r="B555" t="str">
            <v>FORMAS PARA CONCRETO ARMADO EM FUNDACOES, COM CHAPAS DE MADEIRA COMPENSADA TIPO RESINADA DE 12MM, INCLUSIVE ESCORAMENTO.</v>
          </cell>
          <cell r="C555" t="str">
            <v>m2</v>
          </cell>
          <cell r="D555">
            <v>42.39</v>
          </cell>
          <cell r="E555">
            <v>32.61</v>
          </cell>
          <cell r="F555">
            <v>38.724375000000002</v>
          </cell>
          <cell r="G555" t="str">
            <v>EMLURB</v>
          </cell>
        </row>
        <row r="556">
          <cell r="A556" t="str">
            <v/>
          </cell>
        </row>
        <row r="557">
          <cell r="A557" t="str">
            <v>06.01.020</v>
          </cell>
          <cell r="B557" t="str">
            <v>FORMA PARA CONCRETO ARMADO EM LAJES, COM CHAPAS DE MADEIRA COMPENSADA TIPO RESINADA DE 12 MM, INCLUSIVE ESCORAMENTO.</v>
          </cell>
          <cell r="C557" t="str">
            <v>m2</v>
          </cell>
          <cell r="D557">
            <v>56.14</v>
          </cell>
          <cell r="E557">
            <v>43.19</v>
          </cell>
          <cell r="F557">
            <v>51.288124999999994</v>
          </cell>
          <cell r="G557" t="str">
            <v>EMLURB</v>
          </cell>
        </row>
        <row r="558">
          <cell r="A558" t="str">
            <v/>
          </cell>
        </row>
        <row r="559">
          <cell r="A559" t="str">
            <v>06.01.025</v>
          </cell>
          <cell r="B559" t="str">
            <v>FORMAS PARA CONCRETO ARMADO EM VIGAS, COM CHAPAS DE MADEIRA COMPENSADA RESINADA DE 12 MM, INCLUSIVE ESCORAMENTO.</v>
          </cell>
          <cell r="C559" t="str">
            <v>m2</v>
          </cell>
          <cell r="D559">
            <v>73.64</v>
          </cell>
          <cell r="E559">
            <v>56.65</v>
          </cell>
          <cell r="F559">
            <v>67.271874999999994</v>
          </cell>
          <cell r="G559" t="str">
            <v>EMLURB</v>
          </cell>
        </row>
        <row r="560">
          <cell r="A560" t="str">
            <v/>
          </cell>
        </row>
        <row r="561">
          <cell r="A561" t="str">
            <v>06.01.030</v>
          </cell>
          <cell r="B561" t="str">
            <v>FORMA PARA CONCRETO ARMADO EM PILARES,COM CHAPAS EM MADEIRA COMPENSADA TIPO RESINADA DE 12 MM, INCLUSIVE ESCORAMENTO.</v>
          </cell>
          <cell r="C561" t="str">
            <v>m2</v>
          </cell>
          <cell r="D561">
            <v>76.709999999999994</v>
          </cell>
          <cell r="E561">
            <v>59.01</v>
          </cell>
          <cell r="F561">
            <v>70.074375000000003</v>
          </cell>
          <cell r="G561" t="str">
            <v>EMLURB</v>
          </cell>
        </row>
        <row r="562">
          <cell r="A562" t="str">
            <v/>
          </cell>
        </row>
        <row r="563">
          <cell r="A563" t="str">
            <v>06.01.055</v>
          </cell>
          <cell r="B563" t="str">
            <v>FORMAS PARA CONCRETO ARMADO EM QUALQUER TIPO DE ESTRUTURA, COM CHAPA DE MADEIRA COMPENSADA TIPO RESINADA DE 12 MM,INCLUSIVE ESCORAMENTO.</v>
          </cell>
          <cell r="C563" t="str">
            <v>m2</v>
          </cell>
          <cell r="D563">
            <v>70.87</v>
          </cell>
          <cell r="E563">
            <v>54.52</v>
          </cell>
          <cell r="F563">
            <v>64.742500000000007</v>
          </cell>
          <cell r="G563" t="str">
            <v>EMLURB</v>
          </cell>
        </row>
        <row r="564">
          <cell r="A564" t="str">
            <v/>
          </cell>
        </row>
        <row r="565">
          <cell r="A565" t="str">
            <v>06.01.060</v>
          </cell>
          <cell r="B565" t="str">
            <v>FORMAS PARA CONCRETO APARENTE ARMADO EM LAJES COM CHAPAS DE MADEIRA COMPENSADA TIPO PLASTIFICADA DE 12MM, INCLUSIVE ESCORAMENTO.</v>
          </cell>
          <cell r="C565" t="str">
            <v>m2</v>
          </cell>
          <cell r="D565">
            <v>60.76</v>
          </cell>
          <cell r="E565">
            <v>46.74</v>
          </cell>
          <cell r="F565">
            <v>55.503750000000004</v>
          </cell>
          <cell r="G565" t="str">
            <v>EMLURB</v>
          </cell>
        </row>
        <row r="566">
          <cell r="A566" t="str">
            <v/>
          </cell>
        </row>
        <row r="567">
          <cell r="A567" t="str">
            <v>06.01.070</v>
          </cell>
          <cell r="B567" t="str">
            <v>FORMAS PARA CONCRETO APARENTE ARMADO EM VIGAS COM CHAPAS DE MADEIRA COMPENSADA TIPO PLASTIFICADA DE 12MM, INCLUSIVE ESCORAMENTO.</v>
          </cell>
          <cell r="C567" t="str">
            <v>m2</v>
          </cell>
          <cell r="D567">
            <v>80.62</v>
          </cell>
          <cell r="E567">
            <v>62.02</v>
          </cell>
          <cell r="F567">
            <v>73.648750000000007</v>
          </cell>
          <cell r="G567" t="str">
            <v>EMLURB</v>
          </cell>
        </row>
        <row r="568">
          <cell r="A568" t="str">
            <v/>
          </cell>
        </row>
        <row r="569">
          <cell r="A569" t="str">
            <v>06.01.080</v>
          </cell>
          <cell r="B569" t="str">
            <v>FORMAS PARA CONCRETO APARENTE ARMADO EM PILARES, COM CHAPAS DE MADEIRA COMPENSADA TIPO PLASTIFICADA DE 12MM, INCLUSIVE ESCORAMENTO.</v>
          </cell>
          <cell r="C569" t="str">
            <v>m2</v>
          </cell>
          <cell r="D569">
            <v>83.69</v>
          </cell>
          <cell r="E569">
            <v>64.38</v>
          </cell>
          <cell r="F569">
            <v>76.451249999999987</v>
          </cell>
          <cell r="G569" t="str">
            <v>EMLURB</v>
          </cell>
        </row>
        <row r="570">
          <cell r="A570" t="str">
            <v/>
          </cell>
        </row>
        <row r="571">
          <cell r="A571" t="str">
            <v>06.01.090</v>
          </cell>
          <cell r="B571" t="str">
            <v>FORMAS PARA CONCRETO APARENTE ARMADO EM QUALQUER TIPO DE ESTRUTURA , COM CHAPAS DE MADEIRA COMPENSADA TIPO PLASTIFICADA DE 12MM , INCLUSIVE ESCORAMENTO.</v>
          </cell>
          <cell r="C571" t="str">
            <v>m2</v>
          </cell>
          <cell r="D571">
            <v>77.849999999999994</v>
          </cell>
          <cell r="E571">
            <v>59.89</v>
          </cell>
          <cell r="F571">
            <v>71.119374999999991</v>
          </cell>
          <cell r="G571" t="str">
            <v>EMLURB</v>
          </cell>
        </row>
        <row r="572">
          <cell r="A572" t="str">
            <v/>
          </cell>
        </row>
        <row r="573">
          <cell r="A573" t="str">
            <v>06.01.100</v>
          </cell>
          <cell r="B573" t="str">
            <v>ESCORAMENTO EM MADEIRA PARA VIGAS E LAJES DE EDIFICAÇÕES, UTILIZANDO BARROTE 3"X3", PREGO 2 1/2"X10 E TÁBUA DE 2,5X 20CM. CONSIDERADO TRÊS USOS E PÉ DIREITO ATÉ 3,50M.</v>
          </cell>
          <cell r="C573" t="str">
            <v>m2</v>
          </cell>
          <cell r="D573">
            <v>11.9</v>
          </cell>
          <cell r="E573">
            <v>9.16</v>
          </cell>
          <cell r="F573">
            <v>10.8775</v>
          </cell>
          <cell r="G573" t="str">
            <v>SEDUC</v>
          </cell>
        </row>
        <row r="574">
          <cell r="A574" t="str">
            <v/>
          </cell>
        </row>
        <row r="575">
          <cell r="A575" t="str">
            <v/>
          </cell>
        </row>
        <row r="576">
          <cell r="A576" t="str">
            <v>06.02.020</v>
          </cell>
          <cell r="B576" t="str">
            <v>FERRO CORTADO, DOBRADO E COLOCADO NA FORMA,EM INFRA-ESTRUTURA(CA-50).</v>
          </cell>
          <cell r="C576" t="str">
            <v>Kg</v>
          </cell>
          <cell r="D576">
            <v>6.74</v>
          </cell>
          <cell r="E576">
            <v>5.19</v>
          </cell>
          <cell r="F576">
            <v>6.163125</v>
          </cell>
          <cell r="G576" t="str">
            <v>EMLURB</v>
          </cell>
        </row>
        <row r="577">
          <cell r="A577" t="str">
            <v/>
          </cell>
        </row>
        <row r="578">
          <cell r="A578" t="str">
            <v>06.02.030</v>
          </cell>
          <cell r="B578" t="str">
            <v>FERRO CORTADO, DOBRADO E COLOCADO NA FORMA,EM INFRA-ESTRUTURA(CA-60).</v>
          </cell>
          <cell r="C578" t="str">
            <v>Kg</v>
          </cell>
          <cell r="D578">
            <v>7.46</v>
          </cell>
          <cell r="E578">
            <v>5.74</v>
          </cell>
          <cell r="F578">
            <v>6.8162500000000001</v>
          </cell>
          <cell r="G578" t="str">
            <v>EMLURB</v>
          </cell>
        </row>
        <row r="579">
          <cell r="A579" t="str">
            <v/>
          </cell>
        </row>
        <row r="580">
          <cell r="A580" t="str">
            <v>06.02.050</v>
          </cell>
          <cell r="B580" t="str">
            <v>FERRO CORTADO, DOBRADO E COLOCADO NA FORMA,EM SUPER-ESTRUTURA(CA-50).</v>
          </cell>
          <cell r="C580" t="str">
            <v>Kg</v>
          </cell>
          <cell r="D580">
            <v>6.9</v>
          </cell>
          <cell r="E580">
            <v>5.31</v>
          </cell>
          <cell r="F580">
            <v>6.3056249999999991</v>
          </cell>
          <cell r="G580" t="str">
            <v>EMLURB</v>
          </cell>
        </row>
        <row r="581">
          <cell r="A581" t="str">
            <v/>
          </cell>
        </row>
        <row r="582">
          <cell r="A582" t="str">
            <v>06.02.060</v>
          </cell>
          <cell r="B582" t="str">
            <v>FERRO CORTADO, DOBRADO E COLOCADO NA FORMA,EM SUPER-ESTRUTURA(CA-60).</v>
          </cell>
          <cell r="C582" t="str">
            <v>Kg</v>
          </cell>
          <cell r="D582">
            <v>7.61</v>
          </cell>
          <cell r="E582">
            <v>5.86</v>
          </cell>
          <cell r="F582">
            <v>6.9587500000000002</v>
          </cell>
          <cell r="G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v>7.1012500000000003</v>
          </cell>
          <cell r="G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v>6.4956249999999995</v>
          </cell>
          <cell r="G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v>276.92500000000001</v>
          </cell>
          <cell r="G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v>301.29249999999996</v>
          </cell>
          <cell r="G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v>314.41437499999995</v>
          </cell>
          <cell r="G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v>354.02937500000002</v>
          </cell>
          <cell r="G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v>330.73062499999997</v>
          </cell>
          <cell r="G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v>365.67874999999998</v>
          </cell>
          <cell r="G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v>338.02187499999997</v>
          </cell>
          <cell r="G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v>372.96999999999997</v>
          </cell>
          <cell r="G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v>345.265625</v>
          </cell>
          <cell r="G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v>380.21375</v>
          </cell>
          <cell r="G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v>408.77312499999999</v>
          </cell>
          <cell r="G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v>392.80124999999992</v>
          </cell>
          <cell r="G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v>427.74937499999999</v>
          </cell>
          <cell r="G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v>409.62812499999995</v>
          </cell>
          <cell r="G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v>444.57625000000002</v>
          </cell>
          <cell r="G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v>1118.8625</v>
          </cell>
          <cell r="G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v>1130.5118749999999</v>
          </cell>
          <cell r="G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v>1137.8031249999999</v>
          </cell>
          <cell r="G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v>1145.046875</v>
          </cell>
          <cell r="G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v>1192.5824999999998</v>
          </cell>
          <cell r="G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v>1209.409375</v>
          </cell>
          <cell r="G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v>1362.3949999999998</v>
          </cell>
          <cell r="G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v>1374.0443749999999</v>
          </cell>
          <cell r="G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v>1381.3356249999999</v>
          </cell>
          <cell r="G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v>1388.5793749999998</v>
          </cell>
          <cell r="G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v>1417.1387500000001</v>
          </cell>
          <cell r="G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v>1436.1149999999998</v>
          </cell>
          <cell r="G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v>1452.9418749999998</v>
          </cell>
          <cell r="G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v>1625.4974999999999</v>
          </cell>
          <cell r="G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v>1637.1468749999999</v>
          </cell>
          <cell r="G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v>1644.4381249999999</v>
          </cell>
          <cell r="G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v>1651.681875</v>
          </cell>
          <cell r="G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v>1680.24125</v>
          </cell>
          <cell r="G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v>1699.2175</v>
          </cell>
          <cell r="G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v>1716.0443749999999</v>
          </cell>
          <cell r="G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v>1916.9574999999998</v>
          </cell>
          <cell r="G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v>1928.6068749999999</v>
          </cell>
          <cell r="G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v>1935.8981249999999</v>
          </cell>
          <cell r="G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v>1943.1418749999998</v>
          </cell>
          <cell r="G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v>1971.7012500000003</v>
          </cell>
          <cell r="G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v>1990.6774999999998</v>
          </cell>
          <cell r="G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v>2007.5043749999998</v>
          </cell>
          <cell r="G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v>1621.3531249999999</v>
          </cell>
          <cell r="G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v>1633.0025000000001</v>
          </cell>
          <cell r="G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v>1647.5374999999999</v>
          </cell>
          <cell r="G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v>1676.096875</v>
          </cell>
          <cell r="G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v>1695.0731250000001</v>
          </cell>
          <cell r="G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v>1307.1881249999999</v>
          </cell>
          <cell r="G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v>1318.8374999999999</v>
          </cell>
          <cell r="G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v>1326.1287499999999</v>
          </cell>
          <cell r="G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v>1333.3724999999999</v>
          </cell>
          <cell r="G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v>1361.9318750000002</v>
          </cell>
          <cell r="G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v>1380.9081249999997</v>
          </cell>
          <cell r="G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v>1397.7349999999999</v>
          </cell>
          <cell r="G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v>1639.8899999999999</v>
          </cell>
          <cell r="G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v>1651.5393750000001</v>
          </cell>
          <cell r="G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v>1658.8306250000001</v>
          </cell>
          <cell r="G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v>1666.0743749999999</v>
          </cell>
          <cell r="G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v>1694.6337499999997</v>
          </cell>
          <cell r="G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v>1713.61</v>
          </cell>
          <cell r="G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v>1730.4368749999999</v>
          </cell>
          <cell r="G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v>1986.5806250000001</v>
          </cell>
          <cell r="G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v>1998.23</v>
          </cell>
          <cell r="G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v>2005.5212499999998</v>
          </cell>
          <cell r="G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v>2012.7649999999996</v>
          </cell>
          <cell r="G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v>2041.3243749999997</v>
          </cell>
          <cell r="G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v>2060.3006249999999</v>
          </cell>
          <cell r="G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v>2077.1275000000001</v>
          </cell>
          <cell r="G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v>1668.69875</v>
          </cell>
          <cell r="G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v>1680.3481249999998</v>
          </cell>
          <cell r="G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v>1687.639375</v>
          </cell>
          <cell r="G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v>1694.8831250000001</v>
          </cell>
          <cell r="G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v>1723.4424999999999</v>
          </cell>
          <cell r="G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v>1759.245625</v>
          </cell>
          <cell r="G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v>22.835625</v>
          </cell>
          <cell r="G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v>275.48812500000003</v>
          </cell>
          <cell r="G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v>287.10187500000001</v>
          </cell>
          <cell r="G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v>296.86312500000003</v>
          </cell>
          <cell r="G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v>331.81125000000003</v>
          </cell>
          <cell r="G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v>309.92562499999997</v>
          </cell>
          <cell r="G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v>344.87375000000003</v>
          </cell>
          <cell r="G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v>317.32375000000002</v>
          </cell>
          <cell r="G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v>352.27187499999997</v>
          </cell>
          <cell r="G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v>328.92562499999997</v>
          </cell>
          <cell r="G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v>363.87375000000003</v>
          </cell>
          <cell r="G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v>346.73812499999997</v>
          </cell>
          <cell r="G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v>381.68625000000003</v>
          </cell>
          <cell r="G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v>354.15999999999997</v>
          </cell>
          <cell r="G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v>389.10812500000003</v>
          </cell>
          <cell r="G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v>366.92562499999997</v>
          </cell>
          <cell r="G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v>378.53937499999995</v>
          </cell>
          <cell r="G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v>394.58249999999992</v>
          </cell>
          <cell r="G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v>399.21375</v>
          </cell>
          <cell r="G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v>410.82749999999999</v>
          </cell>
          <cell r="G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v>255.94187500000001</v>
          </cell>
          <cell r="G792" t="str">
            <v>EMLURB</v>
          </cell>
        </row>
        <row r="793">
          <cell r="A793" t="str">
            <v/>
          </cell>
        </row>
        <row r="794">
          <cell r="A794" t="str">
            <v>06.06.010</v>
          </cell>
          <cell r="B794" t="str">
            <v>APLICACAO DE ADESIVO EPOXICO TIPO SIKADUR 32 OU SIMILAR.</v>
          </cell>
          <cell r="C794" t="str">
            <v>m2</v>
          </cell>
          <cell r="D794">
            <v>108.4</v>
          </cell>
          <cell r="E794">
            <v>83.39</v>
          </cell>
          <cell r="F794">
            <v>99.025624999999991</v>
          </cell>
          <cell r="G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v>50.278750000000002</v>
          </cell>
          <cell r="G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v>38.605624999999996</v>
          </cell>
          <cell r="G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v>94.655624999999986</v>
          </cell>
          <cell r="G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v>66.321874999999991</v>
          </cell>
          <cell r="G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v>63.994374999999991</v>
          </cell>
          <cell r="G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v>94.489374999999981</v>
          </cell>
          <cell r="G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v>100.688125</v>
          </cell>
          <cell r="G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v>111.83875</v>
          </cell>
          <cell r="G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v>108.79875</v>
          </cell>
          <cell r="G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v>120.16312499999999</v>
          </cell>
          <cell r="G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v>124.058125</v>
          </cell>
          <cell r="G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v>130.87437499999999</v>
          </cell>
          <cell r="G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v>147.06</v>
          </cell>
          <cell r="G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v>147.65375</v>
          </cell>
          <cell r="G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v>158.66187500000001</v>
          </cell>
          <cell r="G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v>150.70562499999997</v>
          </cell>
          <cell r="G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v>105.723125</v>
          </cell>
          <cell r="G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v>111.138125</v>
          </cell>
          <cell r="G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v>117.15874999999998</v>
          </cell>
          <cell r="G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v>118.263125</v>
          </cell>
          <cell r="G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v>120.35312499999999</v>
          </cell>
          <cell r="G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v>124.651875</v>
          </cell>
          <cell r="G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v>159.43374999999997</v>
          </cell>
          <cell r="G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v>160.37187499999999</v>
          </cell>
          <cell r="G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v>196.42437499999997</v>
          </cell>
          <cell r="G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v>21.541249999999998</v>
          </cell>
          <cell r="G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v>2.3512499999999998</v>
          </cell>
          <cell r="G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v>17.741250000000001</v>
          </cell>
          <cell r="G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v>6.5906249999999993</v>
          </cell>
          <cell r="G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v>27.965624999999999</v>
          </cell>
          <cell r="G864" t="str">
            <v>SEDUC</v>
          </cell>
        </row>
        <row r="865">
          <cell r="A865" t="str">
            <v/>
          </cell>
        </row>
        <row r="866">
          <cell r="A866" t="str">
            <v>06.08.120</v>
          </cell>
          <cell r="B866" t="str">
            <v>ESCARIFICAÇÃO MANUAL, CORTE DE CONCRETO ATÉ 3,00 CM DE PROFUNDIDADE</v>
          </cell>
          <cell r="C866" t="str">
            <v>m2</v>
          </cell>
          <cell r="D866">
            <v>63.41</v>
          </cell>
          <cell r="E866">
            <v>48.78</v>
          </cell>
          <cell r="F866">
            <v>57.926249999999996</v>
          </cell>
          <cell r="G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v>2.09</v>
          </cell>
          <cell r="G868" t="str">
            <v>SEDUC</v>
          </cell>
        </row>
        <row r="869">
          <cell r="A869" t="str">
            <v/>
          </cell>
        </row>
        <row r="870">
          <cell r="A870" t="str">
            <v>06.08.140</v>
          </cell>
          <cell r="B870" t="str">
            <v>LIMPEZA DO SUBSTRATO COM APLICAÇÃO DE JATO DE ÁGUA FRIA.</v>
          </cell>
          <cell r="C870" t="str">
            <v>m2</v>
          </cell>
          <cell r="D870">
            <v>1.18</v>
          </cell>
          <cell r="E870">
            <v>0.91</v>
          </cell>
          <cell r="F870">
            <v>1.0806249999999999</v>
          </cell>
          <cell r="G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v>1725.8174999999999</v>
          </cell>
          <cell r="G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v>11.316875</v>
          </cell>
          <cell r="G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v>11.02</v>
          </cell>
          <cell r="G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v>567.73187499999995</v>
          </cell>
          <cell r="G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v>153.80500000000001</v>
          </cell>
          <cell r="G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v>127.13374999999998</v>
          </cell>
          <cell r="G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v>255.87062499999996</v>
          </cell>
          <cell r="G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v>180.51187499999997</v>
          </cell>
          <cell r="G890" t="str">
            <v>SEDUC</v>
          </cell>
        </row>
        <row r="891">
          <cell r="A891" t="str">
            <v/>
          </cell>
        </row>
        <row r="892">
          <cell r="A892" t="str">
            <v>06.10.075</v>
          </cell>
          <cell r="B892" t="str">
            <v>FORNECIMENTO E MONTAGEM DE PERFIL LAMINADO TIPO "I" W 250 X 17,90 Kg/m, FABRICAÇÃO GERDAU/AÇOMINAS OU SIMILAR, INCLUSIVE SOLDA, SEM PINTURA DE ACABAMENTO</v>
          </cell>
          <cell r="C892" t="str">
            <v>m</v>
          </cell>
          <cell r="D892">
            <v>176.57</v>
          </cell>
          <cell r="E892">
            <v>135.83000000000001</v>
          </cell>
          <cell r="F892">
            <v>161.29812500000003</v>
          </cell>
          <cell r="G892" t="str">
            <v>SEDUC</v>
          </cell>
        </row>
        <row r="893">
          <cell r="A893" t="str">
            <v/>
          </cell>
        </row>
        <row r="894">
          <cell r="A894" t="str">
            <v>06.10.076</v>
          </cell>
          <cell r="B894" t="str">
            <v>FORNECIMENTO E MONTAGEM DE PERFIL LAMINADO TIPO "I" W 410 X 38,80 Kg/m, FABRICAÇÃO GERDAU/AÇOMINAS OU SIMILAR, INCLUSIVE SOLDA, SEM PINTURA DE ACABAMENTO</v>
          </cell>
          <cell r="C894" t="str">
            <v>m</v>
          </cell>
          <cell r="D894">
            <v>317.08</v>
          </cell>
          <cell r="E894">
            <v>243.91</v>
          </cell>
          <cell r="F894">
            <v>289.643125</v>
          </cell>
          <cell r="G894" t="str">
            <v>SEDUC</v>
          </cell>
        </row>
        <row r="895">
          <cell r="A895" t="str">
            <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v>
          </cell>
          <cell r="E896">
            <v>8.7100000000000009</v>
          </cell>
          <cell r="F896">
            <v>10.343125000000001</v>
          </cell>
          <cell r="G896" t="str">
            <v>SEDUC</v>
          </cell>
        </row>
        <row r="897">
          <cell r="A897" t="str">
            <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row>
        <row r="900">
          <cell r="A900" t="str">
            <v>06.11.002</v>
          </cell>
          <cell r="B900" t="str">
            <v>EXECUÇÃO DE FURO COM BROCA VÍDEA, DIÂMETRO DE ATÉ 6,30MM, UTILIZANDO MARTELETE ELÉTRICO PERFURADOR, PROFUNDIDADE DE 10CM.</v>
          </cell>
          <cell r="C900" t="str">
            <v>Un</v>
          </cell>
          <cell r="D900">
            <v>0.22</v>
          </cell>
          <cell r="E900">
            <v>0.17</v>
          </cell>
          <cell r="F900">
            <v>0.201875</v>
          </cell>
          <cell r="G900" t="str">
            <v>SEDUC</v>
          </cell>
        </row>
        <row r="901">
          <cell r="A901" t="str">
            <v/>
          </cell>
        </row>
        <row r="902">
          <cell r="A902" t="str">
            <v>06.11.003</v>
          </cell>
          <cell r="B902" t="str">
            <v>EXECUÇÃO DE FURO COM BROCA VÍDEA, DIÂMETRO DE 8,0MM A 12,5MM, UTILIZANDO MARTELETE ELÉTRICO PERFURADOR, PROFUNDIDADE DE 15CM.</v>
          </cell>
          <cell r="C902" t="str">
            <v>Un</v>
          </cell>
          <cell r="D902">
            <v>0.79</v>
          </cell>
          <cell r="E902">
            <v>0.61</v>
          </cell>
          <cell r="F902">
            <v>0.72437499999999988</v>
          </cell>
          <cell r="G902" t="str">
            <v>SEDUC</v>
          </cell>
        </row>
        <row r="903">
          <cell r="A903" t="str">
            <v/>
          </cell>
        </row>
        <row r="904">
          <cell r="A904" t="str">
            <v>06.12.001</v>
          </cell>
          <cell r="B904" t="str">
            <v>CORTE EM CONCRETO SIMPLES COM ATÉ 5,00CM DE PROFUNDIDADE UTILIZANDO CORTADORA DE PISO ELÉTRICA TIPO MAKITA OU SIMILAR E DISCO DE VÍDEA .</v>
          </cell>
          <cell r="C904" t="str">
            <v>m</v>
          </cell>
          <cell r="D904">
            <v>1.06</v>
          </cell>
          <cell r="E904">
            <v>0.82</v>
          </cell>
          <cell r="F904">
            <v>0.97374999999999989</v>
          </cell>
          <cell r="G904" t="str">
            <v>SEDUC</v>
          </cell>
        </row>
        <row r="905">
          <cell r="A905" t="str">
            <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v>
          </cell>
          <cell r="E906">
            <v>80.150000000000006</v>
          </cell>
          <cell r="F906">
            <v>95.178124999999994</v>
          </cell>
          <cell r="G906" t="str">
            <v>SEDUC</v>
          </cell>
        </row>
        <row r="907">
          <cell r="A907" t="str">
            <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row>
        <row r="910">
          <cell r="A910" t="str">
            <v>06.40.012</v>
          </cell>
          <cell r="B910" t="str">
            <v>EXCLUIDO</v>
          </cell>
          <cell r="C910" t="str">
            <v>Un</v>
          </cell>
          <cell r="G910" t="str">
            <v>SEDUC</v>
          </cell>
        </row>
        <row r="911">
          <cell r="A911" t="str">
            <v/>
          </cell>
        </row>
        <row r="912">
          <cell r="A912" t="str">
            <v>06.40.013</v>
          </cell>
          <cell r="B912" t="str">
            <v>EXCLUIDO</v>
          </cell>
          <cell r="C912" t="str">
            <v>Mês</v>
          </cell>
          <cell r="G912" t="str">
            <v>SEDUC</v>
          </cell>
        </row>
        <row r="913">
          <cell r="A913" t="str">
            <v/>
          </cell>
        </row>
        <row r="914">
          <cell r="A914" t="str">
            <v>06.40.014</v>
          </cell>
          <cell r="B914" t="str">
            <v>EXCLUIDO</v>
          </cell>
          <cell r="C914" t="str">
            <v>Mês</v>
          </cell>
          <cell r="G914" t="str">
            <v>SEDUC</v>
          </cell>
        </row>
        <row r="915">
          <cell r="A915" t="str">
            <v/>
          </cell>
        </row>
        <row r="916">
          <cell r="A916" t="str">
            <v>06.40.015</v>
          </cell>
          <cell r="B916" t="str">
            <v>EXCLUIDO</v>
          </cell>
          <cell r="C916" t="str">
            <v>Mês</v>
          </cell>
          <cell r="G916" t="str">
            <v>SEDUC</v>
          </cell>
        </row>
        <row r="917">
          <cell r="A917" t="str">
            <v/>
          </cell>
        </row>
        <row r="918">
          <cell r="A918" t="str">
            <v>07.00.000</v>
          </cell>
          <cell r="B918" t="str">
            <v>PAREDES, PAINES E DIVISORIAS</v>
          </cell>
        </row>
        <row r="919">
          <cell r="A919" t="str">
            <v/>
          </cell>
        </row>
        <row r="920">
          <cell r="A920" t="str">
            <v>07.01.004</v>
          </cell>
          <cell r="B920" t="str">
            <v>ALVENARIA EM PEDRA RACHÃO ASSENTADA E REJUNTADA COM ARGAMASSA DE CIMENTO E AREIA NO TRAÇO 1:4.</v>
          </cell>
          <cell r="C920" t="str">
            <v>m3</v>
          </cell>
          <cell r="D920">
            <v>234.93</v>
          </cell>
          <cell r="E920">
            <v>180.72</v>
          </cell>
          <cell r="F920">
            <v>214.60499999999999</v>
          </cell>
          <cell r="G920" t="str">
            <v>SEDUC</v>
          </cell>
        </row>
        <row r="921">
          <cell r="A921" t="str">
            <v/>
          </cell>
        </row>
        <row r="922">
          <cell r="A922" t="str">
            <v>07.01.005</v>
          </cell>
          <cell r="B922" t="str">
            <v>ALVENARIA EM PEDRA RACHAO ASSENTADA E REJUNTADA COM ARGAMASSA DE CIMENTO E AREIA NO TRACO 1:6.</v>
          </cell>
          <cell r="C922" t="str">
            <v>m3</v>
          </cell>
          <cell r="D922">
            <v>224.95</v>
          </cell>
          <cell r="E922">
            <v>173.04</v>
          </cell>
          <cell r="F922">
            <v>205.48499999999999</v>
          </cell>
          <cell r="G922" t="str">
            <v>EMLURB</v>
          </cell>
        </row>
        <row r="923">
          <cell r="A923" t="str">
            <v/>
          </cell>
        </row>
        <row r="924">
          <cell r="A924" t="str">
            <v>07.01.006</v>
          </cell>
          <cell r="B924" t="str">
            <v>ALVENARIA DE PEDRA RACHÃO, SEM O FORNECIMENTO DA PEDRA, ASSENTADA E REJUNTADA COM ARGAMASSA DE CIMENTO E AREIA NO TRAÇO 1:6.</v>
          </cell>
          <cell r="C924" t="str">
            <v>m3</v>
          </cell>
          <cell r="D924">
            <v>164.95</v>
          </cell>
          <cell r="E924">
            <v>126.89</v>
          </cell>
          <cell r="F924">
            <v>150.68187499999999</v>
          </cell>
          <cell r="G924" t="str">
            <v>SEDUC</v>
          </cell>
        </row>
        <row r="925">
          <cell r="A925" t="str">
            <v/>
          </cell>
        </row>
        <row r="926">
          <cell r="A926" t="str">
            <v>07.01.010</v>
          </cell>
          <cell r="B926" t="str">
            <v>ALVENARIA EM PEDRA RACHAO ASSENTADA E REJUNTADA COM ARGAMASSA DE CIMENTO E AREIA NO TRACO 1:8.</v>
          </cell>
          <cell r="C926" t="str">
            <v>m3</v>
          </cell>
          <cell r="D926">
            <v>213.36</v>
          </cell>
          <cell r="E926">
            <v>164.13</v>
          </cell>
          <cell r="F926">
            <v>194.90437499999999</v>
          </cell>
          <cell r="G926" t="str">
            <v>EMLURB</v>
          </cell>
        </row>
        <row r="927">
          <cell r="A927" t="str">
            <v/>
          </cell>
        </row>
        <row r="928">
          <cell r="A928" t="str">
            <v>07.01.020</v>
          </cell>
          <cell r="B928" t="str">
            <v>ALVENARIA EM PEDRA RACHAO ASSENTADA E REJUNTADA COM ARGAMASSA DE CIMENTO E AREIA NO TRACO 1:10.</v>
          </cell>
          <cell r="C928" t="str">
            <v>m3</v>
          </cell>
          <cell r="D928">
            <v>208.46</v>
          </cell>
          <cell r="E928">
            <v>160.36000000000001</v>
          </cell>
          <cell r="F928">
            <v>190.42750000000001</v>
          </cell>
          <cell r="G928" t="str">
            <v>EMLURB</v>
          </cell>
        </row>
        <row r="929">
          <cell r="A929" t="str">
            <v/>
          </cell>
        </row>
        <row r="930">
          <cell r="A930" t="str">
            <v>07.01.030</v>
          </cell>
          <cell r="B930" t="str">
            <v>ENROCAMENTO DE PEDRA CICLOPICA JOGADA AO TALUDE,COM MAO DE OBRA AUXILIAR DE TRANSPORTE ATE 10 METROS.</v>
          </cell>
          <cell r="C930" t="str">
            <v>m3</v>
          </cell>
          <cell r="D930">
            <v>63.25</v>
          </cell>
          <cell r="E930">
            <v>48.66</v>
          </cell>
          <cell r="F930">
            <v>57.783749999999991</v>
          </cell>
          <cell r="G930" t="str">
            <v>EMLURB</v>
          </cell>
        </row>
        <row r="931">
          <cell r="A931" t="str">
            <v/>
          </cell>
        </row>
        <row r="932">
          <cell r="A932" t="str">
            <v>07.01.035</v>
          </cell>
          <cell r="B932" t="str">
            <v xml:space="preserve">11.02.020   </v>
          </cell>
          <cell r="C932" t="str">
            <v>m2</v>
          </cell>
          <cell r="D932">
            <v>47.28</v>
          </cell>
          <cell r="E932">
            <v>36.369999999999997</v>
          </cell>
          <cell r="F932">
            <v>43.189374999999998</v>
          </cell>
          <cell r="G932" t="str">
            <v>EMLURB</v>
          </cell>
        </row>
        <row r="933">
          <cell r="A933" t="str">
            <v/>
          </cell>
        </row>
        <row r="934">
          <cell r="A934" t="str">
            <v>07.01.040</v>
          </cell>
          <cell r="B934" t="str">
            <v>ALVENARIA DE TIJOLOS MACICOS PRENSADOS , ASSENTADOS E REJUNTADOS COM ARGAMASSA DE CIMENTO E AREIA NO TRACO 1:8 - 1/2 VEZ.</v>
          </cell>
          <cell r="C934" t="str">
            <v>m2</v>
          </cell>
          <cell r="D934">
            <v>46.26</v>
          </cell>
          <cell r="E934">
            <v>35.590000000000003</v>
          </cell>
          <cell r="F934">
            <v>42.263125000000002</v>
          </cell>
          <cell r="G934" t="str">
            <v>EMLURB</v>
          </cell>
        </row>
        <row r="935">
          <cell r="A935" t="str">
            <v/>
          </cell>
        </row>
        <row r="936">
          <cell r="A936" t="str">
            <v>07.01.050</v>
          </cell>
          <cell r="B936" t="str">
            <v>ALVENARIA DE TIJOLOS MACICOS PRENSADOS , ASSENTADOS E REJUNTADOS COM ARGAMASSA DE CIMENTO E AREIA NO TRACO 1:10 - 1/2 VEZ.</v>
          </cell>
          <cell r="C936" t="str">
            <v>m2</v>
          </cell>
          <cell r="D936">
            <v>45.87</v>
          </cell>
          <cell r="E936">
            <v>35.29</v>
          </cell>
          <cell r="F936">
            <v>41.906874999999992</v>
          </cell>
          <cell r="G936" t="str">
            <v>EMLURB</v>
          </cell>
        </row>
        <row r="937">
          <cell r="A937" t="str">
            <v/>
          </cell>
        </row>
        <row r="938">
          <cell r="A938" t="str">
            <v>07.01.055</v>
          </cell>
          <cell r="B938" t="str">
            <v>ALVENARIA DE TIJOLOS MACICOS PRENSADOS,ASSENTADOS E REJUNTADOS COM ARGAMASSA DE CIMENTO E AREIA NO TRACO 1:6 - 1 VEZ.</v>
          </cell>
          <cell r="C938" t="str">
            <v>m2</v>
          </cell>
          <cell r="D938">
            <v>87.02</v>
          </cell>
          <cell r="E938">
            <v>66.94</v>
          </cell>
          <cell r="F938">
            <v>79.491249999999994</v>
          </cell>
          <cell r="G938" t="str">
            <v>EMLURB</v>
          </cell>
        </row>
        <row r="939">
          <cell r="A939" t="str">
            <v/>
          </cell>
        </row>
        <row r="940">
          <cell r="A940" t="str">
            <v>07.01.060</v>
          </cell>
          <cell r="B940" t="str">
            <v>ALVENARIA DE TIJOLOS MACICOS PRENSADOS , ASSENTADOS E REJUNTADOS COM ARGAMASSA DE CIMENTO E AREIA NO TRACO 1:10 - 1 VEZ.</v>
          </cell>
          <cell r="C940" t="str">
            <v>m2</v>
          </cell>
          <cell r="D940">
            <v>83.42</v>
          </cell>
          <cell r="E940">
            <v>64.17</v>
          </cell>
          <cell r="F940">
            <v>76.201875000000001</v>
          </cell>
          <cell r="G940" t="str">
            <v>EMLURB</v>
          </cell>
        </row>
        <row r="941">
          <cell r="A941" t="str">
            <v/>
          </cell>
        </row>
        <row r="942">
          <cell r="A942" t="str">
            <v>07.01.070</v>
          </cell>
          <cell r="B942" t="str">
            <v>ALVENARIA DE TIJOLOS MACICOS PRENSADOS , ASSENTADOS E REJUNTADOS COM ARGAMASSA DE CIMENTO E AREIA NO TRACO 1:12 - 1 VEZ.</v>
          </cell>
          <cell r="C942" t="str">
            <v>m2</v>
          </cell>
          <cell r="D942">
            <v>82.69</v>
          </cell>
          <cell r="E942">
            <v>63.61</v>
          </cell>
          <cell r="F942">
            <v>75.536874999999995</v>
          </cell>
          <cell r="G942" t="str">
            <v>EMLURB</v>
          </cell>
        </row>
        <row r="943">
          <cell r="A943" t="str">
            <v/>
          </cell>
        </row>
        <row r="944">
          <cell r="A944" t="str">
            <v>07.01.075</v>
          </cell>
          <cell r="B944" t="str">
            <v>ALVENARIA DE TIJOLOS APARENTES DE 2 FUROS,ASSENTADOS E REJUNTADOS COM ARGAMASSA DE CIMENTO E AREIA NO TRACO 1:6 - 1/2 VEZ.</v>
          </cell>
          <cell r="C944" t="str">
            <v>m2</v>
          </cell>
          <cell r="D944">
            <v>65.58</v>
          </cell>
          <cell r="E944">
            <v>50.45</v>
          </cell>
          <cell r="F944">
            <v>59.909374999999997</v>
          </cell>
          <cell r="G944" t="str">
            <v>EMLURB</v>
          </cell>
        </row>
        <row r="945">
          <cell r="A945" t="str">
            <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row>
        <row r="948">
          <cell r="A948" t="str">
            <v>07.01.090</v>
          </cell>
          <cell r="B948" t="str">
            <v>ALVENARIA DE TIJOLOS APARENTES DE 2 FUROS,ASSENTADOS E REJUNTADOS COM ARGAMASSA DE CIMENTO E AREIA NO TRACO 1:10 - 1/2 VEZ.</v>
          </cell>
          <cell r="C948" t="str">
            <v>m2</v>
          </cell>
          <cell r="D948">
            <v>64.05</v>
          </cell>
          <cell r="E948">
            <v>49.27</v>
          </cell>
          <cell r="F948">
            <v>58.508125</v>
          </cell>
          <cell r="G948" t="str">
            <v>EMLURB</v>
          </cell>
        </row>
        <row r="949">
          <cell r="A949" t="str">
            <v/>
          </cell>
        </row>
        <row r="950">
          <cell r="A950" t="str">
            <v>07.01.095</v>
          </cell>
          <cell r="B950" t="str">
            <v>ALVENARIA DE TIJOLOS DE 6 FUROS, ASSENTADOS E REJUNTADOS COM ARGAMASSA DE CIMENTO E AREIA NO TRACO 1:6 - 1/2 VEZ.</v>
          </cell>
          <cell r="C950" t="str">
            <v>m2</v>
          </cell>
          <cell r="D950">
            <v>29.71</v>
          </cell>
          <cell r="E950">
            <v>22.86</v>
          </cell>
          <cell r="F950">
            <v>27.146249999999998</v>
          </cell>
          <cell r="G950" t="str">
            <v>EMLURB</v>
          </cell>
        </row>
        <row r="951">
          <cell r="A951" t="str">
            <v/>
          </cell>
        </row>
        <row r="952">
          <cell r="A952" t="str">
            <v>07.01.100</v>
          </cell>
          <cell r="B952" t="str">
            <v>ALVENARIA DE TIJOLOS DE 6 FUROS, ASSENTADOS E REJUNTADOS COM ARGAMASSA DE CIMENTO E AREIA NO TRACO 1:8 - 1/2 VEZ.</v>
          </cell>
          <cell r="C952" t="str">
            <v>m2</v>
          </cell>
          <cell r="D952">
            <v>29.02</v>
          </cell>
          <cell r="E952">
            <v>22.33</v>
          </cell>
          <cell r="F952">
            <v>26.516874999999995</v>
          </cell>
          <cell r="G952" t="str">
            <v>EMLURB</v>
          </cell>
        </row>
        <row r="953">
          <cell r="A953" t="str">
            <v/>
          </cell>
        </row>
        <row r="954">
          <cell r="A954" t="str">
            <v>07.01.110</v>
          </cell>
          <cell r="B954" t="str">
            <v>ALVENARIA DE TIJOLOS DE 6 FUROS, ASSENTADOS E REJUNTADOS COM ARGAMASSA DE CIMENTO E AREIA NO TRACO 1:10 - 1/2 VEZ.</v>
          </cell>
          <cell r="C954" t="str">
            <v>m2</v>
          </cell>
          <cell r="D954">
            <v>28.75</v>
          </cell>
          <cell r="E954">
            <v>22.12</v>
          </cell>
          <cell r="F954">
            <v>26.267500000000002</v>
          </cell>
          <cell r="G954" t="str">
            <v>EMLURB</v>
          </cell>
        </row>
        <row r="955">
          <cell r="A955" t="str">
            <v/>
          </cell>
        </row>
        <row r="956">
          <cell r="A956" t="str">
            <v>07.01.120</v>
          </cell>
          <cell r="B956" t="str">
            <v>ALVENARIA DE TIJOLOS DE 6 FUROS, ASSENTADOS E REJUNTADOS COM ARGAMASSA DE CIMENTO E AREIA NO TRACO 1:12 - 1/2 VEZ.</v>
          </cell>
          <cell r="C956" t="str">
            <v>m2</v>
          </cell>
          <cell r="D956">
            <v>28.54</v>
          </cell>
          <cell r="E956">
            <v>21.96</v>
          </cell>
          <cell r="F956">
            <v>26.077500000000001</v>
          </cell>
          <cell r="G956" t="str">
            <v>EMLURB</v>
          </cell>
        </row>
        <row r="957">
          <cell r="A957" t="str">
            <v/>
          </cell>
        </row>
        <row r="958">
          <cell r="A958" t="str">
            <v>07.01.125</v>
          </cell>
          <cell r="B958" t="str">
            <v>ALVENARIA DE TIJOLOS DE 6 FUROS, ASSENTADOS E REJUNTADOS COM ARGAMASSA DE CIMENTO E AREIA NO TRACO 1:6 - 1 VEZ.</v>
          </cell>
          <cell r="C958" t="str">
            <v>m2</v>
          </cell>
          <cell r="D958">
            <v>56.26</v>
          </cell>
          <cell r="E958">
            <v>43.28</v>
          </cell>
          <cell r="F958">
            <v>51.394999999999996</v>
          </cell>
          <cell r="G958" t="str">
            <v>EMLURB</v>
          </cell>
        </row>
        <row r="959">
          <cell r="A959" t="str">
            <v/>
          </cell>
        </row>
        <row r="960">
          <cell r="A960" t="str">
            <v>07.01.130</v>
          </cell>
          <cell r="B960" t="str">
            <v>ALVENARIA DE TIJOLOS DE 6 FUROS, ASSENTADOS E REJUNTADOS COM ARGAMASSA DE CIMENTO E AREIA NO TRACO 1:8 - 1 VEZ.</v>
          </cell>
          <cell r="C960" t="str">
            <v>m2</v>
          </cell>
          <cell r="D960">
            <v>54.17</v>
          </cell>
          <cell r="E960">
            <v>41.67</v>
          </cell>
          <cell r="F960">
            <v>49.9</v>
          </cell>
          <cell r="G960" t="str">
            <v>EMLURB</v>
          </cell>
        </row>
        <row r="961">
          <cell r="A961" t="str">
            <v/>
          </cell>
        </row>
        <row r="962">
          <cell r="A962" t="str">
            <v>07.01.140</v>
          </cell>
          <cell r="B962" t="str">
            <v>ALVENARIA DE TIJOLOS DE 6 FUROS, ASSENTADOS E REJUNTADOS COM ARGAMASSA DE CIMENTO E AREIA NO TRACO 1:10 - 1 VEZ.</v>
          </cell>
          <cell r="C962" t="str">
            <v>m2</v>
          </cell>
          <cell r="D962">
            <v>53.32</v>
          </cell>
          <cell r="E962">
            <v>41.02</v>
          </cell>
          <cell r="F962">
            <v>48.71125</v>
          </cell>
          <cell r="G962" t="str">
            <v>EMLURB</v>
          </cell>
        </row>
        <row r="963">
          <cell r="A963" t="str">
            <v/>
          </cell>
        </row>
        <row r="964">
          <cell r="A964" t="str">
            <v>07.01.150</v>
          </cell>
          <cell r="B964" t="str">
            <v>ALVENARIA DE TIJOLOS DE 6 FUROS, ASSENTADOS E REJUNTADOS COM ARGAMASSA DE CIMENTO E AREIA NO TRACO 1:12 - 1 VEZ.</v>
          </cell>
          <cell r="C964" t="str">
            <v>m2</v>
          </cell>
          <cell r="D964">
            <v>52.74</v>
          </cell>
          <cell r="E964">
            <v>40.57</v>
          </cell>
          <cell r="F964">
            <v>48.176874999999995</v>
          </cell>
          <cell r="G964" t="str">
            <v>EMLURB</v>
          </cell>
        </row>
        <row r="965">
          <cell r="A965" t="str">
            <v/>
          </cell>
        </row>
        <row r="966">
          <cell r="A966" t="str">
            <v>07.01.155</v>
          </cell>
          <cell r="B966" t="str">
            <v>ALVENARIA DE TIJOLOS DE 8 FUROS, ASSENTADOS E REJUNTADOS COM ARGAMASSA DE CIMENTO E AREIA NO TRACO 1 6 - 1/2 VEZ.</v>
          </cell>
          <cell r="C966" t="str">
            <v>m2</v>
          </cell>
          <cell r="D966">
            <v>23.69</v>
          </cell>
          <cell r="E966">
            <v>18.23</v>
          </cell>
          <cell r="F966">
            <v>21.648125</v>
          </cell>
          <cell r="G966" t="str">
            <v>EMLURB</v>
          </cell>
        </row>
        <row r="967">
          <cell r="A967" t="str">
            <v/>
          </cell>
        </row>
        <row r="968">
          <cell r="A968" t="str">
            <v>07.01.160</v>
          </cell>
          <cell r="B968" t="str">
            <v>ALVENARIA DE TIJOLOS DE 8 FUROS, ASSENTADOS E REJUNTADOS COM ARGAMASSA DE CIMENTO E AREIA NO TRACO 1:8 - 1/2 VEZ.</v>
          </cell>
          <cell r="C968" t="str">
            <v>m2</v>
          </cell>
          <cell r="D968">
            <v>23.23</v>
          </cell>
          <cell r="E968">
            <v>17.87</v>
          </cell>
          <cell r="F968">
            <v>21.220625000000002</v>
          </cell>
          <cell r="G968" t="str">
            <v>EMLURB</v>
          </cell>
        </row>
        <row r="969">
          <cell r="A969" t="str">
            <v/>
          </cell>
        </row>
        <row r="970">
          <cell r="A970" t="str">
            <v>07.01.170</v>
          </cell>
          <cell r="B970" t="str">
            <v>ALVENARIA DE TIJOLOS DE 8 FUROS, ASSENTADOS E REJUNTADOS COM ARGAMASSA DE CIMENTO E AREIA NO TRACO 1:10 - 1/2 VEZ.</v>
          </cell>
          <cell r="C970" t="str">
            <v>m2</v>
          </cell>
          <cell r="D970">
            <v>23.01</v>
          </cell>
          <cell r="E970">
            <v>17.7</v>
          </cell>
          <cell r="F970">
            <v>20.12</v>
          </cell>
          <cell r="G970" t="str">
            <v>EMLURB</v>
          </cell>
        </row>
        <row r="971">
          <cell r="A971" t="str">
            <v/>
          </cell>
        </row>
        <row r="972">
          <cell r="A972" t="str">
            <v>07.01.180</v>
          </cell>
          <cell r="B972" t="str">
            <v>ALVENARIA DE TIJOLOS DE 8 FUROS, ASSENTADOS E REJUNTADOS COM ARGAMASSA DE CIMENTO E AREIA NO TRACO 1:12 - 1/2 VEZ.</v>
          </cell>
          <cell r="C972" t="str">
            <v>m2</v>
          </cell>
          <cell r="D972">
            <v>22.9</v>
          </cell>
          <cell r="E972">
            <v>17.62</v>
          </cell>
          <cell r="F972">
            <v>20.923750000000002</v>
          </cell>
          <cell r="G972" t="str">
            <v>EMLURB</v>
          </cell>
        </row>
        <row r="973">
          <cell r="A973" t="str">
            <v/>
          </cell>
        </row>
        <row r="974">
          <cell r="A974" t="str">
            <v>07.01.185</v>
          </cell>
          <cell r="B974" t="str">
            <v>ALVENARIA DE TIJOLOS DE 8 FUROS, ASSENTADOS E REJUNTADOS COM ARGAMASSA DE CIMENTO E AREIA NO TRACO 1:6 - 1 VEZ.</v>
          </cell>
          <cell r="C974" t="str">
            <v>m2</v>
          </cell>
          <cell r="D974">
            <v>45.09</v>
          </cell>
          <cell r="E974">
            <v>34.69</v>
          </cell>
          <cell r="F974">
            <v>41.194374999999994</v>
          </cell>
          <cell r="G974" t="str">
            <v>EMLURB</v>
          </cell>
        </row>
        <row r="975">
          <cell r="A975" t="str">
            <v/>
          </cell>
        </row>
        <row r="976">
          <cell r="A976" t="str">
            <v>07.01.190</v>
          </cell>
          <cell r="B976" t="str">
            <v>ALVENARIA DE TIJOLOS DE 8 FUROS, ASSENTADOS E REJUNTADOS COM ARGAMASSA DE CIMENTO E AREIA NO TRACO 1:8 - 1 VEZ.</v>
          </cell>
          <cell r="C976" t="str">
            <v>m2</v>
          </cell>
          <cell r="D976">
            <v>43.39</v>
          </cell>
          <cell r="E976">
            <v>33.380000000000003</v>
          </cell>
          <cell r="F976">
            <v>39.638750000000002</v>
          </cell>
          <cell r="G976" t="str">
            <v>EMLURB</v>
          </cell>
        </row>
        <row r="977">
          <cell r="A977" t="str">
            <v/>
          </cell>
        </row>
        <row r="978">
          <cell r="A978" t="str">
            <v>07.01.200</v>
          </cell>
          <cell r="B978" t="str">
            <v>ALVENARIA DE TIJOLOS DE 8 FUROS, ASSENTADOS E REJUNTADOS COM ARGAMASSA DE CIMENTO E AREIA NO TRACO 1:10 - 1 VEZ.</v>
          </cell>
          <cell r="C978" t="str">
            <v>m2</v>
          </cell>
          <cell r="D978">
            <v>42.67</v>
          </cell>
          <cell r="E978">
            <v>32.83</v>
          </cell>
          <cell r="F978">
            <v>38.985624999999992</v>
          </cell>
          <cell r="G978" t="str">
            <v>EMLURB</v>
          </cell>
        </row>
        <row r="979">
          <cell r="A979" t="str">
            <v/>
          </cell>
        </row>
        <row r="980">
          <cell r="A980" t="str">
            <v>07.01.210</v>
          </cell>
          <cell r="B980" t="str">
            <v>ALVENARIA DE TIJOLOS DE 8 FUROS, ASSENTADOS E REJUNTADOS COM ARGAMASSA DE CIMENTO E AREIA NO TRACO 1:12 - 1 VEZ.</v>
          </cell>
          <cell r="C980" t="str">
            <v>m2</v>
          </cell>
          <cell r="D980">
            <v>42.22</v>
          </cell>
          <cell r="E980">
            <v>32.479999999999997</v>
          </cell>
          <cell r="F980">
            <v>38.569999999999993</v>
          </cell>
          <cell r="G980" t="str">
            <v>EMLURB</v>
          </cell>
        </row>
        <row r="981">
          <cell r="A981" t="str">
            <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v>
          </cell>
          <cell r="E984">
            <v>51.46</v>
          </cell>
          <cell r="F984">
            <v>61.108750000000001</v>
          </cell>
          <cell r="G984" t="str">
            <v>SEDUC</v>
          </cell>
        </row>
        <row r="985">
          <cell r="A985" t="str">
            <v/>
          </cell>
        </row>
        <row r="986">
          <cell r="A986" t="str">
            <v>07.01.215</v>
          </cell>
          <cell r="B986" t="str">
            <v>ALVENARIA DE BLOCOS DE CONCRETO,DIMENSOES(10 X 20 X 40CM),ASSENTADOS E REJUNTADOS COM ARGAMASSA DE CIMENTO E AREIA NO TRACO 1:6 - 1/2 VEZ.</v>
          </cell>
          <cell r="C986" t="str">
            <v>m2</v>
          </cell>
          <cell r="D986">
            <v>30.26</v>
          </cell>
          <cell r="E986">
            <v>23.28</v>
          </cell>
          <cell r="F986">
            <v>27.645</v>
          </cell>
          <cell r="G986" t="str">
            <v>EMLURB</v>
          </cell>
        </row>
        <row r="987">
          <cell r="A987" t="str">
            <v/>
          </cell>
        </row>
        <row r="988">
          <cell r="A988" t="str">
            <v>07.01.220</v>
          </cell>
          <cell r="B988" t="str">
            <v>ALVENARIA DE BLOCOS DE CONCRETO , DIMENSOES (10 X 20 X 40CM),ASSENTADOS E REJUNTADOS C/ ARGAMASSA DE CIMENTO E AREIA NO TRACO 1:8 1/2 VEZ.</v>
          </cell>
          <cell r="C988" t="str">
            <v>m2</v>
          </cell>
          <cell r="D988">
            <v>29.84</v>
          </cell>
          <cell r="E988">
            <v>22.96</v>
          </cell>
          <cell r="F988">
            <v>27.265000000000001</v>
          </cell>
          <cell r="G988" t="str">
            <v>EMLURB</v>
          </cell>
        </row>
        <row r="989">
          <cell r="A989" t="str">
            <v/>
          </cell>
        </row>
        <row r="990">
          <cell r="A990" t="str">
            <v>07.01.225</v>
          </cell>
          <cell r="B990" t="str">
            <v>ALVENARIA DE BLOCOS DE CONCRETO,DIMENSOES(20 X 20 X 40CM),ASSENTADOS E REJUNTADOS COM ARGAMASSA DE CIMENTO E AREIA NO TRACO 1:6 - 1 VEZ.</v>
          </cell>
          <cell r="C990" t="str">
            <v>m2</v>
          </cell>
          <cell r="D990">
            <v>47.8</v>
          </cell>
          <cell r="E990">
            <v>36.770000000000003</v>
          </cell>
          <cell r="F990">
            <v>43.664375000000007</v>
          </cell>
          <cell r="G990" t="str">
            <v>EMLURB</v>
          </cell>
        </row>
        <row r="991">
          <cell r="A991" t="str">
            <v/>
          </cell>
        </row>
        <row r="992">
          <cell r="A992" t="str">
            <v>07.01.230</v>
          </cell>
          <cell r="B992" t="str">
            <v>ALVENARIA DE BLOCOS DE CONCRETO , DIMENSOES (20 X 20 X 40CM),ASSENTADOS E REJUNTADOS C/ ARGAMASSA DE CIMENTO E AREIA NO TRACO 1:8 1 VEZ.</v>
          </cell>
          <cell r="C992" t="str">
            <v>m2</v>
          </cell>
          <cell r="D992">
            <v>46.96</v>
          </cell>
          <cell r="E992">
            <v>36.130000000000003</v>
          </cell>
          <cell r="F992">
            <v>42.904375000000002</v>
          </cell>
          <cell r="G992" t="str">
            <v>EMLURB</v>
          </cell>
        </row>
        <row r="993">
          <cell r="A993" t="str">
            <v/>
          </cell>
        </row>
        <row r="994">
          <cell r="A994" t="str">
            <v>07.01.235</v>
          </cell>
          <cell r="B994" t="str">
            <v>ALVENARIA APARENTE DE BLOCOS DE CONCRETO,DIM. (10 X 20 X 40CM),ASSENTADOS E REJUNTADOS COM ARGAMASSA DE CIMENTO E AREIA NO TRACO 1:6 - 1/2 VEZ.</v>
          </cell>
          <cell r="C994" t="str">
            <v>m2</v>
          </cell>
          <cell r="D994">
            <v>34.24</v>
          </cell>
          <cell r="E994">
            <v>26.34</v>
          </cell>
          <cell r="F994">
            <v>31.278749999999995</v>
          </cell>
          <cell r="G994" t="str">
            <v>EMLURB</v>
          </cell>
        </row>
        <row r="995">
          <cell r="A995" t="str">
            <v/>
          </cell>
        </row>
        <row r="996">
          <cell r="A996" t="str">
            <v>07.01.240</v>
          </cell>
          <cell r="B996" t="str">
            <v>ALVENARIA APARENTE DE BLOCOS DE CONCRETO,DIM. (10 X 20 X 40CM), ASSENTADOS E REJUNTADOS COM ARGAMASSA DE CIMENTO E AREIA NO TRACO 1:8 - 1/2 VEZ.</v>
          </cell>
          <cell r="C996" t="str">
            <v>m2</v>
          </cell>
          <cell r="D996">
            <v>33.46</v>
          </cell>
          <cell r="E996">
            <v>25.74</v>
          </cell>
          <cell r="F996">
            <v>30.566249999999997</v>
          </cell>
          <cell r="G996" t="str">
            <v>EMLURB</v>
          </cell>
        </row>
        <row r="997">
          <cell r="A997" t="str">
            <v/>
          </cell>
        </row>
        <row r="998">
          <cell r="A998" t="str">
            <v>07.01.245</v>
          </cell>
          <cell r="B998" t="str">
            <v>ALVENARIA APARENTE DE BLOCOS DE CONCRETO,DIM. (20 X 20 X 40CM),ASSENTADOS E REJUNTADOS COM ARGAMASSA DE CIMENTO E AREIA NO TRACO 1:6 - 1 VEZ.</v>
          </cell>
          <cell r="C998" t="str">
            <v>m2</v>
          </cell>
          <cell r="D998">
            <v>51.72</v>
          </cell>
          <cell r="E998">
            <v>39.79</v>
          </cell>
          <cell r="F998">
            <v>47.250624999999992</v>
          </cell>
          <cell r="G998" t="str">
            <v>EMLURB</v>
          </cell>
        </row>
        <row r="999">
          <cell r="A999" t="str">
            <v/>
          </cell>
        </row>
        <row r="1000">
          <cell r="A1000" t="str">
            <v>07.01.250</v>
          </cell>
          <cell r="B1000" t="str">
            <v>ALVENARIA APARENTE DE BLOCOS DE CONCRETO,DIM. (20 X 20 X 40CM), ASSENTADOS E REJUNTADOS COM ARGAMASSA DE CIMENTO E AREIA NO TRACO 1:8 1 VEZ.</v>
          </cell>
          <cell r="C1000" t="str">
            <v>m2</v>
          </cell>
          <cell r="D1000">
            <v>50.89</v>
          </cell>
          <cell r="E1000">
            <v>39.15</v>
          </cell>
          <cell r="F1000">
            <v>46.490624999999994</v>
          </cell>
          <cell r="G1000" t="str">
            <v>EMLURB</v>
          </cell>
        </row>
        <row r="1001">
          <cell r="A1001" t="str">
            <v/>
          </cell>
        </row>
        <row r="1002">
          <cell r="A1002" t="str">
            <v>07.01.261</v>
          </cell>
          <cell r="B1002" t="str">
            <v>VERGA EM CONCRETO ARMADO DE 0,10X0,15M.</v>
          </cell>
          <cell r="C1002" t="str">
            <v>m</v>
          </cell>
          <cell r="D1002">
            <v>13.15</v>
          </cell>
          <cell r="E1002">
            <v>10.119999999999999</v>
          </cell>
          <cell r="F1002">
            <v>12.017499999999998</v>
          </cell>
          <cell r="G1002" t="str">
            <v>SEDUC</v>
          </cell>
        </row>
        <row r="1003">
          <cell r="A1003" t="str">
            <v/>
          </cell>
        </row>
        <row r="1004">
          <cell r="A1004" t="str">
            <v>07.01.262</v>
          </cell>
          <cell r="B1004" t="str">
            <v>VERGA EM CONCRETO ARMADO</v>
          </cell>
          <cell r="C1004" t="str">
            <v>m3</v>
          </cell>
          <cell r="D1004">
            <v>876.53</v>
          </cell>
          <cell r="E1004">
            <v>674.26</v>
          </cell>
          <cell r="F1004">
            <v>800.68375000000003</v>
          </cell>
          <cell r="G1004" t="str">
            <v>SEDUC</v>
          </cell>
        </row>
        <row r="1005">
          <cell r="A1005" t="str">
            <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v>
          </cell>
          <cell r="E1006">
            <v>3.72</v>
          </cell>
          <cell r="F1006">
            <v>4.4175000000000004</v>
          </cell>
          <cell r="G1006" t="str">
            <v>SEDUC</v>
          </cell>
        </row>
        <row r="1007">
          <cell r="A1007" t="str">
            <v/>
          </cell>
        </row>
        <row r="1008">
          <cell r="A1008" t="str">
            <v>07.01.500</v>
          </cell>
          <cell r="B1008" t="str">
            <v>EXECUÇÃO DE RASGO EM ALVENARIA PARA PASSAGEM DE TUBULAÇÃO DIAM. DE 15MM(1/2") A 25MM(1").</v>
          </cell>
          <cell r="C1008" t="str">
            <v>m</v>
          </cell>
          <cell r="D1008">
            <v>2.4300000000000002</v>
          </cell>
          <cell r="E1008">
            <v>1.87</v>
          </cell>
          <cell r="F1008">
            <v>2.09</v>
          </cell>
          <cell r="G1008" t="str">
            <v>SEDUC</v>
          </cell>
        </row>
        <row r="1009">
          <cell r="A1009" t="str">
            <v/>
          </cell>
        </row>
        <row r="1010">
          <cell r="A1010" t="str">
            <v>07.02.010</v>
          </cell>
          <cell r="B1010" t="str">
            <v>COBOGOS DE CIMENTO PRENSADO.</v>
          </cell>
          <cell r="C1010" t="str">
            <v>m2</v>
          </cell>
          <cell r="D1010">
            <v>72.599999999999994</v>
          </cell>
          <cell r="E1010">
            <v>55.85</v>
          </cell>
          <cell r="F1010">
            <v>66.321874999999991</v>
          </cell>
          <cell r="G1010" t="str">
            <v>EMLURB</v>
          </cell>
        </row>
        <row r="1011">
          <cell r="A1011" t="str">
            <v/>
          </cell>
        </row>
        <row r="1012">
          <cell r="A1012" t="str">
            <v>07.02.020</v>
          </cell>
          <cell r="B1012" t="str">
            <v>COBOGOS CERAMICOS.</v>
          </cell>
          <cell r="C1012" t="str">
            <v>m2</v>
          </cell>
          <cell r="D1012">
            <v>81.260000000000005</v>
          </cell>
          <cell r="E1012">
            <v>62.51</v>
          </cell>
          <cell r="F1012">
            <v>74.230625000000003</v>
          </cell>
          <cell r="G1012" t="str">
            <v>EMLURB</v>
          </cell>
        </row>
        <row r="1013">
          <cell r="A1013" t="str">
            <v/>
          </cell>
        </row>
        <row r="1014">
          <cell r="A1014" t="str">
            <v>07.02.035</v>
          </cell>
          <cell r="B1014" t="str">
            <v>FORNECIMENTO E EXECUÇÃO DE ELEMENTO  VAZADO DE CONCRETO , JUNTAS DE 15 MM, COM ARGAMASSSA DE CIMENTO E AREIA NO TRAÇO 1:4, DIMENSÕES 15 X15X15CM</v>
          </cell>
          <cell r="C1014" t="str">
            <v>m2</v>
          </cell>
          <cell r="D1014">
            <v>111.22</v>
          </cell>
          <cell r="E1014">
            <v>85.56</v>
          </cell>
          <cell r="F1014">
            <v>101.60249999999999</v>
          </cell>
          <cell r="G1014" t="str">
            <v>SEDUC</v>
          </cell>
        </row>
        <row r="1015">
          <cell r="A1015" t="str">
            <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v>
          </cell>
          <cell r="E1016">
            <v>129.36000000000001</v>
          </cell>
          <cell r="F1016">
            <v>153.61500000000001</v>
          </cell>
          <cell r="G1016" t="str">
            <v>EMLURB</v>
          </cell>
        </row>
        <row r="1017">
          <cell r="A1017" t="str">
            <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v>
          </cell>
          <cell r="E1018">
            <v>141.43</v>
          </cell>
          <cell r="F1018">
            <v>160.29</v>
          </cell>
          <cell r="G1018" t="str">
            <v>EMLURB</v>
          </cell>
        </row>
        <row r="1019">
          <cell r="A1019" t="str">
            <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v>
          </cell>
          <cell r="E1020">
            <v>109.79</v>
          </cell>
          <cell r="F1020">
            <v>130.37562500000001</v>
          </cell>
          <cell r="G1020" t="str">
            <v>EMLURB</v>
          </cell>
        </row>
        <row r="1021">
          <cell r="A1021" t="str">
            <v/>
          </cell>
        </row>
        <row r="1022">
          <cell r="A1022" t="str">
            <v>07.03.040</v>
          </cell>
          <cell r="B1022" t="str">
            <v>MURO COM MOURÃO E PLACA PRÉ-FABRICADA DE 1,55X0,50M DE CONCRETO ARMADO, ALTURA LIVRE 2,00M.</v>
          </cell>
          <cell r="C1022" t="str">
            <v>m</v>
          </cell>
          <cell r="D1022">
            <v>148.29</v>
          </cell>
          <cell r="E1022">
            <v>114.07</v>
          </cell>
          <cell r="F1022">
            <v>135.45812499999997</v>
          </cell>
          <cell r="G1022" t="str">
            <v>SEDUC</v>
          </cell>
        </row>
        <row r="1023">
          <cell r="A1023" t="str">
            <v/>
          </cell>
        </row>
        <row r="1024">
          <cell r="A1024" t="str">
            <v>07.04.010</v>
          </cell>
          <cell r="B1024" t="str">
            <v>FORNECIMENTO E ASSENTAMENTO DE DIVISORIA EM PERFIS DE ALUMINIO, TIPO AL1 (PAINEL/PAINEL), EUCATEX OU SIMILAR, SEM PORTA.</v>
          </cell>
          <cell r="C1024" t="str">
            <v>m2</v>
          </cell>
          <cell r="D1024">
            <v>77.459999999999994</v>
          </cell>
          <cell r="E1024">
            <v>59.59</v>
          </cell>
          <cell r="F1024">
            <v>70.763125000000002</v>
          </cell>
          <cell r="G1024" t="str">
            <v>EMLURB</v>
          </cell>
        </row>
        <row r="1025">
          <cell r="A1025" t="str">
            <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row>
        <row r="1028">
          <cell r="A1028" t="str">
            <v>07.04.015</v>
          </cell>
          <cell r="B1028" t="str">
            <v>ASSENTAMENTO (MONTAGEM) DE DIVISÓRIAS COM REAPROVEITAMENTO DE PERFIS E PAINÉIS, SEM PORTA.</v>
          </cell>
          <cell r="C1028" t="str">
            <v>m2</v>
          </cell>
          <cell r="D1028">
            <v>4.66</v>
          </cell>
          <cell r="E1028">
            <v>3.59</v>
          </cell>
          <cell r="F1028">
            <v>4.2631249999999996</v>
          </cell>
          <cell r="G1028" t="str">
            <v>SEDUC</v>
          </cell>
        </row>
        <row r="1029">
          <cell r="A1029" t="str">
            <v/>
          </cell>
        </row>
        <row r="1030">
          <cell r="A1030" t="str">
            <v>07.04.020</v>
          </cell>
          <cell r="B1030" t="str">
            <v>FORNECIMENTO E ASSENTAMENTO DE DIVISORIA EM PERFIS DE ALUMINIO, TIPO AL4 (PAINEL/VIDRO) , EUCATEX OU SIMILAR, SEM PORTA.</v>
          </cell>
          <cell r="C1030" t="str">
            <v>m2</v>
          </cell>
          <cell r="D1030">
            <v>89.18</v>
          </cell>
          <cell r="E1030">
            <v>68.599999999999994</v>
          </cell>
          <cell r="F1030">
            <v>81.462499999999991</v>
          </cell>
          <cell r="G1030" t="str">
            <v>EMLURB</v>
          </cell>
        </row>
        <row r="1031">
          <cell r="A1031" t="str">
            <v/>
          </cell>
        </row>
        <row r="1032">
          <cell r="A1032" t="str">
            <v>07.04.030</v>
          </cell>
          <cell r="B1032" t="str">
            <v>DIVISORIA EM PLACA PRE-MOLDADA DE CONCRETO COM ESPESSURA DE 7 CM E ACABAMENTO APARENTE.</v>
          </cell>
          <cell r="C1032" t="str">
            <v>m2</v>
          </cell>
          <cell r="D1032">
            <v>119.18</v>
          </cell>
          <cell r="E1032">
            <v>91.68</v>
          </cell>
          <cell r="F1032">
            <v>108.87</v>
          </cell>
          <cell r="G1032" t="str">
            <v>EMLURB</v>
          </cell>
        </row>
        <row r="1033">
          <cell r="A1033" t="str">
            <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row>
        <row r="1036">
          <cell r="A1036" t="str">
            <v>07.04.050</v>
          </cell>
          <cell r="B1036" t="str">
            <v>FORNECIMENTO E ASSENTAMENTO DE PORTA DE 0.80X 2.10M, PARA DIVISORIA EUCATEX OU SIMILAR, SEM VISOR, INCLUSIVE FERRAGENS.</v>
          </cell>
          <cell r="C1036" t="str">
            <v>UD</v>
          </cell>
          <cell r="D1036">
            <v>208.39</v>
          </cell>
          <cell r="E1036">
            <v>160.30000000000001</v>
          </cell>
          <cell r="F1036">
            <v>190.35624999999999</v>
          </cell>
          <cell r="G1036" t="str">
            <v>EMLURB</v>
          </cell>
        </row>
        <row r="1037">
          <cell r="A1037" t="str">
            <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v>
          </cell>
          <cell r="E1038">
            <v>22.59</v>
          </cell>
          <cell r="F1038">
            <v>26.825624999999999</v>
          </cell>
          <cell r="G1038" t="str">
            <v>SEDUC</v>
          </cell>
        </row>
        <row r="1039">
          <cell r="A1039" t="str">
            <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v>
          </cell>
          <cell r="E1040">
            <v>21.57</v>
          </cell>
          <cell r="F1040">
            <v>25.614374999999999</v>
          </cell>
          <cell r="G1040" t="str">
            <v>SEDUC</v>
          </cell>
        </row>
        <row r="1041">
          <cell r="A1041" t="str">
            <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v>
          </cell>
          <cell r="E1042">
            <v>57.54</v>
          </cell>
          <cell r="F1042">
            <v>68.328749999999999</v>
          </cell>
          <cell r="G1042" t="str">
            <v>SEDUC</v>
          </cell>
        </row>
        <row r="1043">
          <cell r="A1043" t="str">
            <v/>
          </cell>
        </row>
        <row r="1044">
          <cell r="A1044" t="str">
            <v>07.06.001</v>
          </cell>
          <cell r="B1044" t="str">
            <v>PAREDE EM BLOCOS DE GESSO COM 7,5CM DE ESPESSURA.</v>
          </cell>
          <cell r="C1044" t="str">
            <v>m2</v>
          </cell>
          <cell r="D1044">
            <v>31.68</v>
          </cell>
          <cell r="E1044">
            <v>24.37</v>
          </cell>
          <cell r="F1044">
            <v>28.939375000000002</v>
          </cell>
          <cell r="G1044" t="str">
            <v>SEDUC</v>
          </cell>
        </row>
        <row r="1045">
          <cell r="A1045" t="str">
            <v/>
          </cell>
        </row>
        <row r="1046">
          <cell r="A1046" t="str">
            <v>07.07.010</v>
          </cell>
          <cell r="B1046" t="str">
            <v>DIVISÓRIA EM GRANITO CINZA CORUMBÁ POLIDO, ESPESSURA 3CM, INCLUSIVE MONTAGEM COM FERRAGENS.</v>
          </cell>
          <cell r="C1046" t="str">
            <v>m2</v>
          </cell>
          <cell r="D1046">
            <v>374.54</v>
          </cell>
          <cell r="E1046">
            <v>288.11</v>
          </cell>
          <cell r="F1046">
            <v>342.13062500000001</v>
          </cell>
          <cell r="G1046" t="str">
            <v>SEDUC</v>
          </cell>
        </row>
        <row r="1047">
          <cell r="A1047" t="str">
            <v/>
          </cell>
        </row>
        <row r="1048">
          <cell r="A1048" t="str">
            <v>08.00.000</v>
          </cell>
          <cell r="B1048" t="str">
            <v>COBERTURAS E IMPERMEABILIZACOES</v>
          </cell>
        </row>
        <row r="1049">
          <cell r="A1049" t="str">
            <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v>
          </cell>
          <cell r="E1050">
            <v>68.819999999999993</v>
          </cell>
          <cell r="F1050">
            <v>49.95</v>
          </cell>
          <cell r="G1050" t="str">
            <v>EMLURB</v>
          </cell>
        </row>
        <row r="1051">
          <cell r="A1051" t="str">
            <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v>
          </cell>
          <cell r="E1052">
            <v>82.01</v>
          </cell>
          <cell r="F1052">
            <v>97.386875000000003</v>
          </cell>
          <cell r="G1052" t="str">
            <v>EMLURB</v>
          </cell>
        </row>
        <row r="1053">
          <cell r="A1053" t="str">
            <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v>
          </cell>
          <cell r="E1054">
            <v>99.21</v>
          </cell>
          <cell r="F1054">
            <v>117.81187499999999</v>
          </cell>
          <cell r="G1054" t="str">
            <v>EMLURB</v>
          </cell>
        </row>
        <row r="1055">
          <cell r="A1055" t="str">
            <v/>
          </cell>
        </row>
        <row r="1056">
          <cell r="A1056" t="str">
            <v>08.01.035</v>
          </cell>
          <cell r="B1056" t="str">
            <v>ESTRUTURA DE COBERTA EM MADEIRA DE LEI PARA TELHAS CERAMICAS - VAO ATE 4 M.(OBS DA SECRETARIA:  CONFORME ITENS SE 0104, SE 0403 EO01.03 DAS ESPECIFICAÇÕES GERAIS).</v>
          </cell>
          <cell r="C1056" t="str">
            <v>m2</v>
          </cell>
          <cell r="D1056">
            <v>100.15</v>
          </cell>
          <cell r="E1056">
            <v>77.040000000000006</v>
          </cell>
          <cell r="F1056">
            <v>91.484999999999999</v>
          </cell>
          <cell r="G1056" t="str">
            <v>EMLURB</v>
          </cell>
        </row>
        <row r="1057">
          <cell r="A1057" t="str">
            <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v>
          </cell>
          <cell r="E1058">
            <v>85.04</v>
          </cell>
          <cell r="F1058">
            <v>100.985</v>
          </cell>
          <cell r="G1058" t="str">
            <v>EMLURB</v>
          </cell>
        </row>
        <row r="1059">
          <cell r="A1059" t="str">
            <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v>
          </cell>
          <cell r="E1060">
            <v>91.44</v>
          </cell>
          <cell r="F1060">
            <v>67.13</v>
          </cell>
          <cell r="G1060" t="str">
            <v>EMLURB</v>
          </cell>
        </row>
        <row r="1061">
          <cell r="A1061" t="str">
            <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v>
          </cell>
          <cell r="E1062">
            <v>100.59</v>
          </cell>
          <cell r="F1062">
            <v>119.450625</v>
          </cell>
          <cell r="G1062" t="str">
            <v>EMLURB</v>
          </cell>
        </row>
        <row r="1063">
          <cell r="A1063" t="str">
            <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v>
          </cell>
          <cell r="E1064">
            <v>5.57</v>
          </cell>
          <cell r="F1064">
            <v>6.6143749999999999</v>
          </cell>
          <cell r="G1064" t="str">
            <v>EMLURB</v>
          </cell>
        </row>
        <row r="1065">
          <cell r="A1065" t="str">
            <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v>
          </cell>
          <cell r="E1066">
            <v>8.99</v>
          </cell>
          <cell r="F1066">
            <v>10.675625</v>
          </cell>
          <cell r="G1066" t="str">
            <v>EMLURB</v>
          </cell>
        </row>
        <row r="1067">
          <cell r="A1067" t="str">
            <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v>
          </cell>
          <cell r="E1068">
            <v>44.56</v>
          </cell>
          <cell r="F1068">
            <v>52.914999999999999</v>
          </cell>
          <cell r="G1068" t="str">
            <v>EMLURB</v>
          </cell>
        </row>
        <row r="1069">
          <cell r="A1069" t="str">
            <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v>
          </cell>
          <cell r="E1070">
            <v>1.82</v>
          </cell>
          <cell r="F1070">
            <v>2.1612499999999999</v>
          </cell>
          <cell r="G1070" t="str">
            <v>SEDUC</v>
          </cell>
        </row>
        <row r="1071">
          <cell r="A1071" t="str">
            <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v>
          </cell>
          <cell r="E1072">
            <v>37.909999999999997</v>
          </cell>
          <cell r="F1072">
            <v>45.018124999999991</v>
          </cell>
          <cell r="G1072" t="str">
            <v>SEDUC</v>
          </cell>
        </row>
        <row r="1073">
          <cell r="A1073" t="str">
            <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v>
          </cell>
          <cell r="E1074">
            <v>5.81</v>
          </cell>
          <cell r="F1074">
            <v>6.8993749999999991</v>
          </cell>
          <cell r="G1074" t="str">
            <v>SEDUC</v>
          </cell>
        </row>
        <row r="1075">
          <cell r="A1075" t="str">
            <v/>
          </cell>
        </row>
        <row r="1076">
          <cell r="A1076" t="str">
            <v>08.01.109</v>
          </cell>
          <cell r="B1076" t="str">
            <v>RETIRADA E RECOLOCAÇÃO DE RIPA DE 5X1CM EM COBERTA, COM REAPROVEITAMENTO DO MATERIAL</v>
          </cell>
          <cell r="C1076" t="str">
            <v>m</v>
          </cell>
          <cell r="D1076">
            <v>0.89</v>
          </cell>
          <cell r="E1076">
            <v>0.69</v>
          </cell>
          <cell r="F1076">
            <v>0.81937499999999985</v>
          </cell>
          <cell r="G1076" t="str">
            <v>SEDUC</v>
          </cell>
        </row>
        <row r="1077">
          <cell r="A1077" t="str">
            <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v>
          </cell>
          <cell r="E1078">
            <v>48.38</v>
          </cell>
          <cell r="F1078">
            <v>57.451250000000002</v>
          </cell>
          <cell r="G1078" t="str">
            <v>SEDUC</v>
          </cell>
        </row>
        <row r="1079">
          <cell r="A1079" t="str">
            <v/>
          </cell>
        </row>
        <row r="1080">
          <cell r="A1080" t="str">
            <v>08.01.114</v>
          </cell>
          <cell r="B1080" t="str">
            <v>EXECUÇÃO DE ESTRUTURA DE MADEIRA PARA COBERTA COM TELHAS CERÂMICAS, VÃOS DE 7,00 A 10,00M, COM REAPROVEITAMENTO DA MADEIRA.</v>
          </cell>
          <cell r="C1080" t="str">
            <v>m2</v>
          </cell>
          <cell r="D1080">
            <v>23.8</v>
          </cell>
          <cell r="E1080">
            <v>18.309999999999999</v>
          </cell>
          <cell r="F1080">
            <v>21.743124999999999</v>
          </cell>
          <cell r="G1080" t="str">
            <v>SEDUC</v>
          </cell>
        </row>
        <row r="1081">
          <cell r="A1081" t="str">
            <v/>
          </cell>
        </row>
        <row r="1082">
          <cell r="A1082" t="str">
            <v>08.01.115</v>
          </cell>
          <cell r="B1082" t="str">
            <v>ESTRUTURA DE COBERTA EM MADEIRA MISTA PARA TELHAS CERÂMICAS - VÃO DE 4 A 7M.</v>
          </cell>
          <cell r="C1082" t="str">
            <v>m2</v>
          </cell>
          <cell r="D1082">
            <v>71.010000000000005</v>
          </cell>
          <cell r="E1082">
            <v>54.63</v>
          </cell>
          <cell r="F1082">
            <v>64.873125000000002</v>
          </cell>
          <cell r="G1082" t="str">
            <v>SEDUC</v>
          </cell>
        </row>
        <row r="1083">
          <cell r="A1083" t="str">
            <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v>
          </cell>
          <cell r="E1084">
            <v>18.809999999999999</v>
          </cell>
          <cell r="F1084">
            <v>22.336874999999999</v>
          </cell>
          <cell r="G1084" t="str">
            <v>SEDUC</v>
          </cell>
        </row>
        <row r="1085">
          <cell r="A1085" t="str">
            <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v>
          </cell>
          <cell r="E1086">
            <v>9.6300000000000008</v>
          </cell>
          <cell r="F1086">
            <v>11.435625</v>
          </cell>
          <cell r="G1086" t="str">
            <v>SEDUC</v>
          </cell>
        </row>
        <row r="1087">
          <cell r="A1087" t="str">
            <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v>
          </cell>
          <cell r="E1088">
            <v>25.63</v>
          </cell>
          <cell r="F1088">
            <v>23.16</v>
          </cell>
          <cell r="G1088" t="str">
            <v>SEDUC</v>
          </cell>
        </row>
        <row r="1089">
          <cell r="A1089" t="str">
            <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v>
          </cell>
          <cell r="E1090">
            <v>28.21</v>
          </cell>
          <cell r="F1090">
            <v>33.499375000000001</v>
          </cell>
          <cell r="G1090" t="str">
            <v>SEDUC</v>
          </cell>
        </row>
        <row r="1091">
          <cell r="A1091" t="str">
            <v/>
          </cell>
        </row>
        <row r="1092">
          <cell r="A1092" t="str">
            <v>08.01.120</v>
          </cell>
          <cell r="B1092" t="str">
            <v>COLOCAÇÃO DE RIPA DE 5X1CM, COM REAPROVEITAMENTO DO MATERIAL.</v>
          </cell>
          <cell r="C1092" t="str">
            <v>m</v>
          </cell>
          <cell r="D1092">
            <v>0.71</v>
          </cell>
          <cell r="E1092">
            <v>0.55000000000000004</v>
          </cell>
          <cell r="F1092">
            <v>0.62</v>
          </cell>
          <cell r="G1092" t="str">
            <v>SEDUC</v>
          </cell>
        </row>
        <row r="1093">
          <cell r="A1093" t="str">
            <v/>
          </cell>
        </row>
        <row r="1094">
          <cell r="A1094" t="str">
            <v>08.01.121</v>
          </cell>
          <cell r="B1094" t="str">
            <v>COLOCAÇÃO DE CAIBROS DE 1.1/2" X 2", COM REAPROVEITAMENTO DO MATERIAL.</v>
          </cell>
          <cell r="C1094" t="str">
            <v>m</v>
          </cell>
          <cell r="D1094">
            <v>2.63</v>
          </cell>
          <cell r="E1094">
            <v>2.0299999999999998</v>
          </cell>
          <cell r="F1094">
            <v>2.25</v>
          </cell>
          <cell r="G1094" t="str">
            <v>SEDUC</v>
          </cell>
        </row>
        <row r="1095">
          <cell r="A1095" t="str">
            <v/>
          </cell>
        </row>
        <row r="1096">
          <cell r="A1096" t="str">
            <v>08.01.122</v>
          </cell>
          <cell r="B1096" t="str">
            <v>FORNECIMENTO E COLOCAÇÃO DE RIPA EM MADEIRA MISTA,  DE 5X1CM  PARA COBERTA EM TELHA CERÂMICA.</v>
          </cell>
          <cell r="C1096" t="str">
            <v>m</v>
          </cell>
          <cell r="D1096">
            <v>1.79</v>
          </cell>
          <cell r="E1096">
            <v>1.38</v>
          </cell>
          <cell r="F1096">
            <v>1.6387499999999997</v>
          </cell>
          <cell r="G1096" t="str">
            <v>SEDUC</v>
          </cell>
        </row>
        <row r="1097">
          <cell r="A1097" t="str">
            <v/>
          </cell>
        </row>
        <row r="1098">
          <cell r="A1098" t="str">
            <v>08.02.010</v>
          </cell>
          <cell r="B1098" t="str">
            <v>COBERTURA COM TELHAS DE CIMENTO AMIANTO DE 8 MM DE ESPESSURA TIPO KALHETAO OU CANALETE 90, SENDO A AREA MEDIDA NA PROJECAO HORIZONTAL.</v>
          </cell>
          <cell r="C1098" t="str">
            <v>m2</v>
          </cell>
          <cell r="D1098">
            <v>85.54</v>
          </cell>
          <cell r="E1098">
            <v>65.8</v>
          </cell>
          <cell r="F1098">
            <v>78.137500000000003</v>
          </cell>
          <cell r="G1098" t="str">
            <v>EMLURB</v>
          </cell>
        </row>
        <row r="1099">
          <cell r="A1099" t="str">
            <v/>
          </cell>
        </row>
        <row r="1100">
          <cell r="A1100" t="str">
            <v>08.02.020</v>
          </cell>
          <cell r="B1100" t="str">
            <v>COBERTURA COM TELHAS DE CIMENTO AMIANTO TIPO KALHETA OU CANALETA 49, SENDO A AREA MEDIDA NA PROJECAO HORIZONTAL.</v>
          </cell>
          <cell r="C1100" t="str">
            <v>m2</v>
          </cell>
          <cell r="D1100">
            <v>110.94</v>
          </cell>
          <cell r="E1100">
            <v>85.34</v>
          </cell>
          <cell r="F1100">
            <v>101.34125</v>
          </cell>
          <cell r="G1100" t="str">
            <v>EMLURB</v>
          </cell>
        </row>
        <row r="1101">
          <cell r="A1101" t="str">
            <v/>
          </cell>
        </row>
        <row r="1102">
          <cell r="A1102" t="str">
            <v>08.02.030</v>
          </cell>
          <cell r="B1102" t="str">
            <v>COBERTURA COM TELHAS DE CIMENTO AMIANTO TIPO MAXIPLAC OU SIMILAR, SENDO A AREA MEDIDA NA PROJECAO HORIZONTAL.</v>
          </cell>
          <cell r="C1102" t="str">
            <v>m2</v>
          </cell>
          <cell r="D1102">
            <v>59.5</v>
          </cell>
          <cell r="E1102">
            <v>45.77</v>
          </cell>
          <cell r="F1102">
            <v>54.351875</v>
          </cell>
          <cell r="G1102" t="str">
            <v>EMLURB</v>
          </cell>
        </row>
        <row r="1103">
          <cell r="A1103" t="str">
            <v/>
          </cell>
        </row>
        <row r="1104">
          <cell r="A1104" t="str">
            <v>08.02.040</v>
          </cell>
          <cell r="B1104" t="str">
            <v>COBERTURA COM TELHAS DE CIMENTO AMIANTO DE 6 MM DE ESPESSURA, SENDO A AREA MEDIDA NA PROJECAO HORIZONTAL.</v>
          </cell>
          <cell r="C1104" t="str">
            <v>m2</v>
          </cell>
          <cell r="D1104">
            <v>25.18</v>
          </cell>
          <cell r="E1104">
            <v>19.37</v>
          </cell>
          <cell r="F1104">
            <v>21.97</v>
          </cell>
          <cell r="G1104" t="str">
            <v>EMLURB</v>
          </cell>
        </row>
        <row r="1105">
          <cell r="A1105" t="str">
            <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v>
          </cell>
          <cell r="E1106">
            <v>22.69</v>
          </cell>
          <cell r="F1106">
            <v>26.944375000000001</v>
          </cell>
          <cell r="G1106" t="str">
            <v>SEDUC</v>
          </cell>
        </row>
        <row r="1107">
          <cell r="A1107" t="str">
            <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v>
          </cell>
          <cell r="E1108">
            <v>3.72</v>
          </cell>
          <cell r="F1108">
            <v>4.4175000000000004</v>
          </cell>
          <cell r="G1108" t="str">
            <v>SEDUC</v>
          </cell>
        </row>
        <row r="1109">
          <cell r="A1109" t="str">
            <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17.739999999999998</v>
          </cell>
          <cell r="E1110">
            <v>13.65</v>
          </cell>
          <cell r="F1110">
            <v>16.209374999999998</v>
          </cell>
          <cell r="G1110" t="str">
            <v>SEDUC</v>
          </cell>
        </row>
        <row r="1111">
          <cell r="A1111" t="str">
            <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v>
          </cell>
          <cell r="E1112">
            <v>32.74</v>
          </cell>
          <cell r="F1112">
            <v>38.878750000000004</v>
          </cell>
          <cell r="G1112" t="str">
            <v>SEDUC</v>
          </cell>
        </row>
        <row r="1113">
          <cell r="A1113" t="str">
            <v/>
          </cell>
        </row>
        <row r="1114">
          <cell r="A1114" t="str">
            <v>08.02.049</v>
          </cell>
          <cell r="B1114" t="str">
            <v>FORNECIMENTO E COLOCAÇÃO DE CUMEEIRA NORMAL DE FIBROCIMENTO DE 1,10X0,60X0,006M, INCLUSIVE CONJUNTO DE FIXAÇÃO.</v>
          </cell>
          <cell r="C1114" t="str">
            <v>m</v>
          </cell>
          <cell r="D1114">
            <v>39.89</v>
          </cell>
          <cell r="E1114">
            <v>30.69</v>
          </cell>
          <cell r="F1114">
            <v>36.444375000000001</v>
          </cell>
          <cell r="G1114" t="str">
            <v>SEDUC</v>
          </cell>
        </row>
        <row r="1115">
          <cell r="A1115" t="str">
            <v/>
          </cell>
        </row>
        <row r="1116">
          <cell r="A1116" t="str">
            <v>08.02.050</v>
          </cell>
          <cell r="B1116" t="str">
            <v>COBERTURA COM TELHAS DE CHAPA ONDULADA DE ALUMINIO DE O,5 MM DE ESPESSURA.</v>
          </cell>
          <cell r="C1116" t="str">
            <v>m2</v>
          </cell>
          <cell r="D1116">
            <v>62.59</v>
          </cell>
          <cell r="E1116">
            <v>48.15</v>
          </cell>
          <cell r="F1116">
            <v>57.178124999999994</v>
          </cell>
          <cell r="G1116" t="str">
            <v>EMLURB</v>
          </cell>
        </row>
        <row r="1117">
          <cell r="A1117" t="str">
            <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v>
          </cell>
          <cell r="E1118">
            <v>6.73</v>
          </cell>
          <cell r="F1118">
            <v>7.9918750000000012</v>
          </cell>
          <cell r="G1118" t="str">
            <v>SEDUC</v>
          </cell>
        </row>
        <row r="1119">
          <cell r="A1119" t="str">
            <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v>
          </cell>
          <cell r="E1120">
            <v>4.58</v>
          </cell>
          <cell r="F1120">
            <v>5.4387499999999998</v>
          </cell>
          <cell r="G1120" t="str">
            <v>SEDUC</v>
          </cell>
        </row>
        <row r="1121">
          <cell r="A1121" t="str">
            <v/>
          </cell>
        </row>
        <row r="1122">
          <cell r="A1122" t="str">
            <v>08.02.067</v>
          </cell>
          <cell r="B1122" t="str">
            <v>LAVAGEM DE TELHAS DE FIBROCIMENTO, INCLUINDO CLORO E ESCOVA COM CERDAS DE NYLON PARA LIMPEZA DO MOFO E TRANSPORTE HORIZONTAL DE 50M DA MESMA.</v>
          </cell>
          <cell r="C1122" t="str">
            <v>m2</v>
          </cell>
          <cell r="D1122">
            <v>2.5299999999999998</v>
          </cell>
          <cell r="E1122">
            <v>1.95</v>
          </cell>
          <cell r="F1122">
            <v>2.3156249999999998</v>
          </cell>
          <cell r="G1122" t="str">
            <v>SEDUC</v>
          </cell>
        </row>
        <row r="1123">
          <cell r="A1123" t="str">
            <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row>
        <row r="1126">
          <cell r="A1126" t="str">
            <v>08.02.069</v>
          </cell>
          <cell r="B1126" t="str">
            <v>COLOCAÇÃO DE TELHAS CERÂMICAS FRANCESA COM APROVEITAMENTO DAS TELHAS EXISTENTES, INCLUSIVE TRANSPORTE VERTICAL.</v>
          </cell>
          <cell r="C1126" t="str">
            <v>m2</v>
          </cell>
          <cell r="D1126">
            <v>10.6</v>
          </cell>
          <cell r="E1126">
            <v>8.16</v>
          </cell>
          <cell r="F1126">
            <v>9.07</v>
          </cell>
          <cell r="G1126" t="str">
            <v>SEDUC</v>
          </cell>
        </row>
        <row r="1127">
          <cell r="A1127" t="str">
            <v/>
          </cell>
        </row>
        <row r="1128">
          <cell r="A1128" t="str">
            <v>08.02.072</v>
          </cell>
          <cell r="B1128" t="str">
            <v>COLOCAÇÃO DE TELHAS CERÂMICAS COLONIAIS COM APROVEITAMENTO DE 100% DAS TELHAS EXISTENTES, INCLUSIVE TRANSPORTE VERTICAL SEM EMBOÇAMENTO.</v>
          </cell>
          <cell r="C1128" t="str">
            <v>m2</v>
          </cell>
          <cell r="D1128">
            <v>10.6</v>
          </cell>
          <cell r="E1128">
            <v>8.16</v>
          </cell>
          <cell r="F1128">
            <v>9.07</v>
          </cell>
          <cell r="G1128" t="str">
            <v>SEDUC</v>
          </cell>
        </row>
        <row r="1129">
          <cell r="A1129" t="str">
            <v/>
          </cell>
        </row>
        <row r="1130">
          <cell r="A1130" t="str">
            <v>08.02.080</v>
          </cell>
          <cell r="B1130" t="str">
            <v>EXECUÇÃO DE ALGEROZ EM CONCRETO ARMADO DE 0,30X 0,05 M, INCLUINDO CONCRETO  FORMA  ARMAÇÃO E ESCORAMENTO.</v>
          </cell>
          <cell r="C1130" t="str">
            <v>m</v>
          </cell>
          <cell r="D1130">
            <v>30.23</v>
          </cell>
          <cell r="E1130">
            <v>23.26</v>
          </cell>
          <cell r="F1130">
            <v>24.84</v>
          </cell>
          <cell r="G1130" t="str">
            <v>SEDUC</v>
          </cell>
        </row>
        <row r="1131">
          <cell r="A1131" t="str">
            <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v>
          </cell>
          <cell r="E1132">
            <v>9.4600000000000009</v>
          </cell>
          <cell r="F1132">
            <v>10.36</v>
          </cell>
          <cell r="G1132" t="str">
            <v>SEDUC</v>
          </cell>
        </row>
        <row r="1133">
          <cell r="A1133" t="str">
            <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v>
          </cell>
          <cell r="E1134">
            <v>19.68</v>
          </cell>
          <cell r="F1134">
            <v>23.37</v>
          </cell>
          <cell r="G1134" t="str">
            <v>SEDUC</v>
          </cell>
        </row>
        <row r="1135">
          <cell r="A1135" t="str">
            <v/>
          </cell>
        </row>
        <row r="1136">
          <cell r="A1136" t="str">
            <v>08.02.092</v>
          </cell>
          <cell r="B1136" t="str">
            <v>CUMEEIRA/CAPOTE PARA COBERTA COM TELHAS CERÂMICAS TIPO KITAMBAR.</v>
          </cell>
          <cell r="C1136" t="str">
            <v>m</v>
          </cell>
          <cell r="D1136">
            <v>21.68</v>
          </cell>
          <cell r="E1136">
            <v>16.68</v>
          </cell>
          <cell r="F1136">
            <v>19.807500000000001</v>
          </cell>
          <cell r="G1136" t="str">
            <v>SEDUC</v>
          </cell>
        </row>
        <row r="1137">
          <cell r="A1137" t="str">
            <v/>
          </cell>
        </row>
        <row r="1138">
          <cell r="A1138" t="str">
            <v>08.02.095</v>
          </cell>
          <cell r="B1138" t="str">
            <v>FORNECIMENTO E COLOCAÇÃO DE TELHAS CERÂMICAS COLONIAL - CANAL DE 1ª QUALIDADE, INCLUSIVE TRANSPORTE VERTICAL, SEM EMBOÇAMENTO.</v>
          </cell>
          <cell r="C1138" t="str">
            <v>m2</v>
          </cell>
          <cell r="D1138">
            <v>23.9</v>
          </cell>
          <cell r="E1138">
            <v>18.39</v>
          </cell>
          <cell r="F1138">
            <v>19.649999999999999</v>
          </cell>
          <cell r="G1138" t="str">
            <v>SEDUC</v>
          </cell>
        </row>
        <row r="1139">
          <cell r="A1139" t="str">
            <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v>
          </cell>
          <cell r="E1140">
            <v>6.61</v>
          </cell>
          <cell r="F1140">
            <v>7.8493750000000002</v>
          </cell>
          <cell r="G1140" t="str">
            <v>SEDUC</v>
          </cell>
        </row>
        <row r="1141">
          <cell r="A1141" t="str">
            <v/>
          </cell>
        </row>
        <row r="1142">
          <cell r="A1142" t="str">
            <v>08.02.097</v>
          </cell>
          <cell r="B1142" t="str">
            <v>COBERTURA COM TELHA METÁLICA TIPO SANDUICHE ENVERNIZADA OU PINTADA.</v>
          </cell>
          <cell r="C1142" t="str">
            <v>m2</v>
          </cell>
          <cell r="D1142">
            <v>130.37</v>
          </cell>
          <cell r="E1142">
            <v>100.29</v>
          </cell>
          <cell r="F1142">
            <v>119.094375</v>
          </cell>
          <cell r="G1142" t="str">
            <v>SEDUC</v>
          </cell>
        </row>
        <row r="1143">
          <cell r="A1143" t="str">
            <v/>
          </cell>
        </row>
        <row r="1144">
          <cell r="A1144" t="str">
            <v>08.02.098</v>
          </cell>
          <cell r="B1144" t="str">
            <v>FORNECIMENTO E COLOCAÇÃO DETELHA CERÂMICA COLONIAL - CINCERA OU SIMILAR, INCLINAÇÃO MÍNIMA DE 30%, INCLUSIVE TRANSPORTE VERTICAL SEM EMBOÇAMENTO</v>
          </cell>
          <cell r="C1144" t="str">
            <v>m2</v>
          </cell>
          <cell r="D1144">
            <v>31.56</v>
          </cell>
          <cell r="E1144">
            <v>24.28</v>
          </cell>
          <cell r="F1144">
            <v>28.8325</v>
          </cell>
          <cell r="G1144" t="str">
            <v>SEDUC</v>
          </cell>
        </row>
        <row r="1145">
          <cell r="A1145" t="str">
            <v/>
          </cell>
        </row>
        <row r="1146">
          <cell r="A1146" t="str">
            <v>08.03.010</v>
          </cell>
          <cell r="B1146" t="str">
            <v>CALHA DE CHAPA GALVANIZADA N. 26.</v>
          </cell>
          <cell r="C1146" t="str">
            <v>m</v>
          </cell>
          <cell r="D1146">
            <v>26.87</v>
          </cell>
          <cell r="E1146">
            <v>20.67</v>
          </cell>
          <cell r="F1146">
            <v>24.545625000000001</v>
          </cell>
          <cell r="G1146" t="str">
            <v>EMLURB</v>
          </cell>
        </row>
        <row r="1147">
          <cell r="A1147" t="str">
            <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v>
          </cell>
          <cell r="E1148">
            <v>51.48</v>
          </cell>
          <cell r="F1148">
            <v>61.132499999999993</v>
          </cell>
          <cell r="G1148" t="str">
            <v>SEDUC</v>
          </cell>
        </row>
        <row r="1149">
          <cell r="A1149" t="str">
            <v/>
          </cell>
        </row>
        <row r="1150">
          <cell r="A1150" t="str">
            <v>08.03.020</v>
          </cell>
          <cell r="B1150" t="str">
            <v>FORNECIMENTO E EXECUÇÃO DE CALHA DE ALUMÍNIO ESP. 0,5MM, COM LARGURA DE 0,80M E ALTURA DE 0,20M.</v>
          </cell>
          <cell r="C1150" t="str">
            <v>m</v>
          </cell>
          <cell r="D1150">
            <v>106.96</v>
          </cell>
          <cell r="E1150">
            <v>82.28</v>
          </cell>
          <cell r="F1150">
            <v>85.89</v>
          </cell>
          <cell r="G1150" t="str">
            <v>SEDUC</v>
          </cell>
        </row>
        <row r="1151">
          <cell r="A1151" t="str">
            <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v>
          </cell>
          <cell r="E1154">
            <v>69.709999999999994</v>
          </cell>
          <cell r="F1154">
            <v>82.780624999999986</v>
          </cell>
          <cell r="G1154" t="str">
            <v>SEDUC</v>
          </cell>
        </row>
        <row r="1155">
          <cell r="A1155" t="str">
            <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row>
        <row r="1158">
          <cell r="A1158" t="str">
            <v>08.03.050</v>
          </cell>
          <cell r="B1158" t="str">
            <v>FORNECIMENTO E COLOCAÇÃO DE TELHA DE FIBRA VEGETAL COM BETUME, ONDULINE ECOLÓGICA, 2,00X0,95X0,028M, NA COR AZUL/VERDE, INCLUSIVE CONJUNTO DE FIXAÇÃO.</v>
          </cell>
          <cell r="C1158" t="str">
            <v>m2</v>
          </cell>
          <cell r="D1158">
            <v>38.270000000000003</v>
          </cell>
          <cell r="E1158">
            <v>29.44</v>
          </cell>
          <cell r="F1158">
            <v>34.96</v>
          </cell>
          <cell r="G1158" t="str">
            <v>SEDUC</v>
          </cell>
        </row>
        <row r="1159">
          <cell r="A1159" t="str">
            <v/>
          </cell>
        </row>
        <row r="1160">
          <cell r="A1160" t="str">
            <v>08.03.051</v>
          </cell>
          <cell r="B1160" t="str">
            <v>FORNECIMENTO E COLOCAÇÃO DE TELHA DE FIBRA VEGETAL COM BETUME, ONDULINE ECOLÓGICA, 2,00X0,95X0,028M, NA COR VERMELHA, INCLUSIVE CONJUNTO DE FIXAÇÃO.</v>
          </cell>
          <cell r="C1160" t="str">
            <v>m2</v>
          </cell>
          <cell r="D1160">
            <v>36.72</v>
          </cell>
          <cell r="E1160">
            <v>28.25</v>
          </cell>
          <cell r="F1160">
            <v>33.546875</v>
          </cell>
          <cell r="G1160" t="str">
            <v>SEDUC</v>
          </cell>
        </row>
        <row r="1161">
          <cell r="A1161" t="str">
            <v/>
          </cell>
        </row>
        <row r="1162">
          <cell r="A1162" t="str">
            <v>08.03.055</v>
          </cell>
          <cell r="B1162" t="str">
            <v>FORNECIMENTO E COLOCAÇÃO DE CUMEEIRA PARA TELHA DE FIBRA VEGETAL COM BETUME, ONDULINE ECOLÓGICA, 2,00X0,50M, NA COR VERMELHA, INCLUSIVE CONJUNTO DE FIXAÇÃO.</v>
          </cell>
          <cell r="C1162" t="str">
            <v>m</v>
          </cell>
          <cell r="D1162">
            <v>62.82</v>
          </cell>
          <cell r="E1162">
            <v>48.33</v>
          </cell>
          <cell r="F1162">
            <v>57.391874999999992</v>
          </cell>
          <cell r="G1162" t="str">
            <v>SEDUC</v>
          </cell>
        </row>
        <row r="1163">
          <cell r="A1163" t="str">
            <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v>
          </cell>
          <cell r="E1164">
            <v>44.82</v>
          </cell>
          <cell r="F1164">
            <v>53.223749999999995</v>
          </cell>
          <cell r="G1164" t="str">
            <v>SEDUC</v>
          </cell>
        </row>
        <row r="1165">
          <cell r="A1165" t="str">
            <v/>
          </cell>
        </row>
        <row r="1166">
          <cell r="A1166" t="str">
            <v>08.03.070</v>
          </cell>
          <cell r="B1166" t="str">
            <v>COBERTURA COM CHAPA DE POLICARBONATO.</v>
          </cell>
          <cell r="C1166" t="str">
            <v>m2</v>
          </cell>
          <cell r="D1166">
            <v>55.41</v>
          </cell>
          <cell r="E1166">
            <v>42.63</v>
          </cell>
          <cell r="F1166">
            <v>50.623125000000002</v>
          </cell>
          <cell r="G1166" t="str">
            <v>SEDUC</v>
          </cell>
        </row>
        <row r="1167">
          <cell r="A1167" t="str">
            <v/>
          </cell>
        </row>
        <row r="1168">
          <cell r="A1168" t="str">
            <v>08.04.010</v>
          </cell>
          <cell r="B1168" t="str">
            <v>IMPERMEABILIZACAO,EMPREGANDO ARGAMASSA DE CIMENTO E AREIA GROSSA NO TRACO 1:3 COM SIKA 1 -ESPESSURA DE 3 CM.</v>
          </cell>
          <cell r="C1168" t="str">
            <v>m2</v>
          </cell>
          <cell r="D1168">
            <v>27.31</v>
          </cell>
          <cell r="E1168">
            <v>21.01</v>
          </cell>
          <cell r="F1168">
            <v>24.949375</v>
          </cell>
          <cell r="G1168" t="str">
            <v>EMLURB</v>
          </cell>
        </row>
        <row r="1169">
          <cell r="A1169" t="str">
            <v/>
          </cell>
        </row>
        <row r="1170">
          <cell r="A1170" t="str">
            <v>08.04.020</v>
          </cell>
          <cell r="B1170" t="str">
            <v>IMPERMEABILIZACAO COM HIDROASFALTO REFORCADO COM VEU DE POLIESTER, PARA LAJES E CALHAS DE CONCRETO ARMADO.</v>
          </cell>
          <cell r="C1170" t="str">
            <v>m2</v>
          </cell>
          <cell r="D1170">
            <v>21.63</v>
          </cell>
          <cell r="E1170">
            <v>16.64</v>
          </cell>
          <cell r="F1170">
            <v>19.759999999999998</v>
          </cell>
          <cell r="G1170" t="str">
            <v>EMLURB</v>
          </cell>
        </row>
        <row r="1171">
          <cell r="A1171" t="str">
            <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v>
          </cell>
          <cell r="E1172">
            <v>45.86</v>
          </cell>
          <cell r="F1172">
            <v>54.458750000000002</v>
          </cell>
          <cell r="G1172" t="str">
            <v>EMLURB</v>
          </cell>
        </row>
        <row r="1173">
          <cell r="A1173" t="str">
            <v/>
          </cell>
        </row>
        <row r="1174">
          <cell r="A1174" t="str">
            <v>08.04.040</v>
          </cell>
          <cell r="B1174" t="str">
            <v>IMPERMEABILIZACAO EM LENCOL DE PVC E ASFALTO OXIDADO, PARA LAJES, CALHAS, JARDINEIRAS E ABOBADAS DE CONCRETO ARMADO OU PRE-MOLDADO.</v>
          </cell>
          <cell r="C1174" t="str">
            <v>m2</v>
          </cell>
          <cell r="D1174">
            <v>49.54</v>
          </cell>
          <cell r="E1174">
            <v>38.11</v>
          </cell>
          <cell r="F1174">
            <v>45.255625000000002</v>
          </cell>
          <cell r="G1174" t="str">
            <v>EMLURB</v>
          </cell>
        </row>
        <row r="1175">
          <cell r="A1175" t="str">
            <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v>
          </cell>
          <cell r="E1176">
            <v>23.26</v>
          </cell>
          <cell r="F1176">
            <v>27.62125</v>
          </cell>
          <cell r="G1176" t="str">
            <v>EMLURB</v>
          </cell>
        </row>
        <row r="1177">
          <cell r="A1177" t="str">
            <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row>
        <row r="1180">
          <cell r="A1180" t="str">
            <v>08.04.070</v>
          </cell>
          <cell r="B1180" t="str">
            <v>PROTEÇÃO MECÂNICA DE IMPERMEABILIZAÇÃO COM ARGAMASSA DE CIMENTO E AREIA TRAÇO 1:3, ESPESSURA DE 3 CM E ACABAMENTO ÁSPERO, INCLUINDO JUNTA DE RETRAÇÃO.</v>
          </cell>
          <cell r="C1180" t="str">
            <v>m2</v>
          </cell>
          <cell r="D1180">
            <v>21.76</v>
          </cell>
          <cell r="E1180">
            <v>16.739999999999998</v>
          </cell>
          <cell r="F1180">
            <v>19.878749999999997</v>
          </cell>
          <cell r="G1180" t="str">
            <v>SEDUC</v>
          </cell>
        </row>
        <row r="1181">
          <cell r="A1181" t="str">
            <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v>
          </cell>
          <cell r="E1182">
            <v>23.44</v>
          </cell>
          <cell r="F1182">
            <v>27.06</v>
          </cell>
          <cell r="G1182" t="str">
            <v>SEDUC</v>
          </cell>
        </row>
        <row r="1183">
          <cell r="A1183" t="str">
            <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v>
          </cell>
          <cell r="E1184">
            <v>21.27</v>
          </cell>
          <cell r="F1184">
            <v>25.258124999999996</v>
          </cell>
          <cell r="G1184" t="str">
            <v>SEDUC</v>
          </cell>
        </row>
        <row r="1185">
          <cell r="A1185" t="str">
            <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v>
          </cell>
          <cell r="E1186">
            <v>22.52</v>
          </cell>
          <cell r="F1186">
            <v>26.742499999999996</v>
          </cell>
          <cell r="G1186" t="str">
            <v>SEDUC</v>
          </cell>
        </row>
        <row r="1187">
          <cell r="A1187" t="str">
            <v/>
          </cell>
        </row>
        <row r="1188">
          <cell r="A1188" t="str">
            <v>08.04.100</v>
          </cell>
          <cell r="B1188" t="str">
            <v>IMPERMEABILIZAÇÃO COM 6 DEMÃOS DE EMULSÃO ACRÍLICA VEDAPREN BRANCO OU SIMILAR, SEM REGULARIZAÇÃO DA SUPERFÍCIE E SEM PROTEÇÃO MECÂNICA</v>
          </cell>
          <cell r="C1188" t="str">
            <v>m2</v>
          </cell>
          <cell r="D1188">
            <v>43.96</v>
          </cell>
          <cell r="E1188">
            <v>33.82</v>
          </cell>
          <cell r="F1188">
            <v>40.161249999999995</v>
          </cell>
          <cell r="G1188" t="str">
            <v>SEDUC</v>
          </cell>
        </row>
        <row r="1189">
          <cell r="A1189" t="str">
            <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v>
          </cell>
          <cell r="E1190">
            <v>20.67</v>
          </cell>
          <cell r="F1190">
            <v>24.545625000000001</v>
          </cell>
          <cell r="G1190" t="str">
            <v>SEDUC</v>
          </cell>
        </row>
        <row r="1191">
          <cell r="A1191" t="str">
            <v/>
          </cell>
        </row>
        <row r="1192">
          <cell r="A1192" t="str">
            <v>08.04.110</v>
          </cell>
          <cell r="B1192" t="str">
            <v>IMPERMEABILIZAÇÃO COM APLICAÇÃO DE 3 DEMÃOS DO REVESTIMENTO, SEMI-FLEXÍVEL, BICOMPONENTE, SIKATOP 107 CINZA OU SIMILAR.</v>
          </cell>
          <cell r="C1192" t="str">
            <v>m2</v>
          </cell>
          <cell r="D1192">
            <v>13.44</v>
          </cell>
          <cell r="E1192">
            <v>10.34</v>
          </cell>
          <cell r="F1192">
            <v>12.27875</v>
          </cell>
          <cell r="G1192" t="str">
            <v>SEDUC</v>
          </cell>
        </row>
        <row r="1193">
          <cell r="A1193" t="str">
            <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v>
          </cell>
          <cell r="E1194">
            <v>34.92</v>
          </cell>
          <cell r="F1194">
            <v>41.467500000000001</v>
          </cell>
          <cell r="G1194" t="str">
            <v>SEDUC</v>
          </cell>
        </row>
        <row r="1195">
          <cell r="A1195" t="str">
            <v/>
          </cell>
        </row>
        <row r="1196">
          <cell r="A1196" t="str">
            <v>08.04.116</v>
          </cell>
          <cell r="B1196" t="str">
            <v>IMPERMEABILIZAÇÃO COM APLICAÇÃO DE 4 DEMÃOS DE MEMBRANA À BASE DE POLÍMEROS ACRÍLICOS PARA REVESTIMENTO IMPERMEÁVEL, FLEXÍVEL, DENVERCRIL OU SIMILAR.</v>
          </cell>
          <cell r="C1196" t="str">
            <v>m2</v>
          </cell>
          <cell r="D1196">
            <v>23.37</v>
          </cell>
          <cell r="E1196">
            <v>17.98</v>
          </cell>
          <cell r="F1196">
            <v>21.35125</v>
          </cell>
          <cell r="G1196" t="str">
            <v>SEDUC</v>
          </cell>
        </row>
        <row r="1197">
          <cell r="A1197" t="str">
            <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v>
          </cell>
          <cell r="E1198">
            <v>7.69</v>
          </cell>
          <cell r="F1198">
            <v>9.1318750000000009</v>
          </cell>
          <cell r="G1198" t="str">
            <v>SEDUC</v>
          </cell>
        </row>
        <row r="1199">
          <cell r="A1199" t="str">
            <v/>
          </cell>
        </row>
        <row r="1200">
          <cell r="A1200" t="str">
            <v>09.00.000</v>
          </cell>
          <cell r="B1200" t="str">
            <v>ESQUADRIAS</v>
          </cell>
        </row>
        <row r="1201">
          <cell r="A1201" t="str">
            <v/>
          </cell>
        </row>
        <row r="1202">
          <cell r="A1202" t="str">
            <v>09.01.010</v>
          </cell>
          <cell r="B1202" t="str">
            <v>ESQUADRIA DE MADEIRA COM GRADE EM MADEIRA DE LEI E FOLHA EM COMPENSADO DE JEQUITIBA PARA PORTAS INTERNAS , INCLUSIVE ASSENTAMENTO E FERRAGENS.</v>
          </cell>
          <cell r="C1202" t="str">
            <v>m2</v>
          </cell>
          <cell r="D1202">
            <v>295.70999999999998</v>
          </cell>
          <cell r="E1202">
            <v>227.47</v>
          </cell>
          <cell r="F1202">
            <v>170.63</v>
          </cell>
          <cell r="G1202" t="str">
            <v>EMLURB</v>
          </cell>
        </row>
        <row r="1203">
          <cell r="A1203" t="str">
            <v/>
          </cell>
        </row>
        <row r="1204">
          <cell r="A1204" t="str">
            <v>09.01.020</v>
          </cell>
          <cell r="B1204" t="str">
            <v>ESQUADRIA DE MADEIRA COM GRADE E FOLHA EM MADEIRA DE LEI PARA PORTAS EXTERNAS INCLUSIVE ASSENTAMENTO E FERRAGENS.</v>
          </cell>
          <cell r="C1204" t="str">
            <v>m2</v>
          </cell>
          <cell r="D1204">
            <v>401.14</v>
          </cell>
          <cell r="E1204">
            <v>308.57</v>
          </cell>
          <cell r="F1204">
            <v>366.42687499999994</v>
          </cell>
          <cell r="G1204" t="str">
            <v>EMLURB</v>
          </cell>
        </row>
        <row r="1205">
          <cell r="A1205" t="str">
            <v/>
          </cell>
        </row>
        <row r="1206">
          <cell r="A1206" t="str">
            <v>09.01.030</v>
          </cell>
          <cell r="B1206" t="str">
            <v>ESQUADRIA DE MADEIRA COM GRADE EM MADEIRA DE LEI E FOLHA EM COMPENSADO REVESTIDAS DE FORMICA NAS DUAS FACES,INCLUSIVE ASSENTAMENTO E FERRAGENS.</v>
          </cell>
          <cell r="C1206" t="str">
            <v>m2</v>
          </cell>
          <cell r="D1206">
            <v>458.21</v>
          </cell>
          <cell r="E1206">
            <v>352.47</v>
          </cell>
          <cell r="F1206">
            <v>418.55812500000002</v>
          </cell>
          <cell r="G1206" t="str">
            <v>EMLURB</v>
          </cell>
        </row>
        <row r="1207">
          <cell r="A1207" t="str">
            <v/>
          </cell>
        </row>
        <row r="1208">
          <cell r="A1208" t="str">
            <v>09.01.040</v>
          </cell>
          <cell r="B1208" t="str">
            <v>ESQUADRIA DE MADEIRA PARA JANELAS DE ABRIR OU CORRER, COM VENEZIANA, INCLUSIVE ASSENTAMENTO E FERRAGENS.</v>
          </cell>
          <cell r="C1208" t="str">
            <v>m2</v>
          </cell>
          <cell r="D1208">
            <v>419.01</v>
          </cell>
          <cell r="E1208">
            <v>322.32</v>
          </cell>
          <cell r="F1208">
            <v>275.08999999999997</v>
          </cell>
          <cell r="G1208" t="str">
            <v>EMLURB</v>
          </cell>
        </row>
        <row r="1209">
          <cell r="A1209" t="str">
            <v/>
          </cell>
        </row>
        <row r="1210">
          <cell r="A1210" t="str">
            <v>09.01.050</v>
          </cell>
          <cell r="B1210" t="str">
            <v>ESQUADRIA DE MADEIRA PARA JANELAS DE ABRIR OU CORRER, SEM VENEZIANA, INCLUSIVE ASSENTAMENTO E FERRAGENS.</v>
          </cell>
          <cell r="C1210" t="str">
            <v>m2</v>
          </cell>
          <cell r="D1210">
            <v>406.01</v>
          </cell>
          <cell r="E1210">
            <v>312.32</v>
          </cell>
          <cell r="F1210">
            <v>247.39</v>
          </cell>
          <cell r="G1210" t="str">
            <v>EMLURB</v>
          </cell>
        </row>
        <row r="1211">
          <cell r="A1211" t="str">
            <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v>
          </cell>
          <cell r="E1214">
            <v>85.76</v>
          </cell>
          <cell r="F1214">
            <v>101.84</v>
          </cell>
          <cell r="G1214" t="str">
            <v>SEDUC</v>
          </cell>
        </row>
        <row r="1215">
          <cell r="A1215" t="str">
            <v/>
          </cell>
        </row>
        <row r="1216">
          <cell r="A1216" t="str">
            <v>09.01.066</v>
          </cell>
          <cell r="B1216" t="str">
            <v>FORNECIMENTO E ASSENTAMENTO DE ALIZAR EM MADEIRA DE LEI LARG:5CM, FIXADO COM PREGOS SEM CABEÇA 1"X15.</v>
          </cell>
          <cell r="C1216" t="str">
            <v>m</v>
          </cell>
          <cell r="D1216">
            <v>4.12</v>
          </cell>
          <cell r="E1216">
            <v>3.17</v>
          </cell>
          <cell r="F1216">
            <v>4.49</v>
          </cell>
          <cell r="G1216" t="str">
            <v>SEDUC</v>
          </cell>
        </row>
        <row r="1217">
          <cell r="A1217" t="str">
            <v/>
          </cell>
        </row>
        <row r="1218">
          <cell r="A1218" t="str">
            <v>09.01.067</v>
          </cell>
          <cell r="B1218" t="str">
            <v>FORNECIMENTO E COLOCAÇÃO DE GRADE DE PORTA COMPLETA EM MADEIRA DE LEI PARA VÃO DE 1,60 X 2,10M, COM ESP.:3,00CM E LARGURA:14CM</v>
          </cell>
          <cell r="C1218" t="str">
            <v>Un</v>
          </cell>
          <cell r="D1218">
            <v>227.22</v>
          </cell>
          <cell r="E1218">
            <v>174.79</v>
          </cell>
          <cell r="F1218">
            <v>207.56312499999999</v>
          </cell>
          <cell r="G1218" t="str">
            <v>SEDUC</v>
          </cell>
        </row>
        <row r="1219">
          <cell r="A1219" t="str">
            <v/>
          </cell>
        </row>
        <row r="1220">
          <cell r="A1220" t="str">
            <v>09.01.068</v>
          </cell>
          <cell r="B1220" t="str">
            <v>FORNECIMENTO E COLOCAÇÃO DE GRADE DE PORTA COMPLETA EM MADEIRA DE LEI PARA VÃO DE 1,80 X 2,10M, COM ESP.:3,00CM E LARGURA:14CM</v>
          </cell>
          <cell r="C1220" t="str">
            <v>Un</v>
          </cell>
          <cell r="D1220">
            <v>227.22</v>
          </cell>
          <cell r="E1220">
            <v>174.79</v>
          </cell>
          <cell r="F1220">
            <v>207.56312499999999</v>
          </cell>
          <cell r="G1220" t="str">
            <v>SEDUC</v>
          </cell>
        </row>
        <row r="1221">
          <cell r="A1221" t="str">
            <v/>
          </cell>
        </row>
        <row r="1222">
          <cell r="A1222" t="str">
            <v>09.01.069</v>
          </cell>
          <cell r="B1222" t="str">
            <v>FORNECIMENTO E COLOCAÇÃO DE GRADE DE PORTA   COMPLETA EM MADEIRA DE LEI PARA VÃO DE 0,60X2,10 M, ATÉ 0,90X2,10M , ESP= 3,00 CM , LARGURA 14 CM.</v>
          </cell>
          <cell r="C1222" t="str">
            <v>Un</v>
          </cell>
          <cell r="D1222">
            <v>148.49</v>
          </cell>
          <cell r="E1222">
            <v>114.23</v>
          </cell>
          <cell r="F1222">
            <v>118.61</v>
          </cell>
          <cell r="G1222" t="str">
            <v>SEDUC</v>
          </cell>
        </row>
        <row r="1223">
          <cell r="A1223" t="str">
            <v/>
          </cell>
        </row>
        <row r="1224">
          <cell r="A1224" t="str">
            <v>09.01.075</v>
          </cell>
          <cell r="B1224" t="str">
            <v>FORNECIMENTO E COLOCAÇÃO DE GRADE DE PORTA  COMPLETA DE CANTO, EM MADEIRA DE LEI COM  LARG =7,00CM , ESP = 3,00 CM, DIMENSÃO DE 0,60 X 1,60M.</v>
          </cell>
          <cell r="C1224" t="str">
            <v>Un</v>
          </cell>
          <cell r="D1224">
            <v>100.71</v>
          </cell>
          <cell r="E1224">
            <v>77.47</v>
          </cell>
          <cell r="F1224">
            <v>91.995625000000004</v>
          </cell>
          <cell r="G1224" t="str">
            <v>SEDUC</v>
          </cell>
        </row>
        <row r="1225">
          <cell r="A1225" t="str">
            <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v>
          </cell>
          <cell r="E1226">
            <v>191.07</v>
          </cell>
          <cell r="F1226">
            <v>226.89562499999997</v>
          </cell>
          <cell r="G1226" t="str">
            <v>SEDUC</v>
          </cell>
        </row>
        <row r="1227">
          <cell r="A1227" t="str">
            <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v>
          </cell>
          <cell r="E1228">
            <v>200.25</v>
          </cell>
          <cell r="F1228">
            <v>237.796875</v>
          </cell>
          <cell r="G1228" t="str">
            <v>SEDUC</v>
          </cell>
        </row>
        <row r="1229">
          <cell r="A1229" t="str">
            <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274.72000000000003</v>
          </cell>
          <cell r="E1230">
            <v>211.33</v>
          </cell>
          <cell r="F1230">
            <v>250.954375</v>
          </cell>
          <cell r="G1230" t="str">
            <v>SEDUC</v>
          </cell>
        </row>
        <row r="1231">
          <cell r="A1231" t="str">
            <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v>
          </cell>
          <cell r="E1232">
            <v>223.48</v>
          </cell>
          <cell r="F1232">
            <v>265.38249999999994</v>
          </cell>
          <cell r="G1232" t="str">
            <v>SEDUC</v>
          </cell>
        </row>
        <row r="1233">
          <cell r="A1233" t="str">
            <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v>
          </cell>
          <cell r="E1236">
            <v>386.46</v>
          </cell>
          <cell r="F1236">
            <v>458.92124999999999</v>
          </cell>
          <cell r="G1236" t="str">
            <v>SEDUC</v>
          </cell>
        </row>
        <row r="1237">
          <cell r="A1237" t="str">
            <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v>
          </cell>
          <cell r="E1238">
            <v>410.76</v>
          </cell>
          <cell r="F1238">
            <v>487.77750000000003</v>
          </cell>
          <cell r="G1238" t="str">
            <v>SEDUC</v>
          </cell>
        </row>
        <row r="1239">
          <cell r="A1239" t="str">
            <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v>
          </cell>
          <cell r="E1240">
            <v>456.42</v>
          </cell>
          <cell r="F1240">
            <v>541.99874999999997</v>
          </cell>
          <cell r="G1240" t="str">
            <v>SEDUC</v>
          </cell>
        </row>
        <row r="1241">
          <cell r="A1241" t="str">
            <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v>
          </cell>
          <cell r="E1242">
            <v>544.32000000000005</v>
          </cell>
          <cell r="F1242">
            <v>646.38000000000011</v>
          </cell>
          <cell r="G1242" t="str">
            <v>SEDUC</v>
          </cell>
        </row>
        <row r="1243">
          <cell r="A1243" t="str">
            <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v>
          </cell>
          <cell r="E1244">
            <v>312.92</v>
          </cell>
          <cell r="F1244">
            <v>371.59250000000003</v>
          </cell>
          <cell r="G1244" t="str">
            <v>SEDUC</v>
          </cell>
        </row>
        <row r="1245">
          <cell r="A1245" t="str">
            <v/>
          </cell>
        </row>
        <row r="1246">
          <cell r="A1246" t="str">
            <v>09.01.109</v>
          </cell>
          <cell r="B1246" t="str">
            <v xml:space="preserve">MÃO DE OBRA PARA COLOCAÇÃO DE GRADE DE PORTA COMPLETA EM MADEIRA DE LEI PARA VÃO DE 0,60 x 2,10M ATÉ 0,90 x 2,10M. </v>
          </cell>
          <cell r="C1246" t="str">
            <v>Un</v>
          </cell>
          <cell r="D1246">
            <v>20.78</v>
          </cell>
          <cell r="E1246">
            <v>15.99</v>
          </cell>
          <cell r="F1246">
            <v>18.988125</v>
          </cell>
          <cell r="G1246" t="str">
            <v>SEDUC</v>
          </cell>
        </row>
        <row r="1247">
          <cell r="A1247" t="str">
            <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v>
          </cell>
          <cell r="E1248">
            <v>85.89</v>
          </cell>
          <cell r="F1248">
            <v>101.99437499999999</v>
          </cell>
          <cell r="G1248" t="str">
            <v>SEDUC</v>
          </cell>
        </row>
        <row r="1249">
          <cell r="A1249" t="str">
            <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v>
          </cell>
          <cell r="E1250">
            <v>184.99</v>
          </cell>
          <cell r="F1250">
            <v>188.72</v>
          </cell>
          <cell r="G1250" t="str">
            <v>SEDUC</v>
          </cell>
        </row>
        <row r="1251">
          <cell r="A1251" t="str">
            <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v>
          </cell>
          <cell r="E1252">
            <v>213.45</v>
          </cell>
          <cell r="F1252">
            <v>253.47187499999998</v>
          </cell>
          <cell r="G1252" t="str">
            <v>SEDUC</v>
          </cell>
        </row>
        <row r="1253">
          <cell r="A1253" t="str">
            <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v>
          </cell>
          <cell r="E1254">
            <v>228.22</v>
          </cell>
          <cell r="F1254">
            <v>271.01124999999996</v>
          </cell>
          <cell r="G1254" t="str">
            <v>SEDUC</v>
          </cell>
        </row>
        <row r="1255">
          <cell r="A1255" t="str">
            <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v>
          </cell>
          <cell r="E1256">
            <v>36.53</v>
          </cell>
          <cell r="F1256">
            <v>38.950000000000003</v>
          </cell>
          <cell r="G1256" t="str">
            <v>SEDUC</v>
          </cell>
        </row>
        <row r="1257">
          <cell r="A1257" t="str">
            <v/>
          </cell>
        </row>
        <row r="1258">
          <cell r="A1258" t="str">
            <v>09.01.123</v>
          </cell>
          <cell r="B1258" t="str">
            <v>FORNECIMENTO E COLOCAÇÃO DE DOBRADIÇA LATÃO CROMADO, COM ANEL, DE 3" X 2 1/2", EM FOLHA DE PORTA, INCLUINDO  PARAFUSOS DE FIXAÇÃO.</v>
          </cell>
          <cell r="C1258" t="str">
            <v>Un</v>
          </cell>
          <cell r="D1258">
            <v>24.83</v>
          </cell>
          <cell r="E1258">
            <v>19.100000000000001</v>
          </cell>
          <cell r="F1258">
            <v>22.681249999999999</v>
          </cell>
          <cell r="G1258" t="str">
            <v>SEDUC</v>
          </cell>
        </row>
        <row r="1259">
          <cell r="A1259" t="str">
            <v/>
          </cell>
        </row>
        <row r="1260">
          <cell r="A1260" t="str">
            <v>09.01.126</v>
          </cell>
          <cell r="B1260" t="str">
            <v>FORNECIMENTO E COLOCAÇÃO DE FECHADURA INTERNA, CROMADA, INCLUINDO ESPELHO E MAÇANETA REDONDA, MODELO 813/02-EI, FAB:STAM, OU SIMILAR.</v>
          </cell>
          <cell r="C1260" t="str">
            <v>Un</v>
          </cell>
          <cell r="D1260">
            <v>46.98</v>
          </cell>
          <cell r="E1260">
            <v>36.14</v>
          </cell>
          <cell r="F1260">
            <v>35.409999999999997</v>
          </cell>
          <cell r="G1260" t="str">
            <v>SEDUC</v>
          </cell>
        </row>
        <row r="1261">
          <cell r="A1261" t="str">
            <v/>
          </cell>
        </row>
        <row r="1262">
          <cell r="A1262" t="str">
            <v>09.01.128</v>
          </cell>
          <cell r="B1262" t="str">
            <v>FORNECIMENTO E INSTALAÇÃO DE TARJETA LIVRE-OCUPADO, DE EMBUTIR, EM LATÃO CROMADO, REF. 719 - LA FONTE OU SIMILAR.</v>
          </cell>
          <cell r="C1262" t="str">
            <v>Un</v>
          </cell>
          <cell r="D1262">
            <v>62.66</v>
          </cell>
          <cell r="E1262">
            <v>48.2</v>
          </cell>
          <cell r="F1262">
            <v>45.34</v>
          </cell>
          <cell r="G1262" t="str">
            <v>SEDUC</v>
          </cell>
        </row>
        <row r="1263">
          <cell r="A1263" t="str">
            <v/>
          </cell>
        </row>
        <row r="1264">
          <cell r="A1264" t="str">
            <v>09.01.129</v>
          </cell>
          <cell r="B1264" t="str">
            <v>FORNECIMENTO E INSTALAÇÃO DE FERROLHO DE 4" FIO REDONDO, SOBREPOR, REF. 500 - ZINCADO - FAB. SILVANA OU SIMILAR.</v>
          </cell>
          <cell r="C1264" t="str">
            <v>Un</v>
          </cell>
          <cell r="D1264">
            <v>6.9</v>
          </cell>
          <cell r="E1264">
            <v>5.31</v>
          </cell>
          <cell r="F1264">
            <v>6.3056249999999991</v>
          </cell>
          <cell r="G1264" t="str">
            <v>SEDUC</v>
          </cell>
        </row>
        <row r="1265">
          <cell r="A1265" t="str">
            <v/>
          </cell>
        </row>
        <row r="1266">
          <cell r="A1266" t="str">
            <v>09.01.131</v>
          </cell>
          <cell r="B1266" t="str">
            <v>FECHAMENTO DE ESQUADRIAS DE MADEIRA COM CHAPA COMPENSADA DE 6MM,FIXADA COM PREGOS SEM CABEÇA 1"X15 E COLA BRANCA PARA MADEIRA.</v>
          </cell>
          <cell r="C1266" t="str">
            <v>m2</v>
          </cell>
          <cell r="D1266">
            <v>26.88</v>
          </cell>
          <cell r="E1266">
            <v>20.68</v>
          </cell>
          <cell r="F1266">
            <v>24.557500000000001</v>
          </cell>
          <cell r="G1266" t="str">
            <v>SEDUC</v>
          </cell>
        </row>
        <row r="1267">
          <cell r="A1267" t="str">
            <v/>
          </cell>
        </row>
        <row r="1268">
          <cell r="A1268" t="str">
            <v>09.01.132</v>
          </cell>
          <cell r="B1268" t="str">
            <v>FORNECIMENTO E COLOCAÇÃO DE DOBRADIÇAS EM LATÃO CROMADO, SEM ANEL, DE 3"X 2 1/2", COM PARAFUSOS DE FIXAÇÃO.</v>
          </cell>
          <cell r="C1268" t="str">
            <v>Un</v>
          </cell>
          <cell r="D1268">
            <v>20.05</v>
          </cell>
          <cell r="E1268">
            <v>15.43</v>
          </cell>
          <cell r="F1268">
            <v>18.323125000000001</v>
          </cell>
          <cell r="G1268" t="str">
            <v>SEDUC</v>
          </cell>
        </row>
        <row r="1269">
          <cell r="A1269" t="str">
            <v/>
          </cell>
        </row>
        <row r="1270">
          <cell r="A1270" t="str">
            <v>09.01.150</v>
          </cell>
          <cell r="B1270" t="str">
            <v>FORNECIMENTO E EXECUÇÃO DE REVESTIMENTO DE ARMÁRIOS DE MADEIRA COM LAMINADO MELAMÍNICO TEXTURIZADO, NA COR AZUL MINERAL, ESP.:0,8MM, APLICADO COM COLA.</v>
          </cell>
          <cell r="C1270" t="str">
            <v>m2</v>
          </cell>
          <cell r="D1270">
            <v>55.91</v>
          </cell>
          <cell r="E1270">
            <v>43.01</v>
          </cell>
          <cell r="F1270">
            <v>51.074374999999996</v>
          </cell>
          <cell r="G1270" t="str">
            <v>SEDUC</v>
          </cell>
        </row>
        <row r="1271">
          <cell r="A1271" t="str">
            <v/>
          </cell>
        </row>
        <row r="1272">
          <cell r="A1272" t="str">
            <v>09.02.010</v>
          </cell>
          <cell r="B1272" t="str">
            <v>ESQUADRIA DE FERRO, TIPO BASCULANTE, COM ASSENTAMENTO.</v>
          </cell>
          <cell r="C1272" t="str">
            <v>m2</v>
          </cell>
          <cell r="D1272">
            <v>198.92</v>
          </cell>
          <cell r="E1272">
            <v>153.02000000000001</v>
          </cell>
          <cell r="F1272">
            <v>181.71125000000001</v>
          </cell>
          <cell r="G1272" t="str">
            <v>EMLURB</v>
          </cell>
        </row>
        <row r="1273">
          <cell r="A1273" t="str">
            <v/>
          </cell>
        </row>
        <row r="1274">
          <cell r="A1274" t="str">
            <v>09.02.011</v>
          </cell>
          <cell r="B1274" t="str">
            <v>MÃO DE OBRA PARA COLOCAÇÃO DE ESQUADRIA DE FERRO, TIPO BASCULANTE.</v>
          </cell>
          <cell r="C1274" t="str">
            <v>m2</v>
          </cell>
          <cell r="D1274">
            <v>15.5</v>
          </cell>
          <cell r="E1274">
            <v>11.93</v>
          </cell>
          <cell r="F1274">
            <v>14.166874999999999</v>
          </cell>
          <cell r="G1274" t="str">
            <v>SEDUC</v>
          </cell>
        </row>
        <row r="1275">
          <cell r="A1275" t="str">
            <v/>
          </cell>
        </row>
        <row r="1276">
          <cell r="A1276" t="str">
            <v>09.02.015</v>
          </cell>
          <cell r="B1276" t="str">
            <v>ASSENTAMENTO DE ESQUADRIA DE FERRO COM ARGAMASSA DE CIMENTO E AREIA, INCLUSIVE ACABAMENTO.</v>
          </cell>
          <cell r="C1276" t="str">
            <v>m2</v>
          </cell>
          <cell r="D1276">
            <v>29.17</v>
          </cell>
          <cell r="E1276">
            <v>22.44</v>
          </cell>
          <cell r="F1276">
            <v>24.99</v>
          </cell>
          <cell r="G1276" t="str">
            <v>SEDUC</v>
          </cell>
        </row>
        <row r="1277">
          <cell r="A1277" t="str">
            <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v>
          </cell>
          <cell r="E1278">
            <v>175.12</v>
          </cell>
          <cell r="F1278">
            <v>206.13</v>
          </cell>
          <cell r="G1278" t="str">
            <v>EMLURB</v>
          </cell>
        </row>
        <row r="1279">
          <cell r="A1279" t="str">
            <v/>
          </cell>
        </row>
        <row r="1280">
          <cell r="A1280" t="str">
            <v>09.02.021</v>
          </cell>
          <cell r="B1280" t="str">
            <v>MÃO DE OBRA PARA COLOCAÇÃO DE GRADE DE PROTEÇÃO DE PORTA EM FERRO C/ VARÕES, INCLUSIVE FECHADURA (SEM FORNECIMENTO DOS MATERIAIS).</v>
          </cell>
          <cell r="C1280" t="str">
            <v>m2</v>
          </cell>
          <cell r="D1280">
            <v>30.38</v>
          </cell>
          <cell r="E1280">
            <v>23.37</v>
          </cell>
          <cell r="F1280">
            <v>27.751875000000002</v>
          </cell>
          <cell r="G1280" t="str">
            <v>SEDUC</v>
          </cell>
        </row>
        <row r="1281">
          <cell r="A1281" t="str">
            <v/>
          </cell>
        </row>
        <row r="1282">
          <cell r="A1282" t="str">
            <v>09.02.022</v>
          </cell>
          <cell r="B1282" t="str">
            <v>GRADE DE PROTECAO DE JANELA EM FERRO COM VAROES DE 1/2", ESPAC=10CM E ACABAMENTO EM BARRA CHATA DE 1" X 1/4" INCLUSIVE ASSENTAMENTO.</v>
          </cell>
          <cell r="C1282" t="str">
            <v>m2</v>
          </cell>
          <cell r="D1282">
            <v>146.91999999999999</v>
          </cell>
          <cell r="E1282">
            <v>113.02</v>
          </cell>
          <cell r="F1282">
            <v>133.29</v>
          </cell>
          <cell r="G1282" t="str">
            <v>EMLURB</v>
          </cell>
        </row>
        <row r="1283">
          <cell r="A1283" t="str">
            <v/>
          </cell>
        </row>
        <row r="1284">
          <cell r="A1284" t="str">
            <v>09.02.030</v>
          </cell>
          <cell r="B1284" t="str">
            <v>PORTA DE ENROLAR DE FERRO, INCLUSIVE ASSENTAMENTO.</v>
          </cell>
          <cell r="C1284" t="str">
            <v>m2</v>
          </cell>
          <cell r="D1284">
            <v>227.2</v>
          </cell>
          <cell r="E1284">
            <v>174.77</v>
          </cell>
          <cell r="F1284">
            <v>207.53937500000001</v>
          </cell>
          <cell r="G1284" t="str">
            <v>EMLURB</v>
          </cell>
        </row>
        <row r="1285">
          <cell r="A1285" t="str">
            <v/>
          </cell>
        </row>
        <row r="1286">
          <cell r="A1286" t="str">
            <v>09.02.040</v>
          </cell>
          <cell r="B1286" t="str">
            <v>PORTAO EM CHAPA DE FERRO N.16,INCLUSIVE FECHADURA DE SOBREPOR BRASIL OU SIMILAR E ASSENTAMENTO.</v>
          </cell>
          <cell r="C1286" t="str">
            <v>m2</v>
          </cell>
          <cell r="D1286">
            <v>321.99</v>
          </cell>
          <cell r="E1286">
            <v>247.69</v>
          </cell>
          <cell r="F1286">
            <v>294.13187499999998</v>
          </cell>
          <cell r="G1286" t="str">
            <v>EMLURB</v>
          </cell>
        </row>
        <row r="1287">
          <cell r="A1287" t="str">
            <v/>
          </cell>
        </row>
        <row r="1288">
          <cell r="A1288" t="str">
            <v>09.02.042</v>
          </cell>
          <cell r="B1288" t="str">
            <v>PORTAO SIMPLES EM FERRO COM VAROES DE 1/2", ESPAC=10CM E ACABAMENTO EM BARRA CHATA DE 1" X 1/4",INCLUSIVE FERROLHO E ASSENTAMENTO.</v>
          </cell>
          <cell r="C1288" t="str">
            <v>m2</v>
          </cell>
          <cell r="D1288">
            <v>188.09</v>
          </cell>
          <cell r="E1288">
            <v>144.69</v>
          </cell>
          <cell r="F1288">
            <v>170</v>
          </cell>
          <cell r="G1288" t="str">
            <v>EMLURB</v>
          </cell>
        </row>
        <row r="1289">
          <cell r="A1289" t="str">
            <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v>
          </cell>
          <cell r="E1290">
            <v>191.21</v>
          </cell>
          <cell r="F1290">
            <v>227.06187500000001</v>
          </cell>
          <cell r="G1290" t="str">
            <v>SEDUC</v>
          </cell>
        </row>
        <row r="1291">
          <cell r="A1291" t="str">
            <v/>
          </cell>
        </row>
        <row r="1292">
          <cell r="A1292" t="str">
            <v>09.02.100</v>
          </cell>
          <cell r="B1292" t="str">
            <v>FORNECIMENTO E INSTALAÇÃO DE PORTÃO EM ALUMÍNIO ANODIZADO DE CORRER, TIPO BÚZIOS, NA COR BRONZE.</v>
          </cell>
          <cell r="C1292" t="str">
            <v>m2</v>
          </cell>
          <cell r="D1292">
            <v>329.32</v>
          </cell>
          <cell r="E1292">
            <v>253.33</v>
          </cell>
          <cell r="F1292">
            <v>300.82937500000003</v>
          </cell>
          <cell r="G1292" t="str">
            <v>SEDUC</v>
          </cell>
        </row>
        <row r="1293">
          <cell r="A1293" t="str">
            <v/>
          </cell>
        </row>
        <row r="1294">
          <cell r="A1294" t="str">
            <v>09.02.101</v>
          </cell>
          <cell r="B1294" t="str">
            <v>FORNECIMENTO E INSTALAÇÃO DE PORTÃO EM ALUMÍNIO ANODIZADO DE GIRO, TIPO BÚZIOS, NA COR BRONZE.</v>
          </cell>
          <cell r="C1294" t="str">
            <v>m2</v>
          </cell>
          <cell r="D1294">
            <v>355.32</v>
          </cell>
          <cell r="E1294">
            <v>273.33</v>
          </cell>
          <cell r="F1294">
            <v>324.57937499999997</v>
          </cell>
          <cell r="G1294" t="str">
            <v>SEDUC</v>
          </cell>
        </row>
        <row r="1295">
          <cell r="A1295" t="str">
            <v/>
          </cell>
        </row>
        <row r="1296">
          <cell r="A1296" t="str">
            <v>09.03.010</v>
          </cell>
          <cell r="B1296" t="str">
            <v>FORNECIMENTO DE ESQUADRIA DE ALUMINIO, TIPO CORRER SEM BANDEIRA, COM CONTRAMARCO, INCLUSI VE ASSENTAMENTO.</v>
          </cell>
          <cell r="C1296" t="str">
            <v>m2</v>
          </cell>
          <cell r="D1296">
            <v>254.42</v>
          </cell>
          <cell r="E1296">
            <v>195.71</v>
          </cell>
          <cell r="F1296">
            <v>232.40562500000001</v>
          </cell>
          <cell r="G1296" t="str">
            <v>EMLURB</v>
          </cell>
        </row>
        <row r="1297">
          <cell r="A1297" t="str">
            <v/>
          </cell>
        </row>
        <row r="1298">
          <cell r="A1298" t="str">
            <v>09.03.020</v>
          </cell>
          <cell r="B1298" t="str">
            <v>FORNECIMENTO DE ESQUADRIA DE ALUMINIO, TIPO CORRER COM BANDEIRA FIXA, COM CONTRAMARCO, INCLUSIVE ASSENTAMENTO.</v>
          </cell>
          <cell r="C1298" t="str">
            <v>m2</v>
          </cell>
          <cell r="D1298">
            <v>346.72</v>
          </cell>
          <cell r="E1298">
            <v>266.70999999999998</v>
          </cell>
          <cell r="F1298">
            <v>316.71812499999999</v>
          </cell>
          <cell r="G1298" t="str">
            <v>EMLURB</v>
          </cell>
        </row>
        <row r="1299">
          <cell r="A1299" t="str">
            <v/>
          </cell>
        </row>
        <row r="1300">
          <cell r="A1300" t="str">
            <v>09.03.040</v>
          </cell>
          <cell r="B1300" t="str">
            <v>FORNECIMENTO DE ESQUADRIA DE ALUMINIO TIPO MAXIM-AR SEM BANDEIRA, COM CONTRAMARCO, INCLU SIVE ASSENTAMENTO.</v>
          </cell>
          <cell r="C1300" t="str">
            <v>m2</v>
          </cell>
          <cell r="D1300">
            <v>319.42</v>
          </cell>
          <cell r="E1300">
            <v>245.71</v>
          </cell>
          <cell r="F1300">
            <v>291.78062499999999</v>
          </cell>
          <cell r="G1300" t="str">
            <v>EMLURB</v>
          </cell>
        </row>
        <row r="1301">
          <cell r="A1301" t="str">
            <v/>
          </cell>
        </row>
        <row r="1302">
          <cell r="A1302" t="str">
            <v>09.03.050</v>
          </cell>
          <cell r="B1302" t="str">
            <v>FORNECIMENTO DE ESQUADRIA DE ALUMINIO TIPO BASCULANTE, COM CONTRAMARCO, INCLUSIVE ASSENTAMENTO.</v>
          </cell>
          <cell r="C1302" t="str">
            <v>m2</v>
          </cell>
          <cell r="D1302">
            <v>475.42</v>
          </cell>
          <cell r="E1302">
            <v>365.71</v>
          </cell>
          <cell r="F1302">
            <v>434.28062499999999</v>
          </cell>
          <cell r="G1302" t="str">
            <v>EMLURB</v>
          </cell>
        </row>
        <row r="1303">
          <cell r="A1303" t="str">
            <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v>
          </cell>
          <cell r="E1304">
            <v>95.56</v>
          </cell>
          <cell r="F1304">
            <v>99.19</v>
          </cell>
          <cell r="G1304" t="str">
            <v>SEDUC</v>
          </cell>
        </row>
        <row r="1305">
          <cell r="A1305" t="str">
            <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v>
          </cell>
          <cell r="E1306">
            <v>18.75</v>
          </cell>
          <cell r="F1306">
            <v>22.265625</v>
          </cell>
          <cell r="G1306" t="str">
            <v>SEDUC</v>
          </cell>
        </row>
        <row r="1307">
          <cell r="A1307" t="str">
            <v/>
          </cell>
        </row>
        <row r="1308">
          <cell r="A1308" t="str">
            <v>09.05.020</v>
          </cell>
          <cell r="B1308" t="str">
            <v>INSTALAÇÃO DE TELA DE AÇO GALVANIZADO, SIMPLES TORÇÃO, GALVANIZAÇÃO PESADA, FIXADA COM ARAME GALVANIZADO FIO 14BWG, SEM O FORNECIMENTO DA TELA.</v>
          </cell>
          <cell r="C1308" t="str">
            <v>m2</v>
          </cell>
          <cell r="D1308">
            <v>7.03</v>
          </cell>
          <cell r="E1308">
            <v>5.41</v>
          </cell>
          <cell r="F1308">
            <v>6.4243749999999995</v>
          </cell>
          <cell r="G1308" t="str">
            <v>SEDUC</v>
          </cell>
        </row>
        <row r="1309">
          <cell r="A1309" t="str">
            <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v>
          </cell>
          <cell r="E1310">
            <v>2.42</v>
          </cell>
          <cell r="F1310">
            <v>2.8737499999999998</v>
          </cell>
          <cell r="G1310" t="str">
            <v>SEDUC</v>
          </cell>
        </row>
        <row r="1311">
          <cell r="A1311" t="str">
            <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2.4900000000000002</v>
          </cell>
          <cell r="E1312">
            <v>1.92</v>
          </cell>
          <cell r="F1312">
            <v>2.2799999999999998</v>
          </cell>
          <cell r="G1312" t="str">
            <v>SEDUC</v>
          </cell>
        </row>
        <row r="1313">
          <cell r="A1313" t="str">
            <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2.4900000000000002</v>
          </cell>
          <cell r="E1314">
            <v>1.92</v>
          </cell>
          <cell r="F1314">
            <v>2.2799999999999998</v>
          </cell>
          <cell r="G1314" t="str">
            <v>SEDUC</v>
          </cell>
        </row>
        <row r="1315">
          <cell r="A1315" t="str">
            <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row>
        <row r="1318">
          <cell r="A1318" t="str">
            <v>10.00.000</v>
          </cell>
          <cell r="B1318" t="str">
            <v>VIDROS</v>
          </cell>
        </row>
        <row r="1319">
          <cell r="A1319" t="str">
            <v/>
          </cell>
        </row>
        <row r="1320">
          <cell r="A1320" t="str">
            <v>10.01.010</v>
          </cell>
          <cell r="B1320" t="str">
            <v>VIDRO PLANO, COMUM, LISO, TRANSPARENTE E COM 3 MM DE ESPESSURA - COLOCADO.</v>
          </cell>
          <cell r="C1320" t="str">
            <v>m2</v>
          </cell>
          <cell r="D1320">
            <v>77.400000000000006</v>
          </cell>
          <cell r="E1320">
            <v>59.54</v>
          </cell>
          <cell r="F1320">
            <v>68.62</v>
          </cell>
          <cell r="G1320" t="str">
            <v>EMLURB</v>
          </cell>
        </row>
        <row r="1321">
          <cell r="A1321" t="str">
            <v/>
          </cell>
        </row>
        <row r="1322">
          <cell r="A1322" t="str">
            <v>10.01.020</v>
          </cell>
          <cell r="B1322" t="str">
            <v>VIDRO PLANO, COMUM, LISO, TRANSPARENTE E COM 4 MM DE ESPESSURA - COLOCADO.</v>
          </cell>
          <cell r="C1322" t="str">
            <v>m2</v>
          </cell>
          <cell r="D1322">
            <v>86.95</v>
          </cell>
          <cell r="E1322">
            <v>66.89</v>
          </cell>
          <cell r="F1322">
            <v>79.431874999999991</v>
          </cell>
          <cell r="G1322" t="str">
            <v>EMLURB</v>
          </cell>
        </row>
        <row r="1323">
          <cell r="A1323" t="str">
            <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row>
        <row r="1326">
          <cell r="A1326" t="str">
            <v>10.01.040</v>
          </cell>
          <cell r="B1326" t="str">
            <v>VIDRO PLANO, COMUM, LISO, TRANSPARENTE E COM 6 MM DE ESPESSURA - COLOCADO.</v>
          </cell>
          <cell r="C1326" t="str">
            <v>m2</v>
          </cell>
          <cell r="D1326">
            <v>132.26</v>
          </cell>
          <cell r="E1326">
            <v>101.74</v>
          </cell>
          <cell r="F1326">
            <v>120.81625</v>
          </cell>
          <cell r="G1326" t="str">
            <v>EMLURB</v>
          </cell>
        </row>
        <row r="1327">
          <cell r="A1327" t="str">
            <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row>
        <row r="1330">
          <cell r="A1330" t="str">
            <v>10.02.020</v>
          </cell>
          <cell r="B1330" t="str">
            <v>VIDRO PLANO FANTASIA CANELADO.</v>
          </cell>
          <cell r="C1330" t="str">
            <v>m2</v>
          </cell>
          <cell r="D1330">
            <v>74.75</v>
          </cell>
          <cell r="E1330">
            <v>57.5</v>
          </cell>
          <cell r="F1330">
            <v>68.28125</v>
          </cell>
          <cell r="G1330" t="str">
            <v>EMLURB</v>
          </cell>
        </row>
        <row r="1331">
          <cell r="A1331" t="str">
            <v/>
          </cell>
        </row>
        <row r="1332">
          <cell r="A1332" t="str">
            <v>10.03.010</v>
          </cell>
          <cell r="B1332" t="str">
            <v>FORNECIMENTO E INSTALAÇÃO DE VIDRO TEMPERADO COM ESPESSURA DE 8MM, INCLUSIVE FERRAGENS.</v>
          </cell>
          <cell r="C1332" t="str">
            <v>m2</v>
          </cell>
          <cell r="D1332">
            <v>318.17</v>
          </cell>
          <cell r="E1332">
            <v>244.75</v>
          </cell>
          <cell r="F1332">
            <v>290.640625</v>
          </cell>
          <cell r="G1332" t="str">
            <v>SEDUC</v>
          </cell>
        </row>
        <row r="1333">
          <cell r="A1333" t="str">
            <v/>
          </cell>
        </row>
        <row r="1334">
          <cell r="A1334" t="str">
            <v>10.05.010</v>
          </cell>
          <cell r="B1334" t="str">
            <v>FORNECIMENTO E INSTALAÇÃO DE PELÍCULA TIPO BLACKOUT EM VIDROS DE JANELA, DIMENSÕES (0,75X0,33M)</v>
          </cell>
          <cell r="C1334" t="str">
            <v>m2</v>
          </cell>
          <cell r="D1334">
            <v>56.88</v>
          </cell>
          <cell r="E1334">
            <v>43.76</v>
          </cell>
          <cell r="F1334">
            <v>51.964999999999996</v>
          </cell>
          <cell r="G1334" t="str">
            <v>SEDUC</v>
          </cell>
        </row>
        <row r="1335">
          <cell r="A1335" t="str">
            <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row>
        <row r="1338">
          <cell r="A1338" t="str">
            <v>11.00.000</v>
          </cell>
          <cell r="B1338" t="str">
            <v xml:space="preserve"> ARGAMASSAS E REVESTIMENTOS DE PAREDES E TETOS</v>
          </cell>
        </row>
        <row r="1339">
          <cell r="A1339" t="str">
            <v/>
          </cell>
        </row>
        <row r="1340">
          <cell r="A1340" t="str">
            <v>11.01.010</v>
          </cell>
          <cell r="B1340" t="str">
            <v>ARGAMASSA DE CIMENTO E AREIA NO TRACO 1:2.</v>
          </cell>
          <cell r="C1340" t="str">
            <v>m3</v>
          </cell>
          <cell r="D1340">
            <v>466.67</v>
          </cell>
          <cell r="E1340">
            <v>358.98</v>
          </cell>
          <cell r="F1340">
            <v>426.28874999999999</v>
          </cell>
          <cell r="G1340" t="str">
            <v>EMLURB</v>
          </cell>
        </row>
        <row r="1341">
          <cell r="A1341" t="str">
            <v/>
          </cell>
        </row>
        <row r="1342">
          <cell r="A1342" t="str">
            <v>11.01.020</v>
          </cell>
          <cell r="B1342" t="str">
            <v>ARGAMASSA DE CIMENTO E AREIA NO TRACO 1:3.</v>
          </cell>
          <cell r="C1342" t="str">
            <v>m3</v>
          </cell>
          <cell r="D1342">
            <v>353.95</v>
          </cell>
          <cell r="E1342">
            <v>272.27</v>
          </cell>
          <cell r="F1342">
            <v>323.32062499999995</v>
          </cell>
          <cell r="G1342" t="str">
            <v>EMLURB</v>
          </cell>
        </row>
        <row r="1343">
          <cell r="A1343" t="str">
            <v/>
          </cell>
        </row>
        <row r="1344">
          <cell r="A1344" t="str">
            <v>11.01.030</v>
          </cell>
          <cell r="B1344" t="str">
            <v>ARGAMASSA DE CIMENTO E AREIA NO TRACO 1:4.</v>
          </cell>
          <cell r="C1344" t="str">
            <v>m3</v>
          </cell>
          <cell r="D1344">
            <v>296.2</v>
          </cell>
          <cell r="E1344">
            <v>227.85</v>
          </cell>
          <cell r="F1344">
            <v>270.57187499999998</v>
          </cell>
          <cell r="G1344" t="str">
            <v>EMLURB</v>
          </cell>
        </row>
        <row r="1345">
          <cell r="A1345" t="str">
            <v/>
          </cell>
        </row>
        <row r="1346">
          <cell r="A1346" t="str">
            <v>11.01.040</v>
          </cell>
          <cell r="B1346" t="str">
            <v>ARGAMASSA DE CIMENTO E AREIA NO TRACO 1:5.</v>
          </cell>
          <cell r="C1346" t="str">
            <v>m3</v>
          </cell>
          <cell r="D1346">
            <v>262.01</v>
          </cell>
          <cell r="E1346">
            <v>201.55</v>
          </cell>
          <cell r="F1346">
            <v>239.34062499999999</v>
          </cell>
          <cell r="G1346" t="str">
            <v>EMLURB</v>
          </cell>
        </row>
        <row r="1347">
          <cell r="A1347" t="str">
            <v/>
          </cell>
        </row>
        <row r="1348">
          <cell r="A1348" t="str">
            <v>11.01.050</v>
          </cell>
          <cell r="B1348" t="str">
            <v>ARGAMASSA DE CIMENTO E AREIA NO TRACO 1:6.</v>
          </cell>
          <cell r="C1348" t="str">
            <v>m3</v>
          </cell>
          <cell r="D1348">
            <v>252.88</v>
          </cell>
          <cell r="E1348">
            <v>194.53</v>
          </cell>
          <cell r="F1348">
            <v>231.00437499999998</v>
          </cell>
          <cell r="G1348" t="str">
            <v>EMLURB</v>
          </cell>
        </row>
        <row r="1349">
          <cell r="A1349" t="str">
            <v/>
          </cell>
        </row>
        <row r="1350">
          <cell r="A1350" t="str">
            <v>11.01.060</v>
          </cell>
          <cell r="B1350" t="str">
            <v>ARGAMASSA DE CIMENTO E AREIA NO TRACO 1:8.</v>
          </cell>
          <cell r="C1350" t="str">
            <v>m3</v>
          </cell>
          <cell r="D1350">
            <v>211.28</v>
          </cell>
          <cell r="E1350">
            <v>162.53</v>
          </cell>
          <cell r="F1350">
            <v>193.00437499999998</v>
          </cell>
          <cell r="G1350" t="str">
            <v>EMLURB</v>
          </cell>
        </row>
        <row r="1351">
          <cell r="A1351" t="str">
            <v/>
          </cell>
        </row>
        <row r="1352">
          <cell r="A1352" t="str">
            <v>11.01.070</v>
          </cell>
          <cell r="B1352" t="str">
            <v>ARGAMASSA DE CIMENTO E AREIA NO TRACO 1:10.</v>
          </cell>
          <cell r="C1352" t="str">
            <v>m3</v>
          </cell>
          <cell r="D1352">
            <v>194.16</v>
          </cell>
          <cell r="E1352">
            <v>149.36000000000001</v>
          </cell>
          <cell r="F1352">
            <v>177.36500000000001</v>
          </cell>
          <cell r="G1352" t="str">
            <v>EMLURB</v>
          </cell>
        </row>
        <row r="1353">
          <cell r="A1353" t="str">
            <v/>
          </cell>
        </row>
        <row r="1354">
          <cell r="A1354" t="str">
            <v>11.01.080</v>
          </cell>
          <cell r="B1354" t="str">
            <v>ARGAMASSA DE CIMENTO E AREIA NO TRACO 1:12.</v>
          </cell>
          <cell r="C1354" t="str">
            <v>m3</v>
          </cell>
          <cell r="D1354">
            <v>182.72</v>
          </cell>
          <cell r="E1354">
            <v>140.56</v>
          </cell>
          <cell r="F1354">
            <v>166.91499999999999</v>
          </cell>
          <cell r="G1354" t="str">
            <v>EMLURB</v>
          </cell>
        </row>
        <row r="1355">
          <cell r="A1355" t="str">
            <v/>
          </cell>
        </row>
        <row r="1356">
          <cell r="A1356" t="str">
            <v>11.01.090</v>
          </cell>
          <cell r="B1356" t="str">
            <v>ARGAMASSA DE CIMENTO E AREIA NO TRACO 1:14.</v>
          </cell>
          <cell r="C1356" t="str">
            <v>m3</v>
          </cell>
          <cell r="D1356">
            <v>175.53</v>
          </cell>
          <cell r="E1356">
            <v>135.03</v>
          </cell>
          <cell r="F1356">
            <v>160.34812499999998</v>
          </cell>
          <cell r="G1356" t="str">
            <v>EMLURB</v>
          </cell>
        </row>
        <row r="1357">
          <cell r="A1357" t="str">
            <v/>
          </cell>
        </row>
        <row r="1358">
          <cell r="A1358" t="str">
            <v>11.01.100</v>
          </cell>
          <cell r="B1358" t="str">
            <v>ARGAMASSA DE CIMENTO E AREIA NO TRACO 1:15.</v>
          </cell>
          <cell r="C1358" t="str">
            <v>m3</v>
          </cell>
          <cell r="D1358">
            <v>171.95</v>
          </cell>
          <cell r="E1358">
            <v>132.27000000000001</v>
          </cell>
          <cell r="F1358">
            <v>157.07062500000001</v>
          </cell>
          <cell r="G1358" t="str">
            <v>EMLURB</v>
          </cell>
        </row>
        <row r="1359">
          <cell r="A1359" t="str">
            <v/>
          </cell>
        </row>
        <row r="1360">
          <cell r="A1360" t="str">
            <v>11.01.110</v>
          </cell>
          <cell r="B1360" t="str">
            <v>ARGAMASSA DE CIMENTO, SAIBRO E AREIA NO TRACO 1:4:4.</v>
          </cell>
          <cell r="C1360" t="str">
            <v>m3</v>
          </cell>
          <cell r="D1360">
            <v>237.93</v>
          </cell>
          <cell r="E1360">
            <v>183.03</v>
          </cell>
          <cell r="F1360">
            <v>213.54</v>
          </cell>
          <cell r="G1360" t="str">
            <v>EMLURB</v>
          </cell>
        </row>
        <row r="1361">
          <cell r="A1361" t="str">
            <v/>
          </cell>
        </row>
        <row r="1362">
          <cell r="A1362" t="str">
            <v>11.01.120</v>
          </cell>
          <cell r="B1362" t="str">
            <v>ARGAMASSA DE CIMENTO, SAIBRO E AREIA NO TRACO 1:4:8.</v>
          </cell>
          <cell r="C1362" t="str">
            <v>m3</v>
          </cell>
          <cell r="D1362">
            <v>175.73</v>
          </cell>
          <cell r="E1362">
            <v>135.18</v>
          </cell>
          <cell r="F1362">
            <v>160.52625</v>
          </cell>
          <cell r="G1362" t="str">
            <v>EMLURB</v>
          </cell>
        </row>
        <row r="1363">
          <cell r="A1363" t="str">
            <v/>
          </cell>
        </row>
        <row r="1364">
          <cell r="A1364" t="str">
            <v>11.01.130</v>
          </cell>
          <cell r="B1364" t="str">
            <v>ARGAMASSA DE CAL PRETA EM PASTA E AREIA NO TRACO 1:4.</v>
          </cell>
          <cell r="C1364" t="str">
            <v>m3</v>
          </cell>
          <cell r="D1364">
            <v>259.72000000000003</v>
          </cell>
          <cell r="E1364">
            <v>199.79</v>
          </cell>
          <cell r="F1364">
            <v>237.25062499999999</v>
          </cell>
          <cell r="G1364" t="str">
            <v>EMLURB</v>
          </cell>
        </row>
        <row r="1365">
          <cell r="A1365" t="str">
            <v/>
          </cell>
        </row>
        <row r="1366">
          <cell r="A1366" t="str">
            <v>11.01.140</v>
          </cell>
          <cell r="B1366" t="str">
            <v>ARGAMASSA DE CAL PRETA EM PASTA E AREIA NO TRACO 1:4, DOSADA COM 110 KG DE CIMENTO.</v>
          </cell>
          <cell r="C1366" t="str">
            <v>m3</v>
          </cell>
          <cell r="D1366">
            <v>339.1</v>
          </cell>
          <cell r="E1366">
            <v>260.85000000000002</v>
          </cell>
          <cell r="F1366">
            <v>309.75937499999998</v>
          </cell>
          <cell r="G1366" t="str">
            <v>EMLURB</v>
          </cell>
        </row>
        <row r="1367">
          <cell r="A1367" t="str">
            <v/>
          </cell>
        </row>
        <row r="1368">
          <cell r="A1368" t="str">
            <v>11.01.150</v>
          </cell>
          <cell r="B1368" t="str">
            <v>ARGAMASSA DE CAL BRANCA E AREIA DE FINGIR PENEIRADA NO TRACO 1:2.</v>
          </cell>
          <cell r="C1368" t="str">
            <v>m3</v>
          </cell>
          <cell r="D1368">
            <v>440.97</v>
          </cell>
          <cell r="E1368">
            <v>339.21</v>
          </cell>
          <cell r="F1368">
            <v>402.81187499999999</v>
          </cell>
          <cell r="G1368" t="str">
            <v>EMLURB</v>
          </cell>
        </row>
        <row r="1369">
          <cell r="A1369" t="str">
            <v/>
          </cell>
        </row>
        <row r="1370">
          <cell r="A1370" t="str">
            <v>11.01.160</v>
          </cell>
          <cell r="B1370" t="str">
            <v>ARGAMASSA DE CAL BRANCA E AREIA DE FINGIR PENEIRADA NO TRACO 1:2, DOSADA COM 70 KG DE CIMENTO.</v>
          </cell>
          <cell r="C1370" t="str">
            <v>m3</v>
          </cell>
          <cell r="D1370">
            <v>480.1</v>
          </cell>
          <cell r="E1370">
            <v>369.31</v>
          </cell>
          <cell r="F1370">
            <v>438.55562499999996</v>
          </cell>
          <cell r="G1370" t="str">
            <v>EMLURB</v>
          </cell>
        </row>
        <row r="1371">
          <cell r="A1371" t="str">
            <v/>
          </cell>
        </row>
        <row r="1372">
          <cell r="A1372" t="str">
            <v>11.02.010</v>
          </cell>
          <cell r="B1372" t="str">
            <v>CHAPISCO COM ARGAMASSA DE CIMENTO E AREIA NO TRACO 1:3.</v>
          </cell>
          <cell r="C1372" t="str">
            <v>m2</v>
          </cell>
          <cell r="D1372">
            <v>4.74</v>
          </cell>
          <cell r="E1372">
            <v>3.65</v>
          </cell>
          <cell r="F1372">
            <v>4.13</v>
          </cell>
          <cell r="G1372" t="str">
            <v>EMLURB</v>
          </cell>
        </row>
        <row r="1373">
          <cell r="A1373" t="str">
            <v/>
          </cell>
        </row>
        <row r="1374">
          <cell r="A1374" t="str">
            <v>11.02.020</v>
          </cell>
          <cell r="B1374" t="str">
            <v>REVESTIMENTO EM CHAPISCO PARA PAREDE E  TETO , INTERNOS OU EXTERNOS, COM ARGAMASSA DE CIMENTO E AREIA TRAÇO 1:3, COM BIANCO.</v>
          </cell>
          <cell r="C1374" t="str">
            <v>m2</v>
          </cell>
          <cell r="D1374">
            <v>5.6</v>
          </cell>
          <cell r="E1374">
            <v>4.3099999999999996</v>
          </cell>
          <cell r="F1374">
            <v>5.1181249999999991</v>
          </cell>
          <cell r="G1374" t="str">
            <v>SEDUC</v>
          </cell>
        </row>
        <row r="1375">
          <cell r="A1375" t="str">
            <v/>
          </cell>
        </row>
        <row r="1376">
          <cell r="A1376" t="str">
            <v>11.02.030</v>
          </cell>
          <cell r="B1376" t="str">
            <v>REVESTIMENTO EM ASSANHADINHO, TIPO CHAPISCO NA PENEIRA, ARGAMASSA DE CIMENTO E AREIA TRAÇO 1:4 SOBRE EMBOÇO PRONTO</v>
          </cell>
          <cell r="C1376" t="str">
            <v>m2</v>
          </cell>
          <cell r="D1376">
            <v>6.17</v>
          </cell>
          <cell r="E1376">
            <v>4.75</v>
          </cell>
          <cell r="F1376">
            <v>5.640625</v>
          </cell>
          <cell r="G1376" t="str">
            <v>SEDUC</v>
          </cell>
        </row>
        <row r="1377">
          <cell r="A1377" t="str">
            <v/>
          </cell>
        </row>
        <row r="1378">
          <cell r="A1378" t="str">
            <v>11.03.010</v>
          </cell>
          <cell r="B1378" t="str">
            <v>EMBOCO COM ARGAMASSA DE CAL PRETA EM PASTA E AREIA NO TRACO 1:4 , DOSADA COM 110 KG DE CIMENTO, COM 2,0 CM DE ESPESSURA.</v>
          </cell>
          <cell r="C1378" t="str">
            <v>m2</v>
          </cell>
          <cell r="D1378">
            <v>17.22</v>
          </cell>
          <cell r="E1378">
            <v>13.25</v>
          </cell>
          <cell r="F1378">
            <v>15.734375</v>
          </cell>
          <cell r="G1378" t="str">
            <v>EMLURB</v>
          </cell>
        </row>
        <row r="1379">
          <cell r="A1379" t="str">
            <v/>
          </cell>
        </row>
        <row r="1380">
          <cell r="A1380" t="str">
            <v>11.03.020</v>
          </cell>
          <cell r="B1380" t="str">
            <v>EMBOCO COM ARGAMASSA DE CIMENTO , SAIBRO E AREIA NO TRACO 1:4:4, COM 2,0 CM DE ESPESSURA.</v>
          </cell>
          <cell r="C1380" t="str">
            <v>m2</v>
          </cell>
          <cell r="D1380">
            <v>15.18</v>
          </cell>
          <cell r="E1380">
            <v>11.68</v>
          </cell>
          <cell r="F1380">
            <v>13.87</v>
          </cell>
          <cell r="G1380" t="str">
            <v>EMLURB</v>
          </cell>
        </row>
        <row r="1381">
          <cell r="A1381" t="str">
            <v/>
          </cell>
        </row>
        <row r="1382">
          <cell r="A1382" t="str">
            <v>11.03.030</v>
          </cell>
          <cell r="B1382" t="str">
            <v>EMBOCO FRISADO COM ARGAMASSA DE CIMENTO SAIBRO E AREIA NO TRACO 1:4:4 , COM 2,0 CM DE ESPESSURA.</v>
          </cell>
          <cell r="C1382" t="str">
            <v>m2</v>
          </cell>
          <cell r="D1382">
            <v>17.510000000000002</v>
          </cell>
          <cell r="E1382">
            <v>13.47</v>
          </cell>
          <cell r="F1382">
            <v>15.995625</v>
          </cell>
          <cell r="G1382" t="str">
            <v>EMLURB</v>
          </cell>
        </row>
        <row r="1383">
          <cell r="A1383" t="str">
            <v/>
          </cell>
        </row>
        <row r="1384">
          <cell r="A1384" t="str">
            <v>11.03.040</v>
          </cell>
          <cell r="B1384" t="str">
            <v>EMBOCO COM ARGAMASSA DE CIMENTO, SAIBRO E AREIA NO TRACO 1:4:8 , COM 2,0 CM DE ESPESSURA.</v>
          </cell>
          <cell r="C1384" t="str">
            <v>m2</v>
          </cell>
          <cell r="D1384">
            <v>14.07</v>
          </cell>
          <cell r="E1384">
            <v>10.83</v>
          </cell>
          <cell r="F1384">
            <v>12.860624999999999</v>
          </cell>
          <cell r="G1384" t="str">
            <v>EMLURB</v>
          </cell>
        </row>
        <row r="1385">
          <cell r="A1385" t="str">
            <v/>
          </cell>
        </row>
        <row r="1386">
          <cell r="A1386" t="str">
            <v>11.03.050</v>
          </cell>
          <cell r="B1386" t="str">
            <v>EMBOCO COM ARGAMASSA DE CIMENTO E AREIA NO TRACO 1:3, COM 2,0 CM DE ESPESSURA.</v>
          </cell>
          <cell r="C1386" t="str">
            <v>m2</v>
          </cell>
          <cell r="D1386">
            <v>18.09</v>
          </cell>
          <cell r="E1386">
            <v>13.92</v>
          </cell>
          <cell r="F1386">
            <v>16.529999999999998</v>
          </cell>
          <cell r="G1386" t="str">
            <v>EMLURB</v>
          </cell>
        </row>
        <row r="1387">
          <cell r="A1387" t="str">
            <v/>
          </cell>
        </row>
        <row r="1388">
          <cell r="A1388" t="str">
            <v>11.03.060</v>
          </cell>
          <cell r="B1388" t="str">
            <v>EMBOCO COM ARGAMASSA DE CIMENTO E AREIA NO TRACO 1:4, COM 2,0 CM DE ESPESSURA.</v>
          </cell>
          <cell r="C1388" t="str">
            <v>m2</v>
          </cell>
          <cell r="D1388">
            <v>17.079999999999998</v>
          </cell>
          <cell r="E1388">
            <v>13.14</v>
          </cell>
          <cell r="F1388">
            <v>14.85</v>
          </cell>
          <cell r="G1388" t="str">
            <v>EMLURB</v>
          </cell>
        </row>
        <row r="1389">
          <cell r="A1389" t="str">
            <v/>
          </cell>
        </row>
        <row r="1390">
          <cell r="A1390" t="str">
            <v>11.03.061</v>
          </cell>
          <cell r="B1390" t="str">
            <v>EMBOÇO COM ARGAMASSA DE CIMENTO,SAIBRO E AREIA NO TRAÇO 1:4:4, COM 3,0CM DE ESPESSURA</v>
          </cell>
          <cell r="C1390" t="str">
            <v>m2</v>
          </cell>
          <cell r="D1390">
            <v>19.77</v>
          </cell>
          <cell r="E1390">
            <v>15.21</v>
          </cell>
          <cell r="F1390">
            <v>18.061875000000001</v>
          </cell>
          <cell r="G1390" t="str">
            <v>SEDUC</v>
          </cell>
        </row>
        <row r="1391">
          <cell r="A1391" t="str">
            <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row>
        <row r="1394">
          <cell r="A1394" t="str">
            <v>11.03.063</v>
          </cell>
          <cell r="B1394" t="str">
            <v>EMBOÇO COM ARGAMASSA DE CIMENTO, CAL HIDRATADA  E AREIA NO TRAÇO 1:2:8, COM 20 MM  DE ESPESSURA</v>
          </cell>
          <cell r="C1394" t="str">
            <v>m2</v>
          </cell>
          <cell r="D1394">
            <v>16.75</v>
          </cell>
          <cell r="E1394">
            <v>12.89</v>
          </cell>
          <cell r="F1394">
            <v>15.306875</v>
          </cell>
          <cell r="G1394" t="str">
            <v>SEDUC</v>
          </cell>
        </row>
        <row r="1395">
          <cell r="A1395" t="str">
            <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v>
          </cell>
          <cell r="E1396">
            <v>5.26</v>
          </cell>
          <cell r="F1396">
            <v>6.246249999999999</v>
          </cell>
          <cell r="G1396" t="str">
            <v>SEDUC</v>
          </cell>
        </row>
        <row r="1397">
          <cell r="A1397" t="str">
            <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v>
          </cell>
          <cell r="E1398">
            <v>5.86</v>
          </cell>
          <cell r="F1398">
            <v>6.9587500000000002</v>
          </cell>
          <cell r="G1398" t="str">
            <v>SEDUC</v>
          </cell>
        </row>
        <row r="1399">
          <cell r="A1399" t="str">
            <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row>
        <row r="1402">
          <cell r="A1402" t="str">
            <v>11.04.020</v>
          </cell>
          <cell r="B1402" t="str">
            <v>REBOCO EM CIMENTADO, TIPO BARRA LISA , APLICADA SOBRE EMBOCO PRONTO COM 5,0 MM DE ESPESSURA.</v>
          </cell>
          <cell r="C1402" t="str">
            <v>m2</v>
          </cell>
          <cell r="D1402">
            <v>14.32</v>
          </cell>
          <cell r="E1402">
            <v>11.02</v>
          </cell>
          <cell r="F1402">
            <v>13.086249999999998</v>
          </cell>
          <cell r="G1402" t="str">
            <v>EMLURB</v>
          </cell>
        </row>
        <row r="1403">
          <cell r="A1403" t="str">
            <v/>
          </cell>
        </row>
        <row r="1404">
          <cell r="A1404" t="str">
            <v>11.04.030</v>
          </cell>
          <cell r="B1404" t="str">
            <v>REBOCO EM CIMENTADO, COM ACABAMENTO TIPO CONCRETO APARENTE, APLICADO SOBRE EMBOCO PRONTO COM 5,0 MM DE ESPESSURA.</v>
          </cell>
          <cell r="C1404" t="str">
            <v>m2</v>
          </cell>
          <cell r="D1404">
            <v>15.26</v>
          </cell>
          <cell r="E1404">
            <v>11.74</v>
          </cell>
          <cell r="F1404">
            <v>13.94125</v>
          </cell>
          <cell r="G1404" t="str">
            <v>EMLURB</v>
          </cell>
        </row>
        <row r="1405">
          <cell r="A1405" t="str">
            <v/>
          </cell>
        </row>
        <row r="1406">
          <cell r="A1406" t="str">
            <v>11.05.010</v>
          </cell>
          <cell r="B1406" t="str">
            <v>REVESTIMENTO COM ARGAMASSA DE CIMENTO E AREIA NO TRACO 1:3, COM 2,0 CM DE ESPESSURA.</v>
          </cell>
          <cell r="C1406" t="str">
            <v>m2</v>
          </cell>
          <cell r="D1406">
            <v>20.16</v>
          </cell>
          <cell r="E1406">
            <v>15.51</v>
          </cell>
          <cell r="F1406">
            <v>18.418125</v>
          </cell>
          <cell r="G1406" t="str">
            <v>EMLURB</v>
          </cell>
        </row>
        <row r="1407">
          <cell r="A1407" t="str">
            <v/>
          </cell>
        </row>
        <row r="1408">
          <cell r="A1408" t="str">
            <v>11.05.015</v>
          </cell>
          <cell r="B1408" t="str">
            <v>REVESTIMENTO COM ARGAMASSA DE CIMENTO E AREIA NO TRACO 1:3, COM 2,0 CM DE ESPESSURA E ACABA MENTO LISO EM CIMENTO QUEIMADO.</v>
          </cell>
          <cell r="C1408" t="str">
            <v>m2</v>
          </cell>
          <cell r="D1408">
            <v>24.89</v>
          </cell>
          <cell r="E1408">
            <v>19.149999999999999</v>
          </cell>
          <cell r="F1408">
            <v>22.740624999999998</v>
          </cell>
          <cell r="G1408" t="str">
            <v>EMLURB</v>
          </cell>
        </row>
        <row r="1409">
          <cell r="A1409" t="str">
            <v/>
          </cell>
        </row>
        <row r="1410">
          <cell r="A1410" t="str">
            <v>11.05.020</v>
          </cell>
          <cell r="B1410" t="str">
            <v>REVESTIMENTO COM ARGAMASSA DE CIMENTO E AREIA NO TRACO 1:4, COM 2,0 CM DE ESPESSURA.</v>
          </cell>
          <cell r="C1410" t="str">
            <v>m2</v>
          </cell>
          <cell r="D1410">
            <v>19.16</v>
          </cell>
          <cell r="E1410">
            <v>14.74</v>
          </cell>
          <cell r="F1410">
            <v>17.50375</v>
          </cell>
          <cell r="G1410" t="str">
            <v>EMLURB</v>
          </cell>
        </row>
        <row r="1411">
          <cell r="A1411" t="str">
            <v/>
          </cell>
        </row>
        <row r="1412">
          <cell r="A1412" t="str">
            <v>11.05.025</v>
          </cell>
          <cell r="B1412" t="str">
            <v>REVESTIMENTO COM ARGAMASSA DE CIMENTO E AREIA NO TRACO 1:6 COM 2,0 CM DE ESPESSURA.</v>
          </cell>
          <cell r="C1412" t="str">
            <v>m2</v>
          </cell>
          <cell r="D1412">
            <v>18.52</v>
          </cell>
          <cell r="E1412">
            <v>14.25</v>
          </cell>
          <cell r="F1412">
            <v>16.921875</v>
          </cell>
          <cell r="G1412" t="str">
            <v>EMLURB</v>
          </cell>
        </row>
        <row r="1413">
          <cell r="A1413" t="str">
            <v/>
          </cell>
        </row>
        <row r="1414">
          <cell r="A1414" t="str">
            <v>11.05.026</v>
          </cell>
          <cell r="B1414" t="str">
            <v>REVESTIMENTO COM ARGAMASSA DE CIMENTO E AREIA NO TRAÇO 1:6 COM 2,5CM DE ESPESSURA</v>
          </cell>
          <cell r="C1414" t="str">
            <v>m2</v>
          </cell>
          <cell r="D1414">
            <v>19.16</v>
          </cell>
          <cell r="E1414">
            <v>14.74</v>
          </cell>
          <cell r="F1414">
            <v>17.50375</v>
          </cell>
          <cell r="G1414" t="str">
            <v>SEDUC</v>
          </cell>
        </row>
        <row r="1415">
          <cell r="A1415" t="str">
            <v/>
          </cell>
        </row>
        <row r="1416">
          <cell r="A1416" t="str">
            <v>11.05.027</v>
          </cell>
          <cell r="B1416" t="str">
            <v>REVESTIMENTO COM ARGAMASSA DE CIMENTO, CAL HIDRATADA E AREIA TRAÇO 1:1:6, COM 2,00CM DE ESPESSURA</v>
          </cell>
          <cell r="C1416" t="str">
            <v>m2</v>
          </cell>
          <cell r="D1416">
            <v>18.489999999999998</v>
          </cell>
          <cell r="E1416">
            <v>14.23</v>
          </cell>
          <cell r="F1416">
            <v>16.898125</v>
          </cell>
          <cell r="G1416" t="str">
            <v>SEDUC</v>
          </cell>
        </row>
        <row r="1417">
          <cell r="A1417" t="str">
            <v/>
          </cell>
        </row>
        <row r="1418">
          <cell r="A1418" t="str">
            <v>11.05.028</v>
          </cell>
          <cell r="B1418" t="str">
            <v>REVESTIMENTO COM ARGAMASSA DE CIMENTO, CAL HIDRATADA E AREIA TRAÇO 1:2:8, COM 20 MM DE ESPESSURA</v>
          </cell>
          <cell r="C1418" t="str">
            <v>m2</v>
          </cell>
          <cell r="D1418">
            <v>18.82</v>
          </cell>
          <cell r="E1418">
            <v>14.48</v>
          </cell>
          <cell r="F1418">
            <v>17.195</v>
          </cell>
          <cell r="G1418" t="str">
            <v>SEDUC</v>
          </cell>
        </row>
        <row r="1419">
          <cell r="A1419" t="str">
            <v/>
          </cell>
        </row>
        <row r="1420">
          <cell r="A1420" t="str">
            <v>11.05.030</v>
          </cell>
          <cell r="B1420" t="str">
            <v>REVESTIMENTO COM ARGAMASSA DE CIMENTO, SAIBRO E AREIA NO TRACO 1:4:4 , COM 2,0 CM DE ESPESSURA.</v>
          </cell>
          <cell r="C1420" t="str">
            <v>m2</v>
          </cell>
          <cell r="D1420">
            <v>17.260000000000002</v>
          </cell>
          <cell r="E1420">
            <v>13.28</v>
          </cell>
          <cell r="F1420">
            <v>15.769999999999998</v>
          </cell>
          <cell r="G1420" t="str">
            <v>EMLURB</v>
          </cell>
        </row>
        <row r="1421">
          <cell r="A1421" t="str">
            <v/>
          </cell>
        </row>
        <row r="1422">
          <cell r="A1422" t="str">
            <v>11.05.040</v>
          </cell>
          <cell r="B1422" t="str">
            <v>REVESTIMENTO FRISADO, COM ARGAMASSA DE CIMENTO, SAIBRO E AREIA NO TRACO 1:4:4, COM 2,0 CM DE ESPESSURA.</v>
          </cell>
          <cell r="C1422" t="str">
            <v>m2</v>
          </cell>
          <cell r="D1422">
            <v>19.73</v>
          </cell>
          <cell r="E1422">
            <v>15.18</v>
          </cell>
          <cell r="F1422">
            <v>18.026250000000001</v>
          </cell>
          <cell r="G1422" t="str">
            <v>EMLURB</v>
          </cell>
        </row>
        <row r="1423">
          <cell r="A1423" t="str">
            <v/>
          </cell>
        </row>
        <row r="1424">
          <cell r="A1424" t="str">
            <v>11.05.041</v>
          </cell>
          <cell r="B1424" t="str">
            <v>MASSA UNICA FRISADA PARA RETOQUES SIMULANDO ACABAMENTO DE TIJOLOS APARENTES EM PAREDES, COM ARGAMASSA DE CIMENTO, AREIA E SAIBRO NO TRAÇO 1:3:3, ESP.3CM.</v>
          </cell>
          <cell r="C1424" t="str">
            <v>m2</v>
          </cell>
          <cell r="D1424">
            <v>21.81</v>
          </cell>
          <cell r="E1424">
            <v>16.78</v>
          </cell>
          <cell r="F1424">
            <v>19.92625</v>
          </cell>
          <cell r="G1424" t="str">
            <v>SEDUC</v>
          </cell>
        </row>
        <row r="1425">
          <cell r="A1425" t="str">
            <v/>
          </cell>
        </row>
        <row r="1426">
          <cell r="A1426" t="str">
            <v>11.05.050</v>
          </cell>
          <cell r="B1426" t="str">
            <v>REVESTIMENTO COM ARGAMASSA DE CIMENTO, SAIBRO E AREIA, NO TRACO 1:4:8, COM 2,0 CM DE ESPESSURA.</v>
          </cell>
          <cell r="C1426" t="str">
            <v>m2</v>
          </cell>
          <cell r="D1426">
            <v>16.149999999999999</v>
          </cell>
          <cell r="E1426">
            <v>12.43</v>
          </cell>
          <cell r="F1426">
            <v>14.760624999999999</v>
          </cell>
          <cell r="G1426" t="str">
            <v>EMLURB</v>
          </cell>
        </row>
        <row r="1427">
          <cell r="A1427" t="str">
            <v/>
          </cell>
        </row>
        <row r="1428">
          <cell r="A1428" t="str">
            <v>11.05.060</v>
          </cell>
          <cell r="B1428" t="str">
            <v>REVESTIMENTO EM MASSA ÚNICA PARA PAREDE COM ARGAMASSA DE CIMENTO E AREIA TRAÇO 1:4 INCLUINDO IMPERMEABILIZANTE TIPO VEDACIT OU SIMILAR, ESPESSURA DE 20MM.</v>
          </cell>
          <cell r="C1428" t="str">
            <v>m2</v>
          </cell>
          <cell r="D1428">
            <v>18.77</v>
          </cell>
          <cell r="E1428">
            <v>14.44</v>
          </cell>
          <cell r="F1428">
            <v>17.147500000000001</v>
          </cell>
          <cell r="G1428" t="str">
            <v>SEDUC</v>
          </cell>
        </row>
        <row r="1429">
          <cell r="A1429" t="str">
            <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v>
          </cell>
          <cell r="E1430">
            <v>5.26</v>
          </cell>
          <cell r="F1430">
            <v>6.246249999999999</v>
          </cell>
          <cell r="G1430" t="str">
            <v>SEDUC</v>
          </cell>
        </row>
        <row r="1431">
          <cell r="A1431" t="str">
            <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v>
          </cell>
          <cell r="E1432">
            <v>5.86</v>
          </cell>
          <cell r="F1432">
            <v>6.9587500000000002</v>
          </cell>
          <cell r="G1432" t="str">
            <v>SEDUC</v>
          </cell>
        </row>
        <row r="1433">
          <cell r="A1433" t="str">
            <v/>
          </cell>
        </row>
        <row r="1434">
          <cell r="A1434" t="str">
            <v>11.05.090</v>
          </cell>
          <cell r="B1434" t="str">
            <v>MOLDURA DE ARGAMASSA DE CIMENTO E AREIA, TRAÇO 1:3, ESPESSURA DE 20MM, LARGURA DE 10 CM.</v>
          </cell>
          <cell r="C1434" t="str">
            <v>m</v>
          </cell>
          <cell r="D1434">
            <v>6.18</v>
          </cell>
          <cell r="E1434">
            <v>4.76</v>
          </cell>
          <cell r="F1434">
            <v>5.652499999999999</v>
          </cell>
          <cell r="G1434" t="str">
            <v>SEDUC</v>
          </cell>
        </row>
        <row r="1435">
          <cell r="A1435" t="str">
            <v/>
          </cell>
        </row>
        <row r="1436">
          <cell r="A1436" t="str">
            <v>11.05.100</v>
          </cell>
          <cell r="B1436" t="str">
            <v>MOLDURA DE ARGAMASSA DE CIMENTO E AREIA, TRAÇO 1:3, ESPESSURA DE 20MM, LARGURA DE 15 CM.</v>
          </cell>
          <cell r="C1436" t="str">
            <v>m</v>
          </cell>
          <cell r="D1436">
            <v>6.44</v>
          </cell>
          <cell r="E1436">
            <v>4.96</v>
          </cell>
          <cell r="F1436">
            <v>5.89</v>
          </cell>
          <cell r="G1436" t="str">
            <v>SEDUC</v>
          </cell>
        </row>
        <row r="1437">
          <cell r="A1437" t="str">
            <v/>
          </cell>
        </row>
        <row r="1438">
          <cell r="A1438" t="str">
            <v>11.06.005</v>
          </cell>
          <cell r="B1438" t="str">
            <v>REVESTIMENTO DE AZULEJOS BRANCOS , CLASSE A , ASSENTADOS COM PASTA DE CIMENTO, SOBRE EMBOCO PRONTO.</v>
          </cell>
          <cell r="C1438" t="str">
            <v>m2</v>
          </cell>
          <cell r="D1438">
            <v>56.14</v>
          </cell>
          <cell r="E1438">
            <v>43.19</v>
          </cell>
          <cell r="F1438">
            <v>51.288124999999994</v>
          </cell>
          <cell r="G1438" t="str">
            <v>EMLURB</v>
          </cell>
        </row>
        <row r="1439">
          <cell r="A1439" t="str">
            <v/>
          </cell>
        </row>
        <row r="1440">
          <cell r="A1440" t="str">
            <v>11.06.010</v>
          </cell>
          <cell r="B1440" t="str">
            <v>REVESTIMENTO DE AZULEJOS BRANCOS , CLASSE C , ASSENTADOS COM PASTA DE CIMENTO, SOBRE EMBOCO PRONTO.</v>
          </cell>
          <cell r="C1440" t="str">
            <v>m2</v>
          </cell>
          <cell r="D1440">
            <v>52.59</v>
          </cell>
          <cell r="E1440">
            <v>40.46</v>
          </cell>
          <cell r="F1440">
            <v>48.046250000000001</v>
          </cell>
          <cell r="G1440" t="str">
            <v>EMLURB</v>
          </cell>
        </row>
        <row r="1441">
          <cell r="A1441" t="str">
            <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row>
        <row r="1444">
          <cell r="A1444" t="str">
            <v>11.06.020</v>
          </cell>
          <cell r="B1444" t="str">
            <v>REVESTIMENTO DE AZULEJOS DE COR, CLASSE C,ASSENTADOS COM PASTA DE CIMENTO , SOBRE EMBOCO PRONTO.</v>
          </cell>
          <cell r="C1444" t="str">
            <v>m2</v>
          </cell>
          <cell r="D1444">
            <v>57.17</v>
          </cell>
          <cell r="E1444">
            <v>43.98</v>
          </cell>
          <cell r="F1444">
            <v>52.226249999999993</v>
          </cell>
          <cell r="G1444" t="str">
            <v>EMLURB</v>
          </cell>
        </row>
        <row r="1445">
          <cell r="A1445" t="str">
            <v/>
          </cell>
        </row>
        <row r="1446">
          <cell r="A1446" t="str">
            <v>11.06.025</v>
          </cell>
          <cell r="B1446" t="str">
            <v>REVESTIMENTO DE AZULEJOS BRANCOS , CLASSE A, ASSENTADOS COM PASTA DE CIMENTO , INCLUSIVE EMBOCO COM ARGAMASSA DE CIMENTO, SAIBRO E AREIA, NO TRACO 1:4:4.</v>
          </cell>
          <cell r="C1446" t="str">
            <v>m2</v>
          </cell>
          <cell r="D1446">
            <v>71.33</v>
          </cell>
          <cell r="E1446">
            <v>54.87</v>
          </cell>
          <cell r="F1446">
            <v>65.158124999999984</v>
          </cell>
          <cell r="G1446" t="str">
            <v>EMLURB</v>
          </cell>
        </row>
        <row r="1447">
          <cell r="A1447" t="str">
            <v/>
          </cell>
        </row>
        <row r="1448">
          <cell r="A1448" t="str">
            <v>11.06.030</v>
          </cell>
          <cell r="B1448" t="str">
            <v>REVESTIMENTO DE AZULEJOS BRANCOS , CLASSE C , ASSENTADOS COM PASTA DE CIMENTO,INCLUSIVE EMBOCO, COM ARGAMASSA DE CIMENTO,SAIBRO E AREIA NO TRACO 1:4:4.</v>
          </cell>
          <cell r="C1448" t="str">
            <v>m2</v>
          </cell>
          <cell r="D1448">
            <v>67.78</v>
          </cell>
          <cell r="E1448">
            <v>52.14</v>
          </cell>
          <cell r="F1448">
            <v>61.916249999999991</v>
          </cell>
          <cell r="G1448" t="str">
            <v>EMLURB</v>
          </cell>
        </row>
        <row r="1449">
          <cell r="A1449" t="str">
            <v/>
          </cell>
        </row>
        <row r="1450">
          <cell r="A1450" t="str">
            <v>11.06.035</v>
          </cell>
          <cell r="B1450" t="str">
            <v>REVESTIMENTO DE AZULEJOS DE COR, CLASSE A,ASSENTADOS COM PASTA DE CIMENTO,INCLUSIVE EMBOCO COM ARGAMASSA DE CIMENTO, SAIBRO E AREIA , NO TRACO 1:4: 4.</v>
          </cell>
          <cell r="C1450" t="str">
            <v>m2</v>
          </cell>
          <cell r="D1450">
            <v>77.06</v>
          </cell>
          <cell r="E1450">
            <v>59.28</v>
          </cell>
          <cell r="F1450">
            <v>70.394999999999996</v>
          </cell>
          <cell r="G1450" t="str">
            <v>EMLURB</v>
          </cell>
        </row>
        <row r="1451">
          <cell r="A1451" t="str">
            <v/>
          </cell>
        </row>
        <row r="1452">
          <cell r="A1452" t="str">
            <v>11.06.040</v>
          </cell>
          <cell r="B1452" t="str">
            <v>REVESTIMENTO DE AZULEJOS DE COR,CLASSE C, ASSENTADOS COM PASTA DE CIMENTO , INCLUSIVE EMBOCO COM ARGAMASSA DE CIMENTO, SAIBRO E AREIA NO TRACO 1:4:4.</v>
          </cell>
          <cell r="C1452" t="str">
            <v>m2</v>
          </cell>
          <cell r="D1452">
            <v>72.349999999999994</v>
          </cell>
          <cell r="E1452">
            <v>55.66</v>
          </cell>
          <cell r="F1452">
            <v>66.096249999999984</v>
          </cell>
          <cell r="G1452" t="str">
            <v>EMLURB</v>
          </cell>
        </row>
        <row r="1453">
          <cell r="A1453" t="str">
            <v/>
          </cell>
        </row>
        <row r="1454">
          <cell r="A1454" t="str">
            <v>11.06.050</v>
          </cell>
          <cell r="B1454" t="str">
            <v>REVESTIMENTO DE AZULEJOS BRANCOS, CLASSE A ASSENTADOS COM ARGAMASSA PRE-FABRICADA DE CIMENTO COLANTE, INCLUSIVE REJUNTE, SOBRE EMBOCO PRONTO.</v>
          </cell>
          <cell r="C1454" t="str">
            <v>m2</v>
          </cell>
          <cell r="D1454">
            <v>32.61</v>
          </cell>
          <cell r="E1454">
            <v>25.09</v>
          </cell>
          <cell r="F1454">
            <v>29.32</v>
          </cell>
          <cell r="G1454" t="str">
            <v>EMLURB</v>
          </cell>
        </row>
        <row r="1455">
          <cell r="A1455" t="str">
            <v/>
          </cell>
        </row>
        <row r="1456">
          <cell r="A1456" t="str">
            <v>11.06.060</v>
          </cell>
          <cell r="B1456" t="str">
            <v>REVESTIMENTO DE AZULEJOS BRANCOS, CLASSE C ASSENTADOS COM ARGAMASSA PRE-FABRICADA DE CIMENTO COLANTE, INCLUSIVE REJUNTE, SOBRE EMBOCO PRONTO.</v>
          </cell>
          <cell r="C1456" t="str">
            <v>m2</v>
          </cell>
          <cell r="D1456">
            <v>28.89</v>
          </cell>
          <cell r="E1456">
            <v>22.23</v>
          </cell>
          <cell r="F1456">
            <v>26.398125</v>
          </cell>
          <cell r="G1456" t="str">
            <v>EMLURB</v>
          </cell>
        </row>
        <row r="1457">
          <cell r="A1457" t="str">
            <v/>
          </cell>
        </row>
        <row r="1458">
          <cell r="A1458" t="str">
            <v>11.06.070</v>
          </cell>
          <cell r="B1458" t="str">
            <v>REVESTIMENTO DE AZULEJOS DE COR, CLASSE A ASSENTADOS COM ARGAMASSA PRE-FABRICADA DE CIMENTO COLANTE, INCLUSIVE REJUNTE, SOBRE EMBOCO PRONTO.</v>
          </cell>
          <cell r="C1458" t="str">
            <v>m2</v>
          </cell>
          <cell r="D1458">
            <v>38.619999999999997</v>
          </cell>
          <cell r="E1458">
            <v>29.71</v>
          </cell>
          <cell r="F1458">
            <v>35.280625000000001</v>
          </cell>
          <cell r="G1458" t="str">
            <v>EMLURB</v>
          </cell>
        </row>
        <row r="1459">
          <cell r="A1459" t="str">
            <v/>
          </cell>
        </row>
        <row r="1460">
          <cell r="A1460" t="str">
            <v>11.06.080</v>
          </cell>
          <cell r="B1460" t="str">
            <v>REVESTIMENTO DE AZULEJOS DE COR, CLASSE C ASSENTADOS COM ARGAMASSA PRE-FABRICADA DE CIMENTO COLANTE, INCLUSIVE REJUNTE, SOBRE EMBOCO PRONTO.</v>
          </cell>
          <cell r="C1460" t="str">
            <v>m2</v>
          </cell>
          <cell r="D1460">
            <v>33.700000000000003</v>
          </cell>
          <cell r="E1460">
            <v>25.93</v>
          </cell>
          <cell r="F1460">
            <v>30.791875000000001</v>
          </cell>
          <cell r="G1460" t="str">
            <v>EMLURB</v>
          </cell>
        </row>
        <row r="1461">
          <cell r="A1461" t="str">
            <v/>
          </cell>
        </row>
        <row r="1462">
          <cell r="A1462" t="str">
            <v>11.07.010</v>
          </cell>
          <cell r="B1462" t="str">
            <v>REVESTIMENTO EM PAREDES COM PASTILHAS ESMALTADAS , ASSENTADAS EM ARGAMASSA DE CIMENTO , CAL E AREIA, NO TRACO 1:1:6, INCLUSIVE EMBOCO PRONTO.</v>
          </cell>
          <cell r="C1462" t="str">
            <v>m2</v>
          </cell>
          <cell r="D1462">
            <v>100.5</v>
          </cell>
          <cell r="E1462">
            <v>77.31</v>
          </cell>
          <cell r="F1462">
            <v>91.805624999999992</v>
          </cell>
          <cell r="G1462" t="str">
            <v>EMLURB</v>
          </cell>
        </row>
        <row r="1463">
          <cell r="A1463" t="str">
            <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v>
          </cell>
          <cell r="E1464">
            <v>88.98</v>
          </cell>
          <cell r="F1464">
            <v>105.66375000000001</v>
          </cell>
          <cell r="G1464" t="str">
            <v>EMLURB</v>
          </cell>
        </row>
        <row r="1465">
          <cell r="A1465" t="str">
            <v/>
          </cell>
        </row>
        <row r="1466">
          <cell r="A1466" t="str">
            <v>11.08.010</v>
          </cell>
          <cell r="B1466" t="str">
            <v>REVESTIMENTO EM PAREDE COM CASQUILHO CERAMICO SOBRE EMBOCO PRONTO.</v>
          </cell>
          <cell r="C1466" t="str">
            <v>m2</v>
          </cell>
          <cell r="D1466">
            <v>53.5</v>
          </cell>
          <cell r="E1466">
            <v>41.16</v>
          </cell>
          <cell r="F1466">
            <v>48.877499999999991</v>
          </cell>
          <cell r="G1466" t="str">
            <v>EMLURB</v>
          </cell>
        </row>
        <row r="1467">
          <cell r="A1467" t="str">
            <v/>
          </cell>
        </row>
        <row r="1468">
          <cell r="A1468" t="str">
            <v>11.08.020</v>
          </cell>
          <cell r="B1468" t="str">
            <v>REVESTIMENTO EM PAREDE COM CASQUILHO CERAMICO,INCLUSIVE EMBOCO COM ARGAMASSA DE CIMENTO, SAIBRO E AREIA NO TRACO 1:4:4.</v>
          </cell>
          <cell r="C1468" t="str">
            <v>m2</v>
          </cell>
          <cell r="D1468">
            <v>68.69</v>
          </cell>
          <cell r="E1468">
            <v>52.84</v>
          </cell>
          <cell r="F1468">
            <v>62.747500000000009</v>
          </cell>
          <cell r="G1468" t="str">
            <v>EMLURB</v>
          </cell>
        </row>
        <row r="1469">
          <cell r="A1469" t="str">
            <v/>
          </cell>
        </row>
        <row r="1470">
          <cell r="A1470" t="str">
            <v>11.09.010</v>
          </cell>
          <cell r="B1470" t="str">
            <v>REVESTIMENTO EM PAREDE COM PLACA PRE-MOLDADA DE CONCRETO COM ESPESSURA DE 2,5 CM , SOBRE EMBOCO PRONTO.</v>
          </cell>
          <cell r="C1470" t="str">
            <v>m2</v>
          </cell>
          <cell r="D1470">
            <v>69.39</v>
          </cell>
          <cell r="E1470">
            <v>53.38</v>
          </cell>
          <cell r="F1470">
            <v>63.388750000000002</v>
          </cell>
          <cell r="G1470" t="str">
            <v>EMLURB</v>
          </cell>
        </row>
        <row r="1471">
          <cell r="A1471" t="str">
            <v/>
          </cell>
        </row>
        <row r="1472">
          <cell r="A1472" t="str">
            <v>11.09.020</v>
          </cell>
          <cell r="B1472" t="str">
            <v>REVESTIMENTO EM PAREDE COM PLACA PRE-MOLDADA DE CONCRETO COM ESPESSURA DE 2,5 CM, INCLUSIVE EMBOCO COM ARGAMASSA DE CIMENTO, SAIBRO E AREIA NO TRACO 1:4:4.</v>
          </cell>
          <cell r="C1472" t="str">
            <v>m2</v>
          </cell>
          <cell r="D1472">
            <v>84.57</v>
          </cell>
          <cell r="E1472">
            <v>65.06</v>
          </cell>
          <cell r="F1472">
            <v>77.258749999999992</v>
          </cell>
          <cell r="G1472" t="str">
            <v>EMLURB</v>
          </cell>
        </row>
        <row r="1473">
          <cell r="A1473" t="str">
            <v/>
          </cell>
        </row>
        <row r="1474">
          <cell r="A1474" t="str">
            <v>11.10.010</v>
          </cell>
          <cell r="B1474" t="str">
            <v>TRATAMENTO EM CONCRETO APARENTE , INCLUINDO DESBASTE, ESTUCAGEM COM CIMENTO BRANCO E POLIMENTO.</v>
          </cell>
          <cell r="C1474" t="str">
            <v>m2</v>
          </cell>
          <cell r="D1474">
            <v>19.39</v>
          </cell>
          <cell r="E1474">
            <v>14.92</v>
          </cell>
          <cell r="F1474">
            <v>17.717499999999998</v>
          </cell>
          <cell r="G1474" t="str">
            <v>EMLURB</v>
          </cell>
        </row>
        <row r="1475">
          <cell r="A1475" t="str">
            <v/>
          </cell>
        </row>
        <row r="1476">
          <cell r="A1476" t="str">
            <v>11.11.030</v>
          </cell>
          <cell r="B1476" t="str">
            <v>CAPEAÇO DE REVESTIMENTO EM CERÂMICA (10X10) CM2, TIPO A, PARA PAREDE COM ESPESSURA DE 25CM, ASSENTADO E REJUNTADA COM ARGAMASSA PRÉ-FABRICADA.</v>
          </cell>
          <cell r="C1476" t="str">
            <v>m</v>
          </cell>
          <cell r="D1476">
            <v>19.399999999999999</v>
          </cell>
          <cell r="E1476">
            <v>14.93</v>
          </cell>
          <cell r="F1476">
            <v>17.729375000000001</v>
          </cell>
          <cell r="G1476" t="str">
            <v>SEDUC</v>
          </cell>
        </row>
        <row r="1477">
          <cell r="A1477" t="str">
            <v/>
          </cell>
        </row>
        <row r="1478">
          <cell r="A1478" t="str">
            <v>11.11.040</v>
          </cell>
          <cell r="B1478" t="str">
            <v>CAPEAÇO DE REVESTIMENTO EM CERÂMICA (10X10) CM2, TIPO A, PARA PAREDE COM ESPESSURA DE 15CM, ASSENTADO E REJUNTADA COM ARGAMASSA PRÉ-FABRICADA.</v>
          </cell>
          <cell r="C1478" t="str">
            <v>m</v>
          </cell>
          <cell r="D1478">
            <v>11.62</v>
          </cell>
          <cell r="E1478">
            <v>8.94</v>
          </cell>
          <cell r="F1478">
            <v>10.616249999999999</v>
          </cell>
          <cell r="G1478" t="str">
            <v>SEDUC</v>
          </cell>
        </row>
        <row r="1479">
          <cell r="A1479" t="str">
            <v/>
          </cell>
        </row>
        <row r="1480">
          <cell r="A1480" t="str">
            <v>11.12.010</v>
          </cell>
          <cell r="B1480" t="str">
            <v xml:space="preserve">FORNECIMENTO E COLOCAÇÃO DE CARPETE EM PAREDE, CARPETE DILLOP OU SIMILAR, ESPESSURA 3,5MM, COR BEGE. </v>
          </cell>
          <cell r="C1480" t="str">
            <v>m2</v>
          </cell>
          <cell r="D1480">
            <v>31.6</v>
          </cell>
          <cell r="E1480">
            <v>24.31</v>
          </cell>
          <cell r="F1480">
            <v>28.868124999999999</v>
          </cell>
          <cell r="G1480" t="str">
            <v>SEDUC</v>
          </cell>
        </row>
        <row r="1481">
          <cell r="A1481" t="str">
            <v/>
          </cell>
        </row>
        <row r="1482">
          <cell r="A1482" t="str">
            <v>11.13.010</v>
          </cell>
          <cell r="B1482" t="str">
            <v>REJUNTAMENTO DE CERÂMICA 10 X 10CM COM ARGAMASSA PRÉ-FABRICADA PARA REJUNTE WEBER-COLOR FLEXÍVEL FAB.:QUARTZOLIT OU SIMILAR, PARA JUNTAS DE 6MM.</v>
          </cell>
          <cell r="C1482" t="str">
            <v>m2</v>
          </cell>
          <cell r="D1482">
            <v>6.08</v>
          </cell>
          <cell r="E1482">
            <v>4.68</v>
          </cell>
          <cell r="F1482">
            <v>4.83</v>
          </cell>
          <cell r="G1482" t="str">
            <v>SEDUC</v>
          </cell>
        </row>
        <row r="1483">
          <cell r="A1483" t="str">
            <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v>
          </cell>
          <cell r="E1486">
            <v>41.86</v>
          </cell>
          <cell r="F1486">
            <v>49.708750000000002</v>
          </cell>
          <cell r="G1486" t="str">
            <v>SEDUC</v>
          </cell>
        </row>
        <row r="1487">
          <cell r="A1487" t="str">
            <v/>
          </cell>
        </row>
        <row r="1488">
          <cell r="A1488" t="str">
            <v>11.16.010</v>
          </cell>
          <cell r="B1488" t="str">
            <v>REVESTIMENTO EM PAREDE COM GRANITO CINZA CORUMBÁ, ESPESSURA 2 CM, APLICADO COM ARGAMASSA INDUSTRIALIZADA AC-I.</v>
          </cell>
          <cell r="C1488" t="str">
            <v>m2</v>
          </cell>
          <cell r="D1488">
            <v>191.78</v>
          </cell>
          <cell r="E1488">
            <v>147.53</v>
          </cell>
          <cell r="F1488">
            <v>175.19187499999998</v>
          </cell>
          <cell r="G1488" t="str">
            <v>SEDUC</v>
          </cell>
        </row>
        <row r="1489">
          <cell r="A1489" t="str">
            <v/>
          </cell>
        </row>
        <row r="1490">
          <cell r="A1490" t="str">
            <v>12.00.000</v>
          </cell>
          <cell r="B1490" t="str">
            <v xml:space="preserve"> FORROS</v>
          </cell>
        </row>
        <row r="1491">
          <cell r="A1491" t="str">
            <v/>
          </cell>
        </row>
        <row r="1492">
          <cell r="A1492" t="str">
            <v>12.01.010</v>
          </cell>
          <cell r="B1492" t="str">
            <v>FORRO DE GESSO APLICADO EM LAJE PRE-MOLDADA.</v>
          </cell>
          <cell r="C1492" t="str">
            <v>m2</v>
          </cell>
          <cell r="D1492">
            <v>14.06</v>
          </cell>
          <cell r="E1492">
            <v>10.82</v>
          </cell>
          <cell r="F1492">
            <v>12.41</v>
          </cell>
          <cell r="G1492" t="str">
            <v>EMLURB</v>
          </cell>
        </row>
        <row r="1493">
          <cell r="A1493" t="str">
            <v/>
          </cell>
        </row>
        <row r="1494">
          <cell r="A1494" t="str">
            <v>12.01.020</v>
          </cell>
          <cell r="B1494" t="str">
            <v>FORRO DE GESSO APLICADO EM LAJE DE CONCRETO.</v>
          </cell>
          <cell r="C1494" t="str">
            <v>m2</v>
          </cell>
          <cell r="D1494">
            <v>14.06</v>
          </cell>
          <cell r="E1494">
            <v>10.82</v>
          </cell>
          <cell r="F1494">
            <v>12.41</v>
          </cell>
          <cell r="G1494" t="str">
            <v>EMLURB</v>
          </cell>
        </row>
        <row r="1495">
          <cell r="A1495" t="str">
            <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row>
        <row r="1498">
          <cell r="A1498" t="str">
            <v>12.01.026</v>
          </cell>
          <cell r="B1498" t="str">
            <v>FORNECIMENTO E INSTALAÇÃO DE FORRO EM GESSO ACARTONADO</v>
          </cell>
          <cell r="C1498" t="str">
            <v>m2</v>
          </cell>
          <cell r="D1498">
            <v>43.32</v>
          </cell>
          <cell r="E1498">
            <v>33.33</v>
          </cell>
          <cell r="F1498">
            <v>39.579374999999992</v>
          </cell>
          <cell r="G1498" t="str">
            <v>SEDUC</v>
          </cell>
        </row>
        <row r="1499">
          <cell r="A1499" t="str">
            <v/>
          </cell>
        </row>
        <row r="1500">
          <cell r="A1500" t="str">
            <v>12.02.010</v>
          </cell>
          <cell r="B1500" t="str">
            <v>FORNECIMENTO E ASSENTAMENTO DE FORROPACOTE DA EUCATEX, PADRAO LISO, MONTADO COM PERFIS APARENTES DE ACO PRE-PINTADO.</v>
          </cell>
          <cell r="C1500" t="str">
            <v>m2</v>
          </cell>
          <cell r="D1500">
            <v>50.23</v>
          </cell>
          <cell r="E1500">
            <v>38.64</v>
          </cell>
          <cell r="F1500">
            <v>45.884999999999998</v>
          </cell>
          <cell r="G1500" t="str">
            <v>EMLURB</v>
          </cell>
        </row>
        <row r="1501">
          <cell r="A1501" t="str">
            <v/>
          </cell>
        </row>
        <row r="1502">
          <cell r="A1502" t="str">
            <v>12.02.020</v>
          </cell>
          <cell r="B1502" t="str">
            <v>FORNECIMENTO E ASSENTAMENTO DE FORROPACOTE DA EUCATEX, PADRAO LISO, MONTADO COM PERFIS APARENTES DE ALUMINIO ANODIZADO.</v>
          </cell>
          <cell r="C1502" t="str">
            <v>m2</v>
          </cell>
          <cell r="D1502">
            <v>53.09</v>
          </cell>
          <cell r="E1502">
            <v>40.840000000000003</v>
          </cell>
          <cell r="F1502">
            <v>48.497500000000002</v>
          </cell>
          <cell r="G1502" t="str">
            <v>EMLURB</v>
          </cell>
        </row>
        <row r="1503">
          <cell r="A1503" t="str">
            <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v>
          </cell>
          <cell r="E1504">
            <v>26.93</v>
          </cell>
          <cell r="F1504">
            <v>31.85</v>
          </cell>
          <cell r="G1504" t="str">
            <v>SEDUC</v>
          </cell>
        </row>
        <row r="1505">
          <cell r="A1505" t="str">
            <v/>
          </cell>
        </row>
        <row r="1506">
          <cell r="A1506" t="str">
            <v>12.03.020</v>
          </cell>
          <cell r="B1506" t="str">
            <v>REINSTALAÇÃO DE FORRO EM PVC, EXISTENTE.</v>
          </cell>
          <cell r="C1506" t="str">
            <v>m2</v>
          </cell>
          <cell r="D1506">
            <v>11.12</v>
          </cell>
          <cell r="E1506">
            <v>8.56</v>
          </cell>
          <cell r="F1506">
            <v>9.52</v>
          </cell>
          <cell r="G1506" t="str">
            <v>SEDUC</v>
          </cell>
        </row>
        <row r="1507">
          <cell r="A1507" t="str">
            <v/>
          </cell>
        </row>
        <row r="1508">
          <cell r="A1508" t="str">
            <v>12.04.011</v>
          </cell>
          <cell r="B1508" t="str">
            <v>FORRO COM TÁBUAS DE 10X1CM, FIXADA EM CAIBROS DE 5X6CM ESPAÇADO DE 50CM.</v>
          </cell>
          <cell r="C1508" t="str">
            <v>m2</v>
          </cell>
          <cell r="D1508">
            <v>86.67</v>
          </cell>
          <cell r="E1508">
            <v>66.67</v>
          </cell>
          <cell r="F1508">
            <v>79.170625000000001</v>
          </cell>
          <cell r="G1508" t="str">
            <v>SEDUC</v>
          </cell>
        </row>
        <row r="1509">
          <cell r="A1509" t="str">
            <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v>
          </cell>
          <cell r="E1510">
            <v>47.05</v>
          </cell>
          <cell r="F1510">
            <v>55.871874999999996</v>
          </cell>
          <cell r="G1510" t="str">
            <v>SEDUC</v>
          </cell>
        </row>
        <row r="1511">
          <cell r="A1511" t="str">
            <v/>
          </cell>
        </row>
        <row r="1512">
          <cell r="A1512" t="str">
            <v>12.06.010</v>
          </cell>
          <cell r="B1512" t="str">
            <v>FORNECIMENTO E INSTALAÇÃO DE FORRO LUXALON</v>
          </cell>
          <cell r="C1512" t="str">
            <v>m2</v>
          </cell>
          <cell r="D1512">
            <v>237.47</v>
          </cell>
          <cell r="E1512">
            <v>182.67</v>
          </cell>
          <cell r="F1512">
            <v>216.92062499999997</v>
          </cell>
          <cell r="G1512" t="str">
            <v>SEDUC</v>
          </cell>
        </row>
        <row r="1513">
          <cell r="A1513" t="str">
            <v/>
          </cell>
        </row>
        <row r="1514">
          <cell r="A1514" t="str">
            <v>13.00.000</v>
          </cell>
          <cell r="B1514" t="str">
            <v>PISOS</v>
          </cell>
        </row>
        <row r="1515">
          <cell r="A1515" t="str">
            <v/>
          </cell>
        </row>
        <row r="1516">
          <cell r="A1516" t="str">
            <v>13.01.010</v>
          </cell>
          <cell r="B1516" t="str">
            <v>LASTRO DE PISO COM 10,0 CM DE ESPESSURA EM CONCRETO 1:4:8.</v>
          </cell>
          <cell r="C1516" t="str">
            <v>m2</v>
          </cell>
          <cell r="D1516">
            <v>39.479999999999997</v>
          </cell>
          <cell r="E1516">
            <v>30.37</v>
          </cell>
          <cell r="F1516">
            <v>34.909999999999997</v>
          </cell>
          <cell r="G1516" t="str">
            <v>EMLURB</v>
          </cell>
        </row>
        <row r="1517">
          <cell r="A1517" t="str">
            <v/>
          </cell>
        </row>
        <row r="1518">
          <cell r="A1518" t="str">
            <v>13.01.020</v>
          </cell>
          <cell r="B1518" t="str">
            <v>LASTRO DE PISO COM A UTILIZACAO DE ADITIVO IMPERMEABILIZANTE - SIKA 1, COM 10,0 CM DE ESPESSURA EM CONCRETO 1:4:8.</v>
          </cell>
          <cell r="C1518" t="str">
            <v>m2</v>
          </cell>
          <cell r="D1518">
            <v>57.99</v>
          </cell>
          <cell r="E1518">
            <v>44.61</v>
          </cell>
          <cell r="F1518">
            <v>52.974375000000002</v>
          </cell>
          <cell r="G1518" t="str">
            <v>EMLURB</v>
          </cell>
        </row>
        <row r="1519">
          <cell r="A1519" t="str">
            <v/>
          </cell>
        </row>
        <row r="1520">
          <cell r="A1520" t="str">
            <v>13.01.030</v>
          </cell>
          <cell r="B1520" t="str">
            <v>LASTRO DE PISO COM 5,0 CM DE ESPESSURA EM CONCRETO 1:4:8.</v>
          </cell>
          <cell r="C1520" t="str">
            <v>m2</v>
          </cell>
          <cell r="D1520">
            <v>21.24</v>
          </cell>
          <cell r="E1520">
            <v>16.34</v>
          </cell>
          <cell r="F1520">
            <v>19.403749999999999</v>
          </cell>
          <cell r="G1520" t="str">
            <v>EMLURB</v>
          </cell>
        </row>
        <row r="1521">
          <cell r="A1521" t="str">
            <v/>
          </cell>
        </row>
        <row r="1522">
          <cell r="A1522" t="str">
            <v>13.01.040</v>
          </cell>
          <cell r="B1522" t="str">
            <v>LASTRO DE PISO , COM A UTILIZACAO DE ADITIVO IMPERMEABILIZANTE - SIKA 1, COM 5,0 CM DE ESPESSURA EM CONCRETO 1:4:8.</v>
          </cell>
          <cell r="C1522" t="str">
            <v>m2</v>
          </cell>
          <cell r="D1522">
            <v>30.49</v>
          </cell>
          <cell r="E1522">
            <v>23.46</v>
          </cell>
          <cell r="F1522">
            <v>27.858750000000001</v>
          </cell>
          <cell r="G1522" t="str">
            <v>EMLURB</v>
          </cell>
        </row>
        <row r="1523">
          <cell r="A1523" t="str">
            <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v>
          </cell>
          <cell r="E1524">
            <v>15.41</v>
          </cell>
          <cell r="F1524">
            <v>17.53</v>
          </cell>
          <cell r="G1524" t="str">
            <v>EMLURB</v>
          </cell>
        </row>
        <row r="1525">
          <cell r="A1525" t="str">
            <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row>
        <row r="1528">
          <cell r="A1528" t="str">
            <v>13.03.010</v>
          </cell>
          <cell r="B1528" t="str">
            <v>PISO CIMENTADO COM ARGAMASSA DE CIMENTO E AREIA NO TRACO 1:3, COM 2,0 CM DE ESPESSURA, E COM ACABAMENTO LISO.</v>
          </cell>
          <cell r="C1528" t="str">
            <v>m2</v>
          </cell>
          <cell r="D1528">
            <v>21.95</v>
          </cell>
          <cell r="E1528">
            <v>16.89</v>
          </cell>
          <cell r="F1528">
            <v>19.079999999999998</v>
          </cell>
          <cell r="G1528" t="str">
            <v>EMLURB</v>
          </cell>
        </row>
        <row r="1529">
          <cell r="A1529" t="str">
            <v/>
          </cell>
        </row>
        <row r="1530">
          <cell r="A1530" t="str">
            <v>13.03.020</v>
          </cell>
          <cell r="B1530" t="str">
            <v>PISO CIMENTADO COM ARGAMASSA DE CIMENTO E AREIA NO TRACO 1:3, COM 2,0 CM DE ESPESSURA E JUNTAS DE VIDRO FORMANDO QUADROS DE 1,0 X 1,0 M, E COM ACABAMENTO LISO.</v>
          </cell>
          <cell r="C1530" t="str">
            <v>m2</v>
          </cell>
          <cell r="D1530">
            <v>25.2</v>
          </cell>
          <cell r="E1530">
            <v>19.39</v>
          </cell>
          <cell r="F1530">
            <v>23.025624999999998</v>
          </cell>
          <cell r="G1530" t="str">
            <v>EMLURB</v>
          </cell>
        </row>
        <row r="1531">
          <cell r="A1531" t="str">
            <v/>
          </cell>
        </row>
        <row r="1532">
          <cell r="A1532" t="str">
            <v>13.03.030</v>
          </cell>
          <cell r="B1532" t="str">
            <v>PISO CIMENTADO COM ARGAMASSA DE CIMENTO E AREIA NO TRACO 1:3 , COM 2,0 CM DE ESPESSURA E JUNTAS DE MADEIRA FORMANDO QUADROS DE 2,0 X 2,0 M, E COM ACABAMENTO LISO.</v>
          </cell>
          <cell r="C1532" t="str">
            <v>m2</v>
          </cell>
          <cell r="D1532">
            <v>24.24</v>
          </cell>
          <cell r="E1532">
            <v>18.649999999999999</v>
          </cell>
          <cell r="F1532">
            <v>22.146874999999998</v>
          </cell>
          <cell r="G1532" t="str">
            <v>EMLURB</v>
          </cell>
        </row>
        <row r="1533">
          <cell r="A1533" t="str">
            <v/>
          </cell>
        </row>
        <row r="1534">
          <cell r="A1534" t="str">
            <v>13.03.040</v>
          </cell>
          <cell r="B1534" t="str">
            <v>PISO CIMENTADO COM ARGAMASSA DE CIMENTO E AREIA NO TRACO 1:4 , COM 1,5 CM DE ESPESSURA E COM ACABAMENTO LISO.</v>
          </cell>
          <cell r="C1534" t="str">
            <v>m2</v>
          </cell>
          <cell r="D1534">
            <v>19.309999999999999</v>
          </cell>
          <cell r="E1534">
            <v>14.86</v>
          </cell>
          <cell r="F1534">
            <v>17.646249999999998</v>
          </cell>
          <cell r="G1534" t="str">
            <v>EMLURB</v>
          </cell>
        </row>
        <row r="1535">
          <cell r="A1535" t="str">
            <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v>
          </cell>
          <cell r="E1536">
            <v>19.32</v>
          </cell>
          <cell r="F1536">
            <v>22.942499999999999</v>
          </cell>
          <cell r="G1536" t="str">
            <v>SEDUC</v>
          </cell>
        </row>
        <row r="1537">
          <cell r="A1537" t="str">
            <v/>
          </cell>
        </row>
        <row r="1538">
          <cell r="A1538" t="str">
            <v>13.03.052</v>
          </cell>
          <cell r="B1538" t="str">
            <v>PISO CIMENTADO ÁSPERO PARA CALÇADAS TRAÇO 1:4, ESPESSURA 2CM.</v>
          </cell>
          <cell r="C1538" t="str">
            <v>m2</v>
          </cell>
          <cell r="D1538">
            <v>19.53</v>
          </cell>
          <cell r="E1538">
            <v>15.03</v>
          </cell>
          <cell r="F1538">
            <v>17.848124999999996</v>
          </cell>
          <cell r="G1538" t="str">
            <v>SEDUC</v>
          </cell>
        </row>
        <row r="1539">
          <cell r="A1539" t="str">
            <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v>
          </cell>
          <cell r="E1540">
            <v>52.14</v>
          </cell>
          <cell r="F1540">
            <v>61.916249999999991</v>
          </cell>
          <cell r="G1540" t="str">
            <v>EMLURB</v>
          </cell>
        </row>
        <row r="1541">
          <cell r="A1541" t="str">
            <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v>
          </cell>
          <cell r="E1542">
            <v>41.18</v>
          </cell>
          <cell r="F1542">
            <v>48.901249999999997</v>
          </cell>
          <cell r="G1542" t="str">
            <v>EMLURB</v>
          </cell>
        </row>
        <row r="1543">
          <cell r="A1543" t="str">
            <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v>
          </cell>
          <cell r="E1544">
            <v>46.38</v>
          </cell>
          <cell r="F1544">
            <v>55.076250000000002</v>
          </cell>
          <cell r="G1544" t="str">
            <v>EMLURB</v>
          </cell>
        </row>
        <row r="1545">
          <cell r="A1545" t="str">
            <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v>
          </cell>
          <cell r="E1546">
            <v>53.04</v>
          </cell>
          <cell r="F1546">
            <v>62.984999999999992</v>
          </cell>
          <cell r="G1546" t="str">
            <v>EMLURB</v>
          </cell>
        </row>
        <row r="1547">
          <cell r="A1547" t="str">
            <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v>
          </cell>
          <cell r="E1548">
            <v>42.08</v>
          </cell>
          <cell r="F1548">
            <v>47.43</v>
          </cell>
          <cell r="G1548" t="str">
            <v>EMLURB</v>
          </cell>
        </row>
        <row r="1549">
          <cell r="A1549" t="str">
            <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v>
          </cell>
          <cell r="E1550">
            <v>47.28</v>
          </cell>
          <cell r="F1550">
            <v>56.144999999999996</v>
          </cell>
          <cell r="G1550" t="str">
            <v>EMLURB</v>
          </cell>
        </row>
        <row r="1551">
          <cell r="A1551" t="str">
            <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row>
        <row r="1554">
          <cell r="A1554" t="str">
            <v>13.03.130</v>
          </cell>
          <cell r="B1554" t="str">
            <v>PISO CERAMICO COMUM,TIPO A, 20X20CM, PEI 3 ASSENTADO COM ARGAMASSA DE CIMENTO E AREIA NO TRACO 1:6, COM 2CM DE ESPESSURA INCLUSIVE REJUNTE.</v>
          </cell>
          <cell r="C1554" t="str">
            <v>m2</v>
          </cell>
          <cell r="D1554">
            <v>42.08</v>
          </cell>
          <cell r="E1554">
            <v>32.369999999999997</v>
          </cell>
          <cell r="F1554">
            <v>38.439374999999998</v>
          </cell>
          <cell r="G1554" t="str">
            <v>EMLURB</v>
          </cell>
        </row>
        <row r="1555">
          <cell r="A1555" t="str">
            <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v>
          </cell>
          <cell r="E1560">
            <v>21.44</v>
          </cell>
          <cell r="F1560">
            <v>25.46</v>
          </cell>
          <cell r="G1560" t="str">
            <v>SEDUC</v>
          </cell>
        </row>
        <row r="1561">
          <cell r="A1561" t="str">
            <v/>
          </cell>
        </row>
        <row r="1562">
          <cell r="A1562" t="str">
            <v>13.03.150</v>
          </cell>
          <cell r="B1562" t="str">
            <v>PISO PAVIFLEX COM 2 MM DE ESPESSURA, SOBRE BASE REGULARIZADA JA PRONTA.</v>
          </cell>
          <cell r="C1562" t="str">
            <v>m2</v>
          </cell>
          <cell r="D1562">
            <v>55.95</v>
          </cell>
          <cell r="E1562">
            <v>43.04</v>
          </cell>
          <cell r="F1562">
            <v>51.109999999999992</v>
          </cell>
          <cell r="G1562" t="str">
            <v>EMLURB</v>
          </cell>
        </row>
        <row r="1563">
          <cell r="A1563" t="str">
            <v/>
          </cell>
        </row>
        <row r="1564">
          <cell r="A1564" t="str">
            <v>13.03.160</v>
          </cell>
          <cell r="B1564" t="str">
            <v>PISO PAVIFLEX COM 2 MM DE ESPESSURA, INCLUSIVE BASE REGULARIZADA DE ARGAMASSA DE CIMENTO E AREIA NO TRACO 1:4,COM 3,0 CM DE ESPESSURA.</v>
          </cell>
          <cell r="C1564" t="str">
            <v>m2</v>
          </cell>
          <cell r="D1564">
            <v>75.98</v>
          </cell>
          <cell r="E1564">
            <v>58.45</v>
          </cell>
          <cell r="F1564">
            <v>69.409374999999997</v>
          </cell>
          <cell r="G1564" t="str">
            <v>EMLURB</v>
          </cell>
        </row>
        <row r="1565">
          <cell r="A1565" t="str">
            <v/>
          </cell>
        </row>
        <row r="1566">
          <cell r="A1566" t="str">
            <v>13.03.161</v>
          </cell>
          <cell r="B1566" t="str">
            <v>FORNECIMENTO E INSTALAÇÃO DE PAVIFLEX COM 3,2CM DE ESPESSURA, LINHA DINAMIC OU SIMILAR.</v>
          </cell>
          <cell r="C1566" t="str">
            <v>m2</v>
          </cell>
          <cell r="D1566">
            <v>85.6</v>
          </cell>
          <cell r="E1566">
            <v>65.849999999999994</v>
          </cell>
          <cell r="F1566">
            <v>78.196874999999991</v>
          </cell>
          <cell r="G1566" t="str">
            <v>SEDUC</v>
          </cell>
        </row>
        <row r="1567">
          <cell r="A1567" t="str">
            <v/>
          </cell>
        </row>
        <row r="1568">
          <cell r="A1568" t="str">
            <v>13.03.162</v>
          </cell>
          <cell r="B1568" t="str">
            <v>FORNECIMENTO E INSTALAÇÃO DE MANTA PAVIFLOR COM 2,00MM DE ESPESSURA, LINHA PRISMA OU SIMILAR.</v>
          </cell>
          <cell r="C1568" t="str">
            <v>m2</v>
          </cell>
          <cell r="D1568">
            <v>86.35</v>
          </cell>
          <cell r="E1568">
            <v>66.430000000000007</v>
          </cell>
          <cell r="F1568">
            <v>78.885625000000005</v>
          </cell>
          <cell r="G1568" t="str">
            <v>SEDUC</v>
          </cell>
        </row>
        <row r="1569">
          <cell r="A1569" t="str">
            <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v>
          </cell>
          <cell r="E1570">
            <v>37.450000000000003</v>
          </cell>
          <cell r="F1570">
            <v>44.471874999999997</v>
          </cell>
          <cell r="G1570" t="str">
            <v>EMLURB</v>
          </cell>
        </row>
        <row r="1571">
          <cell r="A1571" t="str">
            <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v>
          </cell>
          <cell r="E1572">
            <v>44.33</v>
          </cell>
          <cell r="F1572">
            <v>52.641874999999992</v>
          </cell>
          <cell r="G1572" t="str">
            <v>EMLURB</v>
          </cell>
        </row>
        <row r="1573">
          <cell r="A1573" t="str">
            <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63.57</v>
          </cell>
          <cell r="E1574">
            <v>48.9</v>
          </cell>
          <cell r="F1574">
            <v>58.068749999999994</v>
          </cell>
          <cell r="G1574" t="str">
            <v>EMLURB</v>
          </cell>
        </row>
        <row r="1575">
          <cell r="A1575" t="str">
            <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v>
          </cell>
          <cell r="E1576">
            <v>40.15</v>
          </cell>
          <cell r="F1576">
            <v>47.678124999999994</v>
          </cell>
          <cell r="G1576" t="str">
            <v>EMLURB</v>
          </cell>
        </row>
        <row r="1577">
          <cell r="A1577" t="str">
            <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v>
          </cell>
          <cell r="E1578">
            <v>47.03</v>
          </cell>
          <cell r="F1578">
            <v>55.848124999999996</v>
          </cell>
          <cell r="G1578" t="str">
            <v>EMLURB</v>
          </cell>
        </row>
        <row r="1579">
          <cell r="A1579" t="str">
            <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v>
          </cell>
          <cell r="E1582">
            <v>43.15</v>
          </cell>
          <cell r="F1582">
            <v>51.240624999999994</v>
          </cell>
          <cell r="G1582" t="str">
            <v>EMLURB</v>
          </cell>
        </row>
        <row r="1583">
          <cell r="A1583" t="str">
            <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v>
          </cell>
          <cell r="E1584">
            <v>50.03</v>
          </cell>
          <cell r="F1584">
            <v>59.410624999999996</v>
          </cell>
          <cell r="G1584" t="str">
            <v>EMLURB</v>
          </cell>
        </row>
        <row r="1585">
          <cell r="A1585" t="str">
            <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row>
        <row r="1588">
          <cell r="A1588" t="str">
            <v>13.03.300</v>
          </cell>
          <cell r="B1588" t="str">
            <v>PISO EM GRANITO CINZA CORUMBÁ, ESPESSURA 2CM, APLICADO COM ARGAMASSA INDUSTRIALIZADA AC-I, NÃO INCLUSO REGULARIZAÇÃO DE BASE.</v>
          </cell>
          <cell r="C1588" t="str">
            <v>m2</v>
          </cell>
          <cell r="D1588">
            <v>196.37</v>
          </cell>
          <cell r="E1588">
            <v>151.06</v>
          </cell>
          <cell r="F1588">
            <v>179.38374999999999</v>
          </cell>
          <cell r="G1588" t="str">
            <v>SEDUC</v>
          </cell>
        </row>
        <row r="1589">
          <cell r="A1589" t="str">
            <v/>
          </cell>
        </row>
        <row r="1590">
          <cell r="A1590" t="str">
            <v>13.03.301</v>
          </cell>
          <cell r="B1590" t="str">
            <v>PISO EM GRANITO UBATUBA, ESPESSURA 2 CM, APLICADO COM ARGAMASSA INDUSTRIALIZADA AC-1, NÃO INCLUSO REGULARIZAÇÃO DE BASE.</v>
          </cell>
          <cell r="C1590" t="str">
            <v>m</v>
          </cell>
          <cell r="D1590">
            <v>189.55</v>
          </cell>
          <cell r="E1590">
            <v>145.81</v>
          </cell>
          <cell r="F1590">
            <v>173.14937499999999</v>
          </cell>
          <cell r="G1590" t="str">
            <v>SEDUC</v>
          </cell>
        </row>
        <row r="1591">
          <cell r="A1591" t="str">
            <v/>
          </cell>
        </row>
        <row r="1592">
          <cell r="A1592" t="str">
            <v>13.03.302</v>
          </cell>
          <cell r="B1592" t="str">
            <v>PISO EM GRANITO CINZA CORUMBÁ LEVIGADO, ESPESSURA 2 CM, APLICADO COM ARGAMASSA INDUSTRIALIZADA AC-I, NÃO INCLUSO REGULARIZAÇÃO DE BASE</v>
          </cell>
          <cell r="C1592" t="str">
            <v>m2</v>
          </cell>
          <cell r="D1592">
            <v>158.83000000000001</v>
          </cell>
          <cell r="E1592">
            <v>122.18</v>
          </cell>
          <cell r="F1592">
            <v>145.08875</v>
          </cell>
          <cell r="G1592" t="str">
            <v>SEDUC</v>
          </cell>
        </row>
        <row r="1593">
          <cell r="A1593" t="str">
            <v/>
          </cell>
        </row>
        <row r="1594">
          <cell r="A1594" t="str">
            <v>13.03.303</v>
          </cell>
          <cell r="B1594" t="str">
            <v>PISO EM GRANITO PRETO CEARÁ LEVIGADO, ESPESSURA 2CM, APLICADO COM ARGAMASSA INDUSTRIALIZADA AC-I, NÃO INCLUSO REGULARIZAÇÃO DE BASE.</v>
          </cell>
          <cell r="C1594" t="str">
            <v>m2</v>
          </cell>
          <cell r="D1594">
            <v>294.2</v>
          </cell>
          <cell r="E1594">
            <v>226.31</v>
          </cell>
          <cell r="F1594">
            <v>268.74312499999996</v>
          </cell>
          <cell r="G1594" t="str">
            <v>SEDUC</v>
          </cell>
        </row>
        <row r="1595">
          <cell r="A1595" t="str">
            <v/>
          </cell>
        </row>
        <row r="1596">
          <cell r="A1596" t="str">
            <v>13.03.304</v>
          </cell>
          <cell r="B1596" t="str">
            <v>PISO EM GRANITO VERDE JEQUITIBÁ, ESPESSURA 2CM, APLICADO COM ARGAMASSA INDUSTRIALIZADA AC-I, NÃO INCLUSO REGULARIZAÇÃO DE BASE.</v>
          </cell>
          <cell r="C1596" t="str">
            <v>m2</v>
          </cell>
          <cell r="D1596">
            <v>189.55</v>
          </cell>
          <cell r="E1596">
            <v>145.81</v>
          </cell>
          <cell r="F1596">
            <v>173.14937499999999</v>
          </cell>
          <cell r="G1596" t="str">
            <v>SEDUC</v>
          </cell>
        </row>
        <row r="1597">
          <cell r="A1597" t="str">
            <v/>
          </cell>
        </row>
        <row r="1598">
          <cell r="A1598" t="str">
            <v>13.03.305</v>
          </cell>
          <cell r="B1598" t="str">
            <v>PISO EM GRANITO PRETO CEARÁ POLIDO, ESPESSURA 2CM, APLICADO COM ARGAMASSA INDUSTRIALIZADA AC-I, NÃO INCLUSO REGULARIZAÇÃO DE BASE.</v>
          </cell>
          <cell r="C1598" t="str">
            <v>m2</v>
          </cell>
          <cell r="D1598">
            <v>294.2</v>
          </cell>
          <cell r="E1598">
            <v>226.31</v>
          </cell>
          <cell r="F1598">
            <v>268.74312499999996</v>
          </cell>
          <cell r="G1598" t="str">
            <v>SEDUC</v>
          </cell>
        </row>
        <row r="1599">
          <cell r="A1599" t="str">
            <v/>
          </cell>
        </row>
        <row r="1600">
          <cell r="A1600" t="str">
            <v>13.06.010</v>
          </cell>
          <cell r="B1600" t="str">
            <v>PISO EM ARDÓSIA COM PLACAS DE 30X30CM, ESP. 8MM, ASSENTADA COM ARGAMASSA PRÉ-FABRICADA DE CIMENTO COLANTE, INCLUSIVE REJUNTAMENTO COM JUNTAS DE 5MM.</v>
          </cell>
          <cell r="C1600" t="str">
            <v>m2</v>
          </cell>
          <cell r="D1600">
            <v>36.68</v>
          </cell>
          <cell r="E1600">
            <v>28.22</v>
          </cell>
          <cell r="F1600">
            <v>33.511249999999997</v>
          </cell>
          <cell r="G1600" t="str">
            <v>SEDUC</v>
          </cell>
        </row>
        <row r="1601">
          <cell r="A1601" t="str">
            <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79.459999999999994</v>
          </cell>
          <cell r="E1602">
            <v>61.13</v>
          </cell>
          <cell r="F1602">
            <v>72.591875000000002</v>
          </cell>
        </row>
        <row r="1603">
          <cell r="A1603" t="str">
            <v/>
          </cell>
        </row>
        <row r="1604">
          <cell r="A1604" t="str">
            <v>13.07.010</v>
          </cell>
          <cell r="B1604" t="str">
            <v>PISO EM ASSOALHO DE MADEIRA DE LEI (IPÊ OU SIMILAR), RÉGUAS MACHO E FÊMEA 15 X 2 CM - EXTRA.</v>
          </cell>
          <cell r="C1604" t="str">
            <v>m2</v>
          </cell>
          <cell r="D1604">
            <v>109.9</v>
          </cell>
          <cell r="E1604">
            <v>84.54</v>
          </cell>
          <cell r="F1604">
            <v>100.39125</v>
          </cell>
          <cell r="G1604" t="str">
            <v>SEDUC</v>
          </cell>
        </row>
        <row r="1605">
          <cell r="A1605" t="str">
            <v/>
          </cell>
        </row>
        <row r="1606">
          <cell r="A1606" t="str">
            <v>14.00.000</v>
          </cell>
          <cell r="B1606" t="str">
            <v>RODAPES,SOLEIRAS,DEGRAUS E CORRIMAOS</v>
          </cell>
        </row>
        <row r="1607">
          <cell r="A1607" t="str">
            <v/>
          </cell>
        </row>
        <row r="1608">
          <cell r="A1608" t="str">
            <v>14.01.030</v>
          </cell>
          <cell r="B1608" t="str">
            <v>RODAPE DE GRANITO ARTIFICIAL (MARMORITE) COM 10 CM DE ALTURA, NA COR BRANCA.</v>
          </cell>
          <cell r="C1608" t="str">
            <v>m</v>
          </cell>
          <cell r="D1608">
            <v>20.260000000000002</v>
          </cell>
          <cell r="E1608">
            <v>15.59</v>
          </cell>
          <cell r="F1608">
            <v>18.513124999999999</v>
          </cell>
          <cell r="G1608" t="str">
            <v>EMLURB</v>
          </cell>
        </row>
        <row r="1609">
          <cell r="A1609" t="str">
            <v/>
          </cell>
        </row>
        <row r="1610">
          <cell r="A1610" t="str">
            <v>14.01.040</v>
          </cell>
          <cell r="B1610" t="str">
            <v>RODAPE DE GRANITO ARTIFICIAL (MARMORITE) COM 10 CM DE ALTURA, NA COR CINZA.</v>
          </cell>
          <cell r="C1610" t="str">
            <v>m</v>
          </cell>
          <cell r="D1610">
            <v>18.829999999999998</v>
          </cell>
          <cell r="E1610">
            <v>14.49</v>
          </cell>
          <cell r="F1610">
            <v>17.206875</v>
          </cell>
          <cell r="G1610" t="str">
            <v>EMLURB</v>
          </cell>
        </row>
        <row r="1611">
          <cell r="A1611" t="str">
            <v/>
          </cell>
        </row>
        <row r="1612">
          <cell r="A1612" t="str">
            <v>14.01.050</v>
          </cell>
          <cell r="B1612" t="str">
            <v>RODAPE DE GRANITO ARTIFICIAL (MARMORITE) COM 10 CM DE ALTURA, NA COR PRETA OU VERMELHA.</v>
          </cell>
          <cell r="C1612" t="str">
            <v>m</v>
          </cell>
          <cell r="D1612">
            <v>19.510000000000002</v>
          </cell>
          <cell r="E1612">
            <v>15.01</v>
          </cell>
          <cell r="F1612">
            <v>17.824375</v>
          </cell>
          <cell r="G1612" t="str">
            <v>EMLURB</v>
          </cell>
        </row>
        <row r="1613">
          <cell r="A1613" t="str">
            <v/>
          </cell>
        </row>
        <row r="1614">
          <cell r="A1614" t="str">
            <v>14.01.060</v>
          </cell>
          <cell r="B1614" t="str">
            <v>RODAPE DE PAVIFLEX APLICADO SOBRE REVESTIMENTO DE ARGAMASSA DE CIMENTO E AREIA NO TRACO 1:3.</v>
          </cell>
          <cell r="C1614" t="str">
            <v>m</v>
          </cell>
          <cell r="D1614">
            <v>18.79</v>
          </cell>
          <cell r="E1614">
            <v>14.46</v>
          </cell>
          <cell r="F1614">
            <v>17.171250000000001</v>
          </cell>
          <cell r="G1614" t="str">
            <v>EMLURB</v>
          </cell>
        </row>
        <row r="1615">
          <cell r="A1615" t="str">
            <v/>
          </cell>
        </row>
        <row r="1616">
          <cell r="A1616" t="str">
            <v>14.01.070</v>
          </cell>
          <cell r="B1616" t="str">
            <v>RODAPE DE ARGAMASSA DE ALTA RESISTENCIA DURBETON,KORODUR OU SIMILAR, COM 10,0 CM DE ALTURA NA COR CINZA NATURAL E COM ACABAMENTO RASPADO.</v>
          </cell>
          <cell r="C1616" t="str">
            <v>m</v>
          </cell>
          <cell r="D1616">
            <v>19.329999999999998</v>
          </cell>
          <cell r="E1616">
            <v>14.87</v>
          </cell>
          <cell r="F1616">
            <v>17.658124999999998</v>
          </cell>
          <cell r="G1616" t="str">
            <v>EMLURB</v>
          </cell>
        </row>
        <row r="1617">
          <cell r="A1617" t="str">
            <v/>
          </cell>
        </row>
        <row r="1618">
          <cell r="A1618" t="str">
            <v>14.01.080</v>
          </cell>
          <cell r="B1618" t="str">
            <v>RODAPE DE ARGAMASSA DE ALTA RESISTENCIA DURBETON,KORODUR OU SIMILAR, COM 10,0 CM DE ALTURA NA COR AMARELA, PRETA, MARROM OU VERMELHA E COM ACABAMENTO RASPADO.</v>
          </cell>
          <cell r="C1618" t="str">
            <v>m</v>
          </cell>
          <cell r="D1618">
            <v>20.73</v>
          </cell>
          <cell r="E1618">
            <v>15.95</v>
          </cell>
          <cell r="F1618">
            <v>18.940625000000001</v>
          </cell>
          <cell r="G1618" t="str">
            <v>EMLURB</v>
          </cell>
        </row>
        <row r="1619">
          <cell r="A1619" t="str">
            <v/>
          </cell>
        </row>
        <row r="1620">
          <cell r="A1620" t="str">
            <v>14.01.090</v>
          </cell>
          <cell r="B1620" t="str">
            <v>RODAPE DE ARGAMASSA DE ALTA RESISTENCIA DURBETON,KORODUR OU SIMILAR, COM 10,0 CM DE ALTURA NA COR VERDE E COM ACABAMENTO RASPADO.</v>
          </cell>
          <cell r="C1620" t="str">
            <v>m</v>
          </cell>
          <cell r="D1620">
            <v>22.29</v>
          </cell>
          <cell r="E1620">
            <v>17.149999999999999</v>
          </cell>
          <cell r="F1620">
            <v>20.365624999999998</v>
          </cell>
          <cell r="G1620" t="str">
            <v>EMLURB</v>
          </cell>
        </row>
        <row r="1621">
          <cell r="A1621" t="str">
            <v/>
          </cell>
        </row>
        <row r="1622">
          <cell r="A1622" t="str">
            <v>14.01.100</v>
          </cell>
          <cell r="B1622" t="str">
            <v>RODAPÉ EM GRANITO BRANCO POLIDO, ALTURA 7 CM E ESPESSURA 2 CM , APLICADO COM ARGAMSSA INDUSTRIALIZADA AC-1.</v>
          </cell>
          <cell r="C1622" t="str">
            <v>m</v>
          </cell>
          <cell r="D1622">
            <v>26.4</v>
          </cell>
          <cell r="E1622">
            <v>20.309999999999999</v>
          </cell>
          <cell r="F1622">
            <v>24.118124999999999</v>
          </cell>
          <cell r="G1622" t="str">
            <v>SEDUC</v>
          </cell>
        </row>
        <row r="1623">
          <cell r="A1623" t="str">
            <v/>
          </cell>
        </row>
        <row r="1624">
          <cell r="A1624" t="str">
            <v>14.01.101</v>
          </cell>
          <cell r="B1624" t="str">
            <v>RODAPÉ EM GRANITO CINZA CORUMBÁ, ALTURA 7 CM E ESPESSURA 2 CM, APLICADO COM ARGAMASSA INDUSTRIALIZADA.</v>
          </cell>
          <cell r="C1624" t="str">
            <v>m</v>
          </cell>
          <cell r="D1624">
            <v>28.88</v>
          </cell>
          <cell r="E1624">
            <v>22.22</v>
          </cell>
          <cell r="F1624">
            <v>26.386249999999997</v>
          </cell>
          <cell r="G1624" t="str">
            <v>SEDUC</v>
          </cell>
        </row>
        <row r="1625">
          <cell r="A1625" t="str">
            <v/>
          </cell>
        </row>
        <row r="1626">
          <cell r="A1626" t="str">
            <v>14.01.102</v>
          </cell>
          <cell r="B1626" t="str">
            <v>RODAPÉ EM GRANITO PRETO CEARÁ, ALTURA 7 CM, E ESPESSURA 2 CM,APLICADO COM ARGAMASSA INDUSTRIALIZADA AC-1.</v>
          </cell>
          <cell r="C1626" t="str">
            <v>m</v>
          </cell>
          <cell r="D1626">
            <v>39.57</v>
          </cell>
          <cell r="E1626">
            <v>30.44</v>
          </cell>
          <cell r="F1626">
            <v>36.147500000000001</v>
          </cell>
          <cell r="G1626" t="str">
            <v>SEDUC</v>
          </cell>
        </row>
        <row r="1627">
          <cell r="A1627" t="str">
            <v/>
          </cell>
        </row>
        <row r="1628">
          <cell r="A1628" t="str">
            <v>14.01.103</v>
          </cell>
          <cell r="B1628" t="str">
            <v>RODAPÉ EM GRANITO BEGE IMACULADO, ALTURA 7 CM E ESPESSURA 2 CM ,APLICADO COM ARGAMASSA INDUSTRIALIZADA AC-1.</v>
          </cell>
          <cell r="C1628" t="str">
            <v>m</v>
          </cell>
          <cell r="D1628">
            <v>35.159999999999997</v>
          </cell>
          <cell r="E1628">
            <v>27.05</v>
          </cell>
          <cell r="F1628">
            <v>32.121874999999996</v>
          </cell>
          <cell r="G1628" t="str">
            <v>SEDUC</v>
          </cell>
        </row>
        <row r="1629">
          <cell r="A1629" t="str">
            <v/>
          </cell>
        </row>
        <row r="1630">
          <cell r="A1630" t="str">
            <v>14.02.010</v>
          </cell>
          <cell r="B1630" t="str">
            <v>SOLEIRA EM CIMENTADO DE 15 CM DE LARGURA.</v>
          </cell>
          <cell r="C1630" t="str">
            <v>m</v>
          </cell>
          <cell r="D1630">
            <v>3.48</v>
          </cell>
          <cell r="E1630">
            <v>2.68</v>
          </cell>
          <cell r="F1630">
            <v>3.1825000000000001</v>
          </cell>
          <cell r="G1630" t="str">
            <v>EMLURB</v>
          </cell>
        </row>
        <row r="1631">
          <cell r="A1631" t="str">
            <v/>
          </cell>
        </row>
        <row r="1632">
          <cell r="A1632" t="str">
            <v>14.02.020</v>
          </cell>
          <cell r="B1632" t="str">
            <v>SOLEIRA DE GRANITO ARTIFICIAL (MARMORITE) COM 15 CM DE LARGURA, NA COR BRANCA.</v>
          </cell>
          <cell r="C1632" t="str">
            <v>m</v>
          </cell>
          <cell r="D1632">
            <v>18.39</v>
          </cell>
          <cell r="E1632">
            <v>14.15</v>
          </cell>
          <cell r="F1632">
            <v>16.803124999999998</v>
          </cell>
          <cell r="G1632" t="str">
            <v>EMLURB</v>
          </cell>
        </row>
        <row r="1633">
          <cell r="A1633" t="str">
            <v/>
          </cell>
        </row>
        <row r="1634">
          <cell r="A1634" t="str">
            <v>14.02.030</v>
          </cell>
          <cell r="B1634" t="str">
            <v>SOLEIRA DE GRANITO ARTIFICIAL (MARMORITE) COM 15 CM DE LARGURA, NA COR CINZA.</v>
          </cell>
          <cell r="C1634" t="str">
            <v>m</v>
          </cell>
          <cell r="D1634">
            <v>16.260000000000002</v>
          </cell>
          <cell r="E1634">
            <v>12.51</v>
          </cell>
          <cell r="F1634">
            <v>14.855624999999998</v>
          </cell>
          <cell r="G1634" t="str">
            <v>EMLURB</v>
          </cell>
        </row>
        <row r="1635">
          <cell r="A1635" t="str">
            <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row>
        <row r="1638">
          <cell r="A1638" t="str">
            <v>14.02.050</v>
          </cell>
          <cell r="B1638" t="str">
            <v>SOLEIRA DE ARGAMASSA DE ALTA RESISTENCIA DURBETON , KORODUR OU SIMILAR , COM 10,0 CM DE LARGURA, NA COR CINZA NATURAL E COM ACABAMENTO RASPADO.</v>
          </cell>
          <cell r="C1638" t="str">
            <v>m</v>
          </cell>
          <cell r="D1638">
            <v>13.8</v>
          </cell>
          <cell r="E1638">
            <v>10.62</v>
          </cell>
          <cell r="F1638">
            <v>12.611249999999998</v>
          </cell>
          <cell r="G1638" t="str">
            <v>EMLURB</v>
          </cell>
        </row>
        <row r="1639">
          <cell r="A1639" t="str">
            <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v>
          </cell>
          <cell r="E1640">
            <v>10.89</v>
          </cell>
          <cell r="F1640">
            <v>12.931875</v>
          </cell>
          <cell r="G1640" t="str">
            <v>EMLURB</v>
          </cell>
        </row>
        <row r="1641">
          <cell r="A1641" t="str">
            <v/>
          </cell>
        </row>
        <row r="1642">
          <cell r="A1642" t="str">
            <v>14.02.070</v>
          </cell>
          <cell r="B1642" t="str">
            <v>SOLEIRA DE ARGAMASSA DE ALTA RESISTENCIA DURBETON , KORODUR OU SIMILAR , COM 10,0 CM DE LARGURA, NA COR VERDE E COM ACABAMENTO RASPADO.</v>
          </cell>
          <cell r="C1642" t="str">
            <v>m</v>
          </cell>
          <cell r="D1642">
            <v>14.54</v>
          </cell>
          <cell r="E1642">
            <v>11.19</v>
          </cell>
          <cell r="F1642">
            <v>13.288124999999999</v>
          </cell>
          <cell r="G1642" t="str">
            <v>EMLURB</v>
          </cell>
        </row>
        <row r="1643">
          <cell r="A1643" t="str">
            <v/>
          </cell>
        </row>
        <row r="1644">
          <cell r="A1644" t="str">
            <v>14.03.010</v>
          </cell>
          <cell r="B1644" t="str">
            <v>DEGRAU DE ESCADA COM 30,0 CM, EM GRANITO ARTIFICIAL (MARMORITE) , NA COR BRANCA E ESPELHO COM 20,0 CM.</v>
          </cell>
          <cell r="C1644" t="str">
            <v>m</v>
          </cell>
          <cell r="D1644">
            <v>49.99</v>
          </cell>
          <cell r="E1644">
            <v>38.46</v>
          </cell>
          <cell r="F1644">
            <v>45.671250000000001</v>
          </cell>
          <cell r="G1644" t="str">
            <v>EMLURB</v>
          </cell>
        </row>
        <row r="1645">
          <cell r="A1645" t="str">
            <v/>
          </cell>
        </row>
        <row r="1646">
          <cell r="A1646" t="str">
            <v>14.03.020</v>
          </cell>
          <cell r="B1646" t="str">
            <v>DEGRAU DE ESCADA COM 30,0 CM, EM GRANITO ARTIFICIAL (MARMORITE) , NA COR CINZA E ESPELHO COM 20,0 CM.</v>
          </cell>
          <cell r="C1646" t="str">
            <v>m</v>
          </cell>
          <cell r="D1646">
            <v>42.87</v>
          </cell>
          <cell r="E1646">
            <v>32.979999999999997</v>
          </cell>
          <cell r="F1646">
            <v>39.163749999999993</v>
          </cell>
          <cell r="G1646" t="str">
            <v>EMLURB</v>
          </cell>
        </row>
        <row r="1647">
          <cell r="A1647" t="str">
            <v/>
          </cell>
        </row>
        <row r="1648">
          <cell r="A1648" t="str">
            <v>14.03.030</v>
          </cell>
          <cell r="B1648" t="str">
            <v>DEGRAU DE ESCADA COM 30,0 CM, EM GRANITO ARTIFICIAL (MARMORITE), NA COR PRETA OU VERMELHA E ESPELHO COM 20,0 CM.</v>
          </cell>
          <cell r="C1648" t="str">
            <v>m</v>
          </cell>
          <cell r="D1648">
            <v>46.25</v>
          </cell>
          <cell r="E1648">
            <v>35.58</v>
          </cell>
          <cell r="F1648">
            <v>42.251249999999992</v>
          </cell>
          <cell r="G1648" t="str">
            <v>EMLURB</v>
          </cell>
        </row>
        <row r="1649">
          <cell r="A1649" t="str">
            <v/>
          </cell>
        </row>
        <row r="1650">
          <cell r="A1650" t="str">
            <v>14.03.040</v>
          </cell>
          <cell r="B1650" t="str">
            <v>DEGRAU DE ESCADA COM 30,0 CM, EM ARGAMASSA DE ALTA RESISTENCIA DURBETON,KORODUR OU SIMILAR, E ESPELHO COM 20,0 CM, NA COR CINZA NATURAL E COM ACABAMENTO RASPADO.</v>
          </cell>
          <cell r="C1650" t="str">
            <v>m</v>
          </cell>
          <cell r="D1650">
            <v>50.98</v>
          </cell>
          <cell r="E1650">
            <v>39.22</v>
          </cell>
          <cell r="F1650">
            <v>46.573749999999997</v>
          </cell>
          <cell r="G1650" t="str">
            <v>EMLURB</v>
          </cell>
        </row>
        <row r="1651">
          <cell r="A1651" t="str">
            <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v>
          </cell>
          <cell r="E1652">
            <v>41.92</v>
          </cell>
          <cell r="F1652">
            <v>49.78</v>
          </cell>
          <cell r="G1652" t="str">
            <v>EMLURB</v>
          </cell>
        </row>
        <row r="1653">
          <cell r="A1653" t="str">
            <v/>
          </cell>
        </row>
        <row r="1654">
          <cell r="A1654" t="str">
            <v>14.03.060</v>
          </cell>
          <cell r="B1654" t="str">
            <v>DEGRAU DE ESCADA COM 30,0 CM, EM ARGAMASSA DE ALTA RESISTENCIA DURBETON,KORODUR OU SIMILAR, E ESPELHO COM 20,0 CM , NA COR VERDE E COM ACABAMENTO RASPADO.</v>
          </cell>
          <cell r="C1654" t="str">
            <v>m</v>
          </cell>
          <cell r="D1654">
            <v>58.39</v>
          </cell>
          <cell r="E1654">
            <v>44.92</v>
          </cell>
          <cell r="F1654">
            <v>53.342500000000001</v>
          </cell>
          <cell r="G1654" t="str">
            <v>EMLURB</v>
          </cell>
        </row>
        <row r="1655">
          <cell r="A1655" t="str">
            <v/>
          </cell>
        </row>
        <row r="1656">
          <cell r="A1656" t="str">
            <v>14.04.010</v>
          </cell>
          <cell r="B1656" t="str">
            <v>CORRIMAO DE GRANITO ARTIFICIAL(MARMORITE) COM 15 CM DE LARGURA, NA COR BRANCA.</v>
          </cell>
          <cell r="C1656" t="str">
            <v>m</v>
          </cell>
          <cell r="D1656">
            <v>41.99</v>
          </cell>
          <cell r="E1656">
            <v>32.299999999999997</v>
          </cell>
          <cell r="F1656">
            <v>38.356249999999996</v>
          </cell>
          <cell r="G1656" t="str">
            <v>EMLURB</v>
          </cell>
        </row>
        <row r="1657">
          <cell r="A1657" t="str">
            <v/>
          </cell>
        </row>
        <row r="1658">
          <cell r="A1658" t="str">
            <v>14.04.020</v>
          </cell>
          <cell r="B1658" t="str">
            <v>CORRIMAO DE GRANITO ARTIFICIAL(MARMORITE) COM 15 CM DE LARGURA, NA COR CINZA.</v>
          </cell>
          <cell r="C1658" t="str">
            <v>m</v>
          </cell>
          <cell r="D1658">
            <v>38.42</v>
          </cell>
          <cell r="E1658">
            <v>29.56</v>
          </cell>
          <cell r="F1658">
            <v>35.102499999999992</v>
          </cell>
          <cell r="G1658" t="str">
            <v>EMLURB</v>
          </cell>
        </row>
        <row r="1659">
          <cell r="A1659" t="str">
            <v/>
          </cell>
        </row>
        <row r="1660">
          <cell r="A1660" t="str">
            <v>14.04.030</v>
          </cell>
          <cell r="B1660" t="str">
            <v>CORRIMAO DE GRANITO ARTIFICIAL(MARMORITE) COM 15 CM DE LARGURA, NA COR PRETA OU VER MELHA.</v>
          </cell>
          <cell r="C1660" t="str">
            <v>m</v>
          </cell>
          <cell r="D1660">
            <v>40.11</v>
          </cell>
          <cell r="E1660">
            <v>30.86</v>
          </cell>
          <cell r="F1660">
            <v>36.646250000000002</v>
          </cell>
          <cell r="G1660" t="str">
            <v>EMLURB</v>
          </cell>
        </row>
        <row r="1661">
          <cell r="A1661" t="str">
            <v/>
          </cell>
        </row>
        <row r="1662">
          <cell r="A1662" t="str">
            <v>15.00.000</v>
          </cell>
          <cell r="B1662" t="str">
            <v>BALCOES</v>
          </cell>
        </row>
        <row r="1663">
          <cell r="A1663" t="str">
            <v/>
          </cell>
        </row>
        <row r="1664">
          <cell r="A1664" t="str">
            <v>15.01.010</v>
          </cell>
          <cell r="B1664" t="str">
            <v>BALCAO DE COZINHA DE GRANITO ARTIFICIAL NA COR BRANCA, APLICADO SOBRE LAJE DE CONCRETO DE 3,0 CM DE ESPESSURA.</v>
          </cell>
          <cell r="C1664" t="str">
            <v>m2</v>
          </cell>
          <cell r="D1664">
            <v>100.45</v>
          </cell>
          <cell r="E1664">
            <v>77.27</v>
          </cell>
          <cell r="F1664">
            <v>85.17</v>
          </cell>
          <cell r="G1664" t="str">
            <v>EMLURB</v>
          </cell>
        </row>
        <row r="1665">
          <cell r="A1665" t="str">
            <v/>
          </cell>
        </row>
        <row r="1666">
          <cell r="A1666" t="str">
            <v>15.01.020</v>
          </cell>
          <cell r="B1666" t="str">
            <v>BALCAO DE COZINHA DE GRANITO ARTIFICIAL NA COR CINZA , APLICADO SOBRE LAJE DE CONCRETO DE 3,0 CM DE ESPESSURA.</v>
          </cell>
          <cell r="C1666" t="str">
            <v>m2</v>
          </cell>
          <cell r="D1666">
            <v>86.35</v>
          </cell>
          <cell r="E1666">
            <v>66.430000000000007</v>
          </cell>
          <cell r="F1666">
            <v>78.885625000000005</v>
          </cell>
          <cell r="G1666" t="str">
            <v>EMLURB</v>
          </cell>
        </row>
        <row r="1667">
          <cell r="A1667" t="str">
            <v/>
          </cell>
        </row>
        <row r="1668">
          <cell r="A1668" t="str">
            <v>15.01.030</v>
          </cell>
          <cell r="B1668" t="str">
            <v>BALCAO DE COZINHA DE GRANITO ARTIFICIAL NA COR VERMELHA OU PRETA, APLICADO SOBRE LAJE DE CONCRETO DE 3,0 CM DE ESPESSURA.</v>
          </cell>
          <cell r="C1668" t="str">
            <v>m2</v>
          </cell>
          <cell r="D1668">
            <v>93.11</v>
          </cell>
          <cell r="E1668">
            <v>71.63</v>
          </cell>
          <cell r="F1668">
            <v>85.060624999999987</v>
          </cell>
          <cell r="G1668" t="str">
            <v>EMLURB</v>
          </cell>
        </row>
        <row r="1669">
          <cell r="A1669" t="str">
            <v/>
          </cell>
        </row>
        <row r="1670">
          <cell r="A1670" t="str">
            <v>15.02.010</v>
          </cell>
          <cell r="B1670" t="str">
            <v>BALCÃO EM GRANITO PRETO CEARÁ POLIDO COM 4,30 METROS DE COMPRIMENTO E 0,60 METROS, INCLUSIVE TESTEIRA COM 5 CM DE ALTURA</v>
          </cell>
          <cell r="C1670" t="str">
            <v>Un</v>
          </cell>
          <cell r="D1670">
            <v>1240.92</v>
          </cell>
          <cell r="E1670">
            <v>954.56</v>
          </cell>
          <cell r="F1670">
            <v>1133.5399999999997</v>
          </cell>
          <cell r="G1670" t="str">
            <v>SEDUC</v>
          </cell>
        </row>
        <row r="1671">
          <cell r="A1671" t="str">
            <v/>
          </cell>
        </row>
        <row r="1672">
          <cell r="A1672" t="str">
            <v>15.02.020</v>
          </cell>
          <cell r="B1672" t="str">
            <v>BALCÃO EM GRANITO PRETO CEARÁ POLIDO COM 1,10 METROS DE COMPRIMENTO E 0,70 METROS, INCLUSIVE TESTEIRA COM 5 CM DE ALTURA</v>
          </cell>
          <cell r="C1672" t="str">
            <v>Un</v>
          </cell>
          <cell r="D1672">
            <v>426.62</v>
          </cell>
          <cell r="E1672">
            <v>328.17</v>
          </cell>
          <cell r="F1672">
            <v>389.70187500000003</v>
          </cell>
          <cell r="G1672" t="str">
            <v>SEDUC</v>
          </cell>
        </row>
        <row r="1673">
          <cell r="A1673" t="str">
            <v/>
          </cell>
        </row>
        <row r="1674">
          <cell r="A1674" t="str">
            <v>15.02.030</v>
          </cell>
          <cell r="B1674" t="str">
            <v>BALCÃO EM GRANITO PRETO CEARÁ POLIDO COM 1,00 METROS DE COMPRIMENTO E 0,60 METROS, INCLUSIVE TESTEIRA COM 5 CM DE ALTURA.</v>
          </cell>
          <cell r="C1674" t="str">
            <v>Un</v>
          </cell>
          <cell r="D1674">
            <v>351.57</v>
          </cell>
          <cell r="E1674">
            <v>270.44</v>
          </cell>
          <cell r="F1674">
            <v>321.14749999999998</v>
          </cell>
          <cell r="G1674" t="str">
            <v>SEDUC</v>
          </cell>
        </row>
        <row r="1675">
          <cell r="A1675" t="str">
            <v/>
          </cell>
        </row>
        <row r="1676">
          <cell r="A1676" t="str">
            <v>15.02.040</v>
          </cell>
          <cell r="B1676" t="str">
            <v>BALCÃO EM GRANITO CINZA CORUMBÁ POLIDO COM 2,20 METROS DE COMPRIMENTO E 0,55 METROS, INCLUSIVE TESTEIRA COM 5CM DE ALTURA.</v>
          </cell>
          <cell r="C1676" t="str">
            <v>Un</v>
          </cell>
          <cell r="D1676">
            <v>428.68</v>
          </cell>
          <cell r="E1676">
            <v>329.76</v>
          </cell>
          <cell r="F1676">
            <v>391.59</v>
          </cell>
          <cell r="G1676" t="str">
            <v>SEDUC</v>
          </cell>
        </row>
        <row r="1677">
          <cell r="A1677" t="str">
            <v/>
          </cell>
        </row>
        <row r="1678">
          <cell r="A1678" t="str">
            <v>15.02.050</v>
          </cell>
          <cell r="B1678" t="str">
            <v>BALCÃO EM GRANITO CINZA CORUMBÁ POLIDO COM 1,00 METROS DE COMPRIMENTO E 0,55 METROS, INCLUSIVE TESTEIRA COM 5CM DE ALTURA</v>
          </cell>
          <cell r="C1678" t="str">
            <v>Un</v>
          </cell>
          <cell r="D1678">
            <v>210.49</v>
          </cell>
          <cell r="E1678">
            <v>161.91999999999999</v>
          </cell>
          <cell r="F1678">
            <v>192.27999999999997</v>
          </cell>
          <cell r="G1678" t="str">
            <v>SEDUC</v>
          </cell>
        </row>
        <row r="1679">
          <cell r="A1679" t="str">
            <v/>
          </cell>
        </row>
        <row r="1680">
          <cell r="A1680" t="str">
            <v>15.02.060</v>
          </cell>
          <cell r="B1680" t="str">
            <v>BALCÃO EM GRANITO CINZA CORUMBÁ POLIDO COM 1,20 METROS DE COMPRIMENTO E 0,55 METROS, INCLUSIVE TESTEIRA COM 5 CM DE ALTURA.</v>
          </cell>
          <cell r="C1680" t="str">
            <v>Un</v>
          </cell>
          <cell r="D1680">
            <v>244.46</v>
          </cell>
          <cell r="E1680">
            <v>188.05</v>
          </cell>
          <cell r="F1680">
            <v>223.30937499999999</v>
          </cell>
          <cell r="G1680" t="str">
            <v>SEDUC</v>
          </cell>
        </row>
        <row r="1681">
          <cell r="A1681" t="str">
            <v/>
          </cell>
        </row>
        <row r="1682">
          <cell r="A1682" t="str">
            <v>15.02.070</v>
          </cell>
          <cell r="B1682" t="str">
            <v>BACÃO EM GRANITO CINZA CORUMBÁ POLIDO COM 1,50 METROS DE COMPRIMENTO E 0,55 METROS, INCLUSIVE TESTEIRA COM 5 CM DE ALTURA.</v>
          </cell>
          <cell r="C1682" t="str">
            <v>Un</v>
          </cell>
          <cell r="D1682">
            <v>301.35000000000002</v>
          </cell>
          <cell r="E1682">
            <v>231.81</v>
          </cell>
          <cell r="F1682">
            <v>275.27437499999996</v>
          </cell>
          <cell r="G1682" t="str">
            <v>SEDUC</v>
          </cell>
        </row>
        <row r="1683">
          <cell r="A1683" t="str">
            <v/>
          </cell>
        </row>
        <row r="1684">
          <cell r="A1684" t="str">
            <v>16.00.000</v>
          </cell>
          <cell r="B1684" t="str">
            <v>PINTURA</v>
          </cell>
        </row>
        <row r="1685">
          <cell r="A1685" t="str">
            <v/>
          </cell>
        </row>
        <row r="1686">
          <cell r="A1686" t="str">
            <v>16.01.010</v>
          </cell>
          <cell r="B1686" t="str">
            <v>REMOCAO DE PINTURA ANTIGA A CAL.</v>
          </cell>
          <cell r="C1686" t="str">
            <v>m2</v>
          </cell>
          <cell r="D1686">
            <v>1.27</v>
          </cell>
          <cell r="E1686">
            <v>0.98</v>
          </cell>
          <cell r="F1686">
            <v>1.1637500000000001</v>
          </cell>
          <cell r="G1686" t="str">
            <v>EMLURB</v>
          </cell>
        </row>
        <row r="1687">
          <cell r="A1687" t="str">
            <v/>
          </cell>
        </row>
        <row r="1688">
          <cell r="A1688" t="str">
            <v>16.01.020</v>
          </cell>
          <cell r="B1688" t="str">
            <v>REMOCAO DE PINTURA ANTIGA A OLEO OU ESMALTE.</v>
          </cell>
          <cell r="C1688" t="str">
            <v>m2</v>
          </cell>
          <cell r="D1688">
            <v>4.5199999999999996</v>
          </cell>
          <cell r="E1688">
            <v>3.48</v>
          </cell>
          <cell r="F1688">
            <v>4.1324999999999994</v>
          </cell>
          <cell r="G1688" t="str">
            <v>EMLURB</v>
          </cell>
        </row>
        <row r="1689">
          <cell r="A1689" t="str">
            <v/>
          </cell>
        </row>
        <row r="1690">
          <cell r="A1690" t="str">
            <v>16.01.030</v>
          </cell>
          <cell r="B1690" t="str">
            <v>REMOÇÃO DE PINTURA</v>
          </cell>
          <cell r="C1690" t="str">
            <v>m2</v>
          </cell>
          <cell r="D1690">
            <v>2.5299999999999998</v>
          </cell>
          <cell r="E1690">
            <v>1.95</v>
          </cell>
          <cell r="F1690">
            <v>2.3156249999999998</v>
          </cell>
          <cell r="G1690" t="str">
            <v>SEDUC</v>
          </cell>
        </row>
        <row r="1691">
          <cell r="A1691" t="str">
            <v/>
          </cell>
        </row>
        <row r="1692">
          <cell r="A1692" t="str">
            <v>16.02.010</v>
          </cell>
          <cell r="B1692" t="str">
            <v>CAIACAO BRANCA EM PAREDES INTERNAS E EXTERNAS, EM OBRAS DE APENAS UM PAVIMENTO, TRES DEMAOS.</v>
          </cell>
          <cell r="C1692" t="str">
            <v>m2</v>
          </cell>
          <cell r="D1692">
            <v>2.62</v>
          </cell>
          <cell r="E1692">
            <v>2.02</v>
          </cell>
          <cell r="F1692">
            <v>2.23</v>
          </cell>
          <cell r="G1692" t="str">
            <v>EMLURB</v>
          </cell>
        </row>
        <row r="1693">
          <cell r="A1693" t="str">
            <v/>
          </cell>
        </row>
        <row r="1694">
          <cell r="A1694" t="str">
            <v>16.02.020</v>
          </cell>
          <cell r="B1694" t="str">
            <v>CAIACAO DE COR EM PAREDES INTERNAS E EXTERNAS, EM OBRAS DE APENAS UM PAVIMENTO, TRES DEMAOS.</v>
          </cell>
          <cell r="C1694" t="str">
            <v>m2</v>
          </cell>
          <cell r="D1694">
            <v>3.48</v>
          </cell>
          <cell r="E1694">
            <v>2.68</v>
          </cell>
          <cell r="F1694">
            <v>3.1825000000000001</v>
          </cell>
          <cell r="G1694" t="str">
            <v>EMLURB</v>
          </cell>
        </row>
        <row r="1695">
          <cell r="A1695" t="str">
            <v/>
          </cell>
        </row>
        <row r="1696">
          <cell r="A1696" t="str">
            <v>16.02.030</v>
          </cell>
          <cell r="B1696" t="str">
            <v>CAIACAO BRANCA EM PAREDES EXTERNAS, EM OBRAS COM MAIS DE UM PAVIMENTO, TRES DEMAOS.</v>
          </cell>
          <cell r="C1696" t="str">
            <v>m2</v>
          </cell>
          <cell r="D1696">
            <v>3.48</v>
          </cell>
          <cell r="E1696">
            <v>2.68</v>
          </cell>
          <cell r="F1696">
            <v>3.1825000000000001</v>
          </cell>
          <cell r="G1696" t="str">
            <v>EMLURB</v>
          </cell>
        </row>
        <row r="1697">
          <cell r="A1697" t="str">
            <v/>
          </cell>
        </row>
        <row r="1698">
          <cell r="A1698" t="str">
            <v>16.02.040</v>
          </cell>
          <cell r="B1698" t="str">
            <v>CAIACAO DE COR EM PAREDES EXTERNAS, EM OBRAS COM MAIS DE UM PAVIMENTO, TRES DEMAOS.</v>
          </cell>
          <cell r="C1698" t="str">
            <v>m2</v>
          </cell>
          <cell r="D1698">
            <v>4.51</v>
          </cell>
          <cell r="E1698">
            <v>3.47</v>
          </cell>
          <cell r="F1698">
            <v>4.1206250000000004</v>
          </cell>
          <cell r="G1698" t="str">
            <v>EMLURB</v>
          </cell>
        </row>
        <row r="1699">
          <cell r="A1699" t="str">
            <v/>
          </cell>
        </row>
        <row r="1700">
          <cell r="A1700" t="str">
            <v>16.02.050</v>
          </cell>
          <cell r="B1700" t="str">
            <v>CAIACAO DE COR BATIDA A ESCOVA (PLASTEX).</v>
          </cell>
          <cell r="C1700" t="str">
            <v>m2</v>
          </cell>
          <cell r="D1700">
            <v>4.9400000000000004</v>
          </cell>
          <cell r="E1700">
            <v>3.8</v>
          </cell>
          <cell r="G1700" t="str">
            <v>EMLURB</v>
          </cell>
        </row>
        <row r="1701">
          <cell r="A1701" t="str">
            <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row>
        <row r="1704">
          <cell r="A1704" t="str">
            <v>16.03.011</v>
          </cell>
          <cell r="B1704" t="str">
            <v>PINTURA LATÉX EM PAREDES INTERNAS, CORALAR OU SIMILAR - DUAS DEMÃOS - SEM MASSA CORRIDA,SEM APLICAÇÃO DE LÍQUIDO SELADOR PARA PAREDE .</v>
          </cell>
          <cell r="C1704" t="str">
            <v>m2</v>
          </cell>
          <cell r="D1704">
            <v>5.01</v>
          </cell>
          <cell r="E1704">
            <v>3.86</v>
          </cell>
          <cell r="F1704">
            <v>4.5837500000000002</v>
          </cell>
          <cell r="G1704" t="str">
            <v>SEDUC</v>
          </cell>
        </row>
        <row r="1705">
          <cell r="A1705" t="str">
            <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v>
          </cell>
          <cell r="E1708">
            <v>11.77</v>
          </cell>
          <cell r="F1708">
            <v>13.976874999999998</v>
          </cell>
          <cell r="G1708" t="str">
            <v>EMLURB</v>
          </cell>
        </row>
        <row r="1709">
          <cell r="A1709" t="str">
            <v/>
          </cell>
        </row>
        <row r="1710">
          <cell r="A1710" t="str">
            <v>16.03.030</v>
          </cell>
          <cell r="B1710" t="str">
            <v>PINTURA LATEX EM PAREDES EXTERNAS,CORALMUR OU SIMILAR, DUAS DEMAOS, SEM MASSA ACRILICA, INCLUSIVE APLICACAO DE UMA DEMAO DE FUNDO PREPARADOR.</v>
          </cell>
          <cell r="C1710" t="str">
            <v>m2</v>
          </cell>
          <cell r="D1710">
            <v>10.42</v>
          </cell>
          <cell r="E1710">
            <v>8.02</v>
          </cell>
          <cell r="F1710">
            <v>8.82</v>
          </cell>
          <cell r="G1710" t="str">
            <v>EMLURB</v>
          </cell>
        </row>
        <row r="1711">
          <cell r="A1711" t="str">
            <v/>
          </cell>
        </row>
        <row r="1712">
          <cell r="A1712" t="str">
            <v>16.03.031</v>
          </cell>
          <cell r="B1712" t="str">
            <v>PINTURA PVA LATÉX EXTERNA, DUAS DEMÃOS, SEM MASSA E SEM SELADOR ACRÍLICO, SOBRE BEIRA E BICA DE TELHA CERÂMICA.</v>
          </cell>
          <cell r="C1712" t="str">
            <v>m</v>
          </cell>
          <cell r="D1712">
            <v>1.8</v>
          </cell>
          <cell r="E1712">
            <v>1.39</v>
          </cell>
          <cell r="F1712">
            <v>1.6506249999999998</v>
          </cell>
          <cell r="G1712" t="str">
            <v>SEDUC</v>
          </cell>
        </row>
        <row r="1713">
          <cell r="A1713" t="str">
            <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row>
        <row r="1716">
          <cell r="A1716" t="str">
            <v>16.03.033</v>
          </cell>
          <cell r="B1716" t="str">
            <v>PINTURA LÁTEX EM PAREDES EXTERNAS SEM O FORNECIMENTO DA TINTA, DUAS DEMÃOS, SEM MASSA CORRIDA, INCLUSIVE APLICAÇÃO DE UMA DEMÃO DE FUNDO PREPARADOR.</v>
          </cell>
          <cell r="C1716" t="str">
            <v>m2</v>
          </cell>
          <cell r="D1716">
            <v>7.02</v>
          </cell>
          <cell r="E1716">
            <v>5.4</v>
          </cell>
          <cell r="F1716">
            <v>6.4124999999999996</v>
          </cell>
          <cell r="G1716" t="str">
            <v>SEDUC</v>
          </cell>
        </row>
        <row r="1717">
          <cell r="A1717" t="str">
            <v/>
          </cell>
        </row>
        <row r="1718">
          <cell r="A1718" t="str">
            <v>16.03.040</v>
          </cell>
          <cell r="B1718" t="str">
            <v>PINTURA LATEX EM PAREDES EXTERNAS,CORALMUR OU SIMILAR, DUAS DEMAOS, INCLUSIVE APLICACAO DE SELADOR ACRILICO UMA DEMAO, E MASSA ACRILICA, DUAS DEMAOS.</v>
          </cell>
          <cell r="C1718" t="str">
            <v>m2</v>
          </cell>
          <cell r="D1718">
            <v>18.34</v>
          </cell>
          <cell r="E1718">
            <v>14.11</v>
          </cell>
          <cell r="F1718">
            <v>16.755624999999998</v>
          </cell>
          <cell r="G1718" t="str">
            <v>EMLURB</v>
          </cell>
        </row>
        <row r="1719">
          <cell r="A1719" t="str">
            <v/>
          </cell>
        </row>
        <row r="1720">
          <cell r="A1720" t="str">
            <v>16.03.050</v>
          </cell>
          <cell r="B1720" t="str">
            <v>PINTURA A BASE DE EMULSAO ACRILICA,CORALAR OU SIMILAR, EM PAREDES INTERNAS, DUAS DEMAOS SEM MASSA, INCLUSIVE SELADOR ACRILICO, UMA DEMAO.</v>
          </cell>
          <cell r="C1720" t="str">
            <v>m2</v>
          </cell>
          <cell r="D1720">
            <v>8.85</v>
          </cell>
          <cell r="E1720">
            <v>6.81</v>
          </cell>
          <cell r="F1720">
            <v>8.0868749999999991</v>
          </cell>
          <cell r="G1720" t="str">
            <v>EMLURB</v>
          </cell>
        </row>
        <row r="1721">
          <cell r="A1721" t="str">
            <v/>
          </cell>
        </row>
        <row r="1722">
          <cell r="A1722" t="str">
            <v>16.03.060</v>
          </cell>
          <cell r="B1722" t="str">
            <v>PINTURA A BASE DE EMULSAO ACRILICA,CORALAR OU SIMILAR, EM PAREDES INTERNAS, DUAS DEMAOS, INCLUSIVE LIQUIDO SELADOR UMA DEMAO, E DUAS DE MAOS DE MASSA ACRILICA.</v>
          </cell>
          <cell r="C1722" t="str">
            <v>m2</v>
          </cell>
          <cell r="D1722">
            <v>19.07</v>
          </cell>
          <cell r="E1722">
            <v>14.67</v>
          </cell>
          <cell r="F1722">
            <v>17.420624999999998</v>
          </cell>
          <cell r="G1722" t="str">
            <v>EMLURB</v>
          </cell>
        </row>
        <row r="1723">
          <cell r="A1723" t="str">
            <v/>
          </cell>
        </row>
        <row r="1724">
          <cell r="A1724" t="str">
            <v>16.03.070</v>
          </cell>
          <cell r="B1724" t="str">
            <v>PINTURA A BASE DE EMULSAO ACRILICA, CORALPLUS OU SIMILAR, EM PAREDES EXTERNAS, DUAS DEMAOS, SEM MASSA,INCLUSIVE APLICACAO DE SELADOR ACRILICO, UMA DEMAO.</v>
          </cell>
          <cell r="C1724" t="str">
            <v>m2</v>
          </cell>
          <cell r="D1724">
            <v>11.64</v>
          </cell>
          <cell r="E1724">
            <v>8.9600000000000009</v>
          </cell>
          <cell r="F1724">
            <v>10.64</v>
          </cell>
          <cell r="G1724" t="str">
            <v>EMLURB</v>
          </cell>
        </row>
        <row r="1725">
          <cell r="A1725" t="str">
            <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v>
          </cell>
          <cell r="E1726">
            <v>16.03</v>
          </cell>
          <cell r="F1726">
            <v>19.035625</v>
          </cell>
          <cell r="G1726" t="str">
            <v>EMLURB</v>
          </cell>
        </row>
        <row r="1727">
          <cell r="A1727" t="str">
            <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row>
        <row r="1730">
          <cell r="A1730" t="str">
            <v>16.03.110</v>
          </cell>
          <cell r="B1730" t="str">
            <v>EMASSAMENTO DE PAREDES INTERNAS, COM MASSA CORRIDA À BASE DE PVA, DUAS DEMÃOS, PARA PINTURA LATÉX.</v>
          </cell>
          <cell r="C1730" t="str">
            <v>m2</v>
          </cell>
          <cell r="D1730">
            <v>5.75</v>
          </cell>
          <cell r="E1730">
            <v>4.43</v>
          </cell>
          <cell r="F1730">
            <v>4.78</v>
          </cell>
          <cell r="G1730" t="str">
            <v>SEDUC</v>
          </cell>
        </row>
        <row r="1731">
          <cell r="A1731" t="str">
            <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v>
          </cell>
          <cell r="E1732">
            <v>4.8600000000000003</v>
          </cell>
          <cell r="F1732">
            <v>5.7712500000000002</v>
          </cell>
          <cell r="G1732" t="str">
            <v>SEDUC</v>
          </cell>
        </row>
        <row r="1733">
          <cell r="A1733" t="str">
            <v/>
          </cell>
        </row>
        <row r="1734">
          <cell r="A1734" t="str">
            <v>16.04.010</v>
          </cell>
          <cell r="B1734" t="str">
            <v>PINTURA A OLEO EM PAREDES INTERNAS, DUAS DEMAOS, SEM EMASSAMENTO, INCLUSIVE APLICACAO DE LIQUIDO PREPARADOR.</v>
          </cell>
          <cell r="C1734" t="str">
            <v>m2</v>
          </cell>
          <cell r="D1734">
            <v>10.95</v>
          </cell>
          <cell r="E1734">
            <v>8.43</v>
          </cell>
          <cell r="F1734">
            <v>10.010624999999999</v>
          </cell>
          <cell r="G1734" t="str">
            <v>EMLURB</v>
          </cell>
        </row>
        <row r="1735">
          <cell r="A1735" t="str">
            <v/>
          </cell>
        </row>
        <row r="1736">
          <cell r="A1736" t="str">
            <v>16.04.011</v>
          </cell>
          <cell r="B1736" t="str">
            <v>PINTURA A ÓLEO OU ESMALTE SINTÉTICO EM PAREDES INTERNAS, DUAS DEMÃOS, INCLUSIVE LIXAMENTO, SEM EMASSAMENTO E SEM APLICAÇÃO DE LÍQUIDO PREPARADOR.</v>
          </cell>
          <cell r="C1736" t="str">
            <v>m2</v>
          </cell>
          <cell r="D1736">
            <v>8.65</v>
          </cell>
          <cell r="E1736">
            <v>6.66</v>
          </cell>
          <cell r="F1736">
            <v>7.9087499999999986</v>
          </cell>
          <cell r="G1736" t="str">
            <v>SEDUC</v>
          </cell>
        </row>
        <row r="1737">
          <cell r="A1737" t="str">
            <v/>
          </cell>
        </row>
        <row r="1738">
          <cell r="A1738" t="str">
            <v>16.04.020</v>
          </cell>
          <cell r="B1738" t="str">
            <v>PINTURA A OLEO EM PAREDES INTERNAS, TRES DEMAOS, SEM EMASSAMENTO, INCLUSIVE APLICACAO DE LIQUIDO PREPARADOR.</v>
          </cell>
          <cell r="C1738" t="str">
            <v>m2</v>
          </cell>
          <cell r="D1738">
            <v>13.29</v>
          </cell>
          <cell r="E1738">
            <v>10.23</v>
          </cell>
          <cell r="F1738">
            <v>12.148125</v>
          </cell>
          <cell r="G1738" t="str">
            <v>EMLURB</v>
          </cell>
        </row>
        <row r="1739">
          <cell r="A1739" t="str">
            <v/>
          </cell>
        </row>
        <row r="1740">
          <cell r="A1740" t="str">
            <v>16.04.030</v>
          </cell>
          <cell r="B1740" t="str">
            <v>PINTURA A OLEO EM PAREDES INTERNAS, DUAS DEMAOS, COM EMASSAMENTO, INCLUSIVE APLICACAO DE LIQUIDO PREPARADOR.</v>
          </cell>
          <cell r="C1740" t="str">
            <v>m2</v>
          </cell>
          <cell r="D1740">
            <v>22.32</v>
          </cell>
          <cell r="E1740">
            <v>17.170000000000002</v>
          </cell>
          <cell r="F1740">
            <v>20.389375000000001</v>
          </cell>
          <cell r="G1740" t="str">
            <v>EMLURB</v>
          </cell>
        </row>
        <row r="1741">
          <cell r="A1741" t="str">
            <v/>
          </cell>
        </row>
        <row r="1742">
          <cell r="A1742" t="str">
            <v>16.04.040</v>
          </cell>
          <cell r="B1742" t="str">
            <v>PINTURA A OLEO EM PAREDES INTERNAS, TRES DEMAOS, COM EMASSAMENTO, INCLUSIVE APLICACAO DE LIQUIDO PREPARADOR.</v>
          </cell>
          <cell r="C1742" t="str">
            <v>m2</v>
          </cell>
          <cell r="D1742">
            <v>24.66</v>
          </cell>
          <cell r="E1742">
            <v>18.97</v>
          </cell>
          <cell r="F1742">
            <v>22.526874999999997</v>
          </cell>
          <cell r="G1742" t="str">
            <v>EMLURB</v>
          </cell>
        </row>
        <row r="1743">
          <cell r="A1743" t="str">
            <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v>
          </cell>
          <cell r="E1744">
            <v>8.52</v>
          </cell>
          <cell r="F1744">
            <v>10.117499999999998</v>
          </cell>
          <cell r="G1744" t="str">
            <v>EMLURB</v>
          </cell>
        </row>
        <row r="1745">
          <cell r="A1745" t="str">
            <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row>
        <row r="1748">
          <cell r="A1748" t="str">
            <v>16.04.060</v>
          </cell>
          <cell r="B1748" t="str">
            <v>PINTURA A OLEO EM ESQUADRIAS DE MADEIRA, DUAS DEMAOS, INCLUSIVE APLICACAO DE FUNDO SINTETICO NIVELADOR BRANCO FOSCO, DUAS DEMAOS, COM MASSA A OLEO, DUAS DEMAOS.</v>
          </cell>
          <cell r="C1748" t="str">
            <v>m2</v>
          </cell>
          <cell r="D1748">
            <v>24.75</v>
          </cell>
          <cell r="E1748">
            <v>19.04</v>
          </cell>
          <cell r="F1748">
            <v>22.609999999999996</v>
          </cell>
          <cell r="G1748" t="str">
            <v>EMLURB</v>
          </cell>
        </row>
        <row r="1749">
          <cell r="A1749" t="str">
            <v/>
          </cell>
        </row>
        <row r="1750">
          <cell r="A1750" t="str">
            <v>16.04.070</v>
          </cell>
          <cell r="B1750" t="str">
            <v>PINTURA A OLEO EM ESQUADRIAS DE FERRO, DUAS DEMAOS, SEM RASPAGEM E SEM APARELHAMENTO.</v>
          </cell>
          <cell r="C1750" t="str">
            <v>m2</v>
          </cell>
          <cell r="D1750">
            <v>9.65</v>
          </cell>
          <cell r="E1750">
            <v>7.43</v>
          </cell>
          <cell r="F1750">
            <v>8.8231249999999992</v>
          </cell>
          <cell r="G1750" t="str">
            <v>EMLURB</v>
          </cell>
        </row>
        <row r="1751">
          <cell r="A1751" t="str">
            <v/>
          </cell>
        </row>
        <row r="1752">
          <cell r="A1752" t="str">
            <v>16.04.080</v>
          </cell>
          <cell r="B1752" t="str">
            <v>PINTURA A OLEO EM ESQUADRIAS DE FERRO, DUAS DEMAOS, COM RASPAGEM E APARELHAMENTO COM ZARCAO.</v>
          </cell>
          <cell r="C1752" t="str">
            <v>m2</v>
          </cell>
          <cell r="D1752">
            <v>17.97</v>
          </cell>
          <cell r="E1752">
            <v>13.83</v>
          </cell>
          <cell r="F1752">
            <v>16.423124999999999</v>
          </cell>
          <cell r="G1752" t="str">
            <v>EMLURB</v>
          </cell>
        </row>
        <row r="1753">
          <cell r="A1753" t="str">
            <v/>
          </cell>
        </row>
        <row r="1754">
          <cell r="A1754" t="str">
            <v>16.04.090</v>
          </cell>
          <cell r="B1754" t="str">
            <v>PINTURA COM ESMALTE SINTETICO EM ESQUADRIA DE FERRO, DUAS DEMAOS, SEM RASPAGEM E SEM APARELHAMENTO.</v>
          </cell>
          <cell r="C1754" t="str">
            <v>m2</v>
          </cell>
          <cell r="D1754">
            <v>9.65</v>
          </cell>
          <cell r="E1754">
            <v>7.43</v>
          </cell>
          <cell r="F1754">
            <v>8.8231249999999992</v>
          </cell>
          <cell r="G1754" t="str">
            <v>EMLURB</v>
          </cell>
        </row>
        <row r="1755">
          <cell r="A1755" t="str">
            <v/>
          </cell>
        </row>
        <row r="1756">
          <cell r="A1756" t="str">
            <v>16.04.100</v>
          </cell>
          <cell r="B1756" t="str">
            <v>PINTURA COM ESMALTE SINTETICO EM ESQUADRIA DE FERRO, DUAS DEMAOS, COM RASPAGEM E APARELHAMENTO COM ZARCAO.</v>
          </cell>
          <cell r="C1756" t="str">
            <v>m2</v>
          </cell>
          <cell r="D1756">
            <v>17.97</v>
          </cell>
          <cell r="E1756">
            <v>13.83</v>
          </cell>
          <cell r="F1756">
            <v>15.7</v>
          </cell>
          <cell r="G1756" t="str">
            <v>EMLURB</v>
          </cell>
        </row>
        <row r="1757">
          <cell r="A1757" t="str">
            <v/>
          </cell>
        </row>
        <row r="1758">
          <cell r="A1758" t="str">
            <v>16.04.110</v>
          </cell>
          <cell r="B1758" t="str">
            <v>PINTURA COM ESMALTE SINTETICO EM ESQUADRIA DE FERRO GALVANIZADO, DUAS DEMAOS, SEM RASPAGEM E APARELHAMENTO COM GALVO PRIMER.</v>
          </cell>
          <cell r="C1758" t="str">
            <v>m2</v>
          </cell>
          <cell r="D1758">
            <v>16.170000000000002</v>
          </cell>
          <cell r="E1758">
            <v>12.44</v>
          </cell>
          <cell r="F1758">
            <v>14.772499999999999</v>
          </cell>
          <cell r="G1758" t="str">
            <v>EMLURB</v>
          </cell>
        </row>
        <row r="1759">
          <cell r="A1759" t="str">
            <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row>
        <row r="1762">
          <cell r="A1762" t="str">
            <v>16.04.130</v>
          </cell>
          <cell r="B1762" t="str">
            <v>PINTURA COM ESMALTE SINTÉTICO, VERDE ESCOLAR FOSCO, EM DUAS DEMÃOS, SOBRE QUADRO VERDE</v>
          </cell>
          <cell r="C1762" t="str">
            <v>m2</v>
          </cell>
          <cell r="D1762">
            <v>10.97</v>
          </cell>
          <cell r="E1762">
            <v>8.44</v>
          </cell>
          <cell r="F1762">
            <v>10.022499999999999</v>
          </cell>
          <cell r="G1762" t="str">
            <v>SEDUC</v>
          </cell>
        </row>
        <row r="1763">
          <cell r="A1763" t="str">
            <v/>
          </cell>
        </row>
        <row r="1764">
          <cell r="A1764" t="str">
            <v>16.05.010</v>
          </cell>
          <cell r="B1764" t="str">
            <v>PINTURA COM VERNIZ COPAL SINTETICO, DUAS DEMAOS, EM ESQUADRIAS DE MADEIRA.</v>
          </cell>
          <cell r="C1764" t="str">
            <v>m2</v>
          </cell>
          <cell r="D1764">
            <v>8.09</v>
          </cell>
          <cell r="E1764">
            <v>6.23</v>
          </cell>
          <cell r="F1764">
            <v>7.3981250000000003</v>
          </cell>
          <cell r="G1764" t="str">
            <v>EMLURB</v>
          </cell>
        </row>
        <row r="1765">
          <cell r="A1765" t="str">
            <v/>
          </cell>
        </row>
        <row r="1766">
          <cell r="A1766" t="str">
            <v>16.05.030</v>
          </cell>
          <cell r="B1766" t="str">
            <v>PINTURA COM VERNIZ ACRILICO, TRES DEMAOS, SOBRE TIJOLO NATURAL OU CONCRETO APARENTE, INCLUSIVE FUNDO PREPARADOR, UMA DEMAO.</v>
          </cell>
          <cell r="C1766" t="str">
            <v>m2</v>
          </cell>
          <cell r="D1766">
            <v>10.67</v>
          </cell>
          <cell r="E1766">
            <v>8.2100000000000009</v>
          </cell>
          <cell r="F1766">
            <v>9.7493750000000006</v>
          </cell>
          <cell r="G1766" t="str">
            <v>EMLURB</v>
          </cell>
        </row>
        <row r="1767">
          <cell r="A1767" t="str">
            <v/>
          </cell>
        </row>
        <row r="1768">
          <cell r="A1768" t="str">
            <v>16.05.040</v>
          </cell>
          <cell r="B1768" t="str">
            <v>PINTURA COM VERNIZ POLIURETANICO, TRES DEMAOS SOBRE MADEIRA.</v>
          </cell>
          <cell r="C1768" t="str">
            <v>m2</v>
          </cell>
          <cell r="D1768">
            <v>9.39</v>
          </cell>
          <cell r="E1768">
            <v>7.23</v>
          </cell>
          <cell r="F1768">
            <v>8.5856250000000003</v>
          </cell>
          <cell r="G1768" t="str">
            <v>EMLURB</v>
          </cell>
        </row>
        <row r="1769">
          <cell r="A1769" t="str">
            <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row>
        <row r="1772">
          <cell r="A1772" t="str">
            <v>16.06.010</v>
          </cell>
          <cell r="B1772" t="str">
            <v>PINTURA A BASE DE SILICONE, DUAS DEMAOS,SOBRE PAREDE DE CONCRETO OU DE TIJOLOS CERAMICOS.</v>
          </cell>
          <cell r="C1772" t="str">
            <v>m2</v>
          </cell>
          <cell r="D1772">
            <v>31.38</v>
          </cell>
          <cell r="E1772">
            <v>24.14</v>
          </cell>
          <cell r="F1772">
            <v>28.666249999999998</v>
          </cell>
          <cell r="G1772" t="str">
            <v>EMLURB</v>
          </cell>
        </row>
        <row r="1773">
          <cell r="A1773" t="str">
            <v/>
          </cell>
        </row>
        <row r="1774">
          <cell r="A1774" t="str">
            <v>16.07.020</v>
          </cell>
          <cell r="B1774" t="str">
            <v>PINTURA A BASE DE EPOXI, DUAS DEMAOS, SEM EMASSAMENTO.</v>
          </cell>
          <cell r="C1774" t="str">
            <v>m2</v>
          </cell>
          <cell r="D1774">
            <v>20.420000000000002</v>
          </cell>
          <cell r="E1774">
            <v>15.71</v>
          </cell>
          <cell r="F1774">
            <v>18.655625000000001</v>
          </cell>
          <cell r="G1774" t="str">
            <v>EMLURB</v>
          </cell>
        </row>
        <row r="1775">
          <cell r="A1775" t="str">
            <v/>
          </cell>
        </row>
        <row r="1776">
          <cell r="A1776" t="str">
            <v>16.07.021</v>
          </cell>
          <cell r="B1776" t="str">
            <v>APLICAÇÃO DE VERNIZ PARA CONCRETO APARENTE  TIPO DEKGUARD FS DA FOSROC EM DUAS DEMÃOS SOBRE PRIMER NITOPRIMER AW DA FOSROC OU SIMILAR.</v>
          </cell>
          <cell r="C1776" t="str">
            <v>m2</v>
          </cell>
          <cell r="D1776">
            <v>18.899999999999999</v>
          </cell>
          <cell r="E1776">
            <v>14.54</v>
          </cell>
          <cell r="F1776">
            <v>17.266249999999996</v>
          </cell>
          <cell r="G1776" t="str">
            <v>SEDUC</v>
          </cell>
        </row>
        <row r="1777">
          <cell r="A1777" t="str">
            <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v>
          </cell>
          <cell r="E1778">
            <v>11.75</v>
          </cell>
          <cell r="F1778">
            <v>13.953125</v>
          </cell>
          <cell r="G1778" t="str">
            <v>EMLURB</v>
          </cell>
        </row>
        <row r="1779">
          <cell r="A1779" t="str">
            <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v>
          </cell>
          <cell r="E1780">
            <v>4.74</v>
          </cell>
          <cell r="F1780">
            <v>5.6287500000000001</v>
          </cell>
          <cell r="G1780" t="str">
            <v>EMLURB</v>
          </cell>
        </row>
        <row r="1781">
          <cell r="A1781" t="str">
            <v/>
          </cell>
        </row>
        <row r="1782">
          <cell r="A1782" t="str">
            <v>17.00.000</v>
          </cell>
          <cell r="B1782" t="str">
            <v xml:space="preserve"> URBANIZACAO</v>
          </cell>
        </row>
        <row r="1783">
          <cell r="A1783" t="str">
            <v/>
          </cell>
        </row>
        <row r="1784">
          <cell r="A1784" t="str">
            <v>17.01.020</v>
          </cell>
          <cell r="B1784" t="str">
            <v>PASSEIO EM PEDRA PORTUGUESA ASSENTADA SOBRE ARGAMASSA SECA DE CIMENTO E AREIA NO TRACO 1:6 E REJUNTADA COM ARGAMASSA SECA DE CIMENTO E AREIA NO TRACO 1:2.</v>
          </cell>
          <cell r="C1784" t="str">
            <v>m2</v>
          </cell>
          <cell r="D1784">
            <v>40.75</v>
          </cell>
          <cell r="E1784">
            <v>31.35</v>
          </cell>
          <cell r="F1784">
            <v>37.228124999999999</v>
          </cell>
          <cell r="G1784" t="str">
            <v>EMLURB</v>
          </cell>
        </row>
        <row r="1785">
          <cell r="A1785" t="str">
            <v/>
          </cell>
        </row>
        <row r="1786">
          <cell r="A1786" t="str">
            <v>17.01.030</v>
          </cell>
          <cell r="B1786" t="str">
            <v>PASSEIO DE CONCRETO 1:4:8 COM 5,0 CM DE ESPESSURA, CAPEADO COM CIMENTO E AREIA NO TRACO 1:3, TENDO 2,0 CM DE ESPESSURA.</v>
          </cell>
          <cell r="C1786" t="str">
            <v>m2</v>
          </cell>
          <cell r="D1786">
            <v>38.1</v>
          </cell>
          <cell r="E1786">
            <v>29.31</v>
          </cell>
          <cell r="F1786">
            <v>33.47</v>
          </cell>
          <cell r="G1786" t="str">
            <v>EMLURB</v>
          </cell>
        </row>
        <row r="1787">
          <cell r="A1787" t="str">
            <v/>
          </cell>
        </row>
        <row r="1788">
          <cell r="A1788" t="str">
            <v>17.01.040</v>
          </cell>
          <cell r="B1788" t="str">
            <v>PASSEIO DE CONCRETO 1:3:5 COM 5,0 CM DE ESPESSURA E JUNTAS SECAS EM QUADROS DE 1,0 X 2,0 M.</v>
          </cell>
          <cell r="C1788" t="str">
            <v>m2</v>
          </cell>
          <cell r="D1788">
            <v>30.49</v>
          </cell>
          <cell r="E1788">
            <v>23.46</v>
          </cell>
          <cell r="F1788">
            <v>27.858750000000001</v>
          </cell>
          <cell r="G1788" t="str">
            <v>EMLURB</v>
          </cell>
        </row>
        <row r="1789">
          <cell r="A1789" t="str">
            <v/>
          </cell>
        </row>
        <row r="1790">
          <cell r="A1790" t="str">
            <v>17.01.050</v>
          </cell>
          <cell r="B1790" t="str">
            <v>PASSEIO DE CONCRETO 1:2,5:4 COM 5,0 CM DE ESPESSURA E JUNTAS SECAS EM QUADROS DE 1,0 X 2,0 M.</v>
          </cell>
          <cell r="C1790" t="str">
            <v>m2</v>
          </cell>
          <cell r="D1790">
            <v>31.78</v>
          </cell>
          <cell r="E1790">
            <v>24.45</v>
          </cell>
          <cell r="F1790">
            <v>29.034374999999997</v>
          </cell>
          <cell r="G1790" t="str">
            <v>EMLURB</v>
          </cell>
        </row>
        <row r="1791">
          <cell r="A1791" t="str">
            <v/>
          </cell>
        </row>
        <row r="1792">
          <cell r="A1792" t="str">
            <v>17.01.060</v>
          </cell>
          <cell r="B1792" t="str">
            <v>PASSEIO DE CONCRETO 1:3:5 COM 5,0 CM DE ESPESSURA E JUNTAS DE MADEIRA EM QUADROS DE 1,2 X 1,2 M.</v>
          </cell>
          <cell r="C1792" t="str">
            <v>m2</v>
          </cell>
          <cell r="D1792">
            <v>31.6</v>
          </cell>
          <cell r="E1792">
            <v>24.31</v>
          </cell>
          <cell r="F1792">
            <v>28.868124999999999</v>
          </cell>
          <cell r="G1792" t="str">
            <v>EMLURB</v>
          </cell>
        </row>
        <row r="1793">
          <cell r="A1793" t="str">
            <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row>
        <row r="1796">
          <cell r="A1796" t="str">
            <v>17.01.080</v>
          </cell>
          <cell r="B1796" t="str">
            <v>PASSEIO DE CONCRETO 1:3:5 COM 5,0 CM DE ESPESSURA E JUNTAS DE ASFALTO EM QUADROS DE 1,0 X 2,0 M.</v>
          </cell>
          <cell r="C1796" t="str">
            <v>m2</v>
          </cell>
          <cell r="D1796">
            <v>36.11</v>
          </cell>
          <cell r="E1796">
            <v>27.78</v>
          </cell>
          <cell r="F1796">
            <v>32.988750000000003</v>
          </cell>
          <cell r="G1796" t="str">
            <v>EMLURB</v>
          </cell>
        </row>
        <row r="1797">
          <cell r="A1797" t="str">
            <v/>
          </cell>
        </row>
        <row r="1798">
          <cell r="A1798" t="str">
            <v>17.01.090</v>
          </cell>
          <cell r="B1798" t="str">
            <v>PASSEIO DE CONCRETO 1:2,5:4 COM 5,0 CM DE ESPESSURA E JUNTAS DE ASFALTO EM QUADROS DE 1,0 X 2,0 M.</v>
          </cell>
          <cell r="C1798" t="str">
            <v>m2</v>
          </cell>
          <cell r="D1798">
            <v>37.4</v>
          </cell>
          <cell r="E1798">
            <v>28.77</v>
          </cell>
          <cell r="F1798">
            <v>34.164375</v>
          </cell>
          <cell r="G1798" t="str">
            <v>EMLURB</v>
          </cell>
        </row>
        <row r="1799">
          <cell r="A1799" t="str">
            <v/>
          </cell>
        </row>
        <row r="1800">
          <cell r="A1800" t="str">
            <v>17.01.100</v>
          </cell>
          <cell r="B1800" t="str">
            <v>PASSEIO DE CONCRETO 1:3:5 COM 5,0 CM DE ESPESSURA E JUNTAS RISCADAS EM QUADROS DE 1,0 X 2,0 M.</v>
          </cell>
          <cell r="C1800" t="str">
            <v>m2</v>
          </cell>
          <cell r="D1800">
            <v>23.06</v>
          </cell>
          <cell r="E1800">
            <v>17.739999999999998</v>
          </cell>
          <cell r="F1800">
            <v>21.066249999999997</v>
          </cell>
          <cell r="G1800" t="str">
            <v>EMLURB</v>
          </cell>
        </row>
        <row r="1801">
          <cell r="A1801" t="str">
            <v/>
          </cell>
        </row>
        <row r="1802">
          <cell r="A1802" t="str">
            <v>17.01.110</v>
          </cell>
          <cell r="B1802" t="str">
            <v>PASSEIO DE CONCRETO 1:2,5:4 COM 5,0 CM DE ESPESSURA E JUNTAS RISCADAS EM QUADROS DE 1,0X 2,0 M.</v>
          </cell>
          <cell r="C1802" t="str">
            <v>m2</v>
          </cell>
          <cell r="D1802">
            <v>24.34</v>
          </cell>
          <cell r="E1802">
            <v>18.73</v>
          </cell>
          <cell r="F1802">
            <v>22.241875</v>
          </cell>
          <cell r="G1802" t="str">
            <v>EMLURB</v>
          </cell>
        </row>
        <row r="1803">
          <cell r="A1803" t="str">
            <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v>
          </cell>
          <cell r="E1804">
            <v>53.43</v>
          </cell>
          <cell r="F1804">
            <v>60.77</v>
          </cell>
          <cell r="G1804" t="str">
            <v>SEDUC</v>
          </cell>
        </row>
        <row r="1805">
          <cell r="A1805" t="str">
            <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v>
          </cell>
          <cell r="E1806">
            <v>39.53</v>
          </cell>
          <cell r="F1806">
            <v>46.941874999999996</v>
          </cell>
          <cell r="G1806" t="str">
            <v>SEDUC</v>
          </cell>
        </row>
        <row r="1807">
          <cell r="A1807" t="str">
            <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v>
          </cell>
          <cell r="E1808">
            <v>61.56</v>
          </cell>
          <cell r="F1808">
            <v>73.102500000000006</v>
          </cell>
          <cell r="G1808" t="str">
            <v>SEDUC</v>
          </cell>
        </row>
        <row r="1809">
          <cell r="A1809" t="str">
            <v/>
          </cell>
        </row>
        <row r="1810">
          <cell r="A1810" t="str">
            <v>17.01.120</v>
          </cell>
          <cell r="B1810" t="str">
            <v>PASSEIO EM LAJOTA DE CONCRETO 50 X 50, APLICADO SOBRE LASTRO DE CONCRETO 1:4:8 DE 5 CM DE ESPESSURA, INCLUSIVE EXECUCAO DO LASTRO.</v>
          </cell>
          <cell r="C1810" t="str">
            <v>m2</v>
          </cell>
          <cell r="D1810">
            <v>56.84</v>
          </cell>
          <cell r="E1810">
            <v>43.73</v>
          </cell>
          <cell r="F1810">
            <v>50.13</v>
          </cell>
          <cell r="G1810" t="str">
            <v>EMLURB</v>
          </cell>
        </row>
        <row r="1811">
          <cell r="A1811" t="str">
            <v/>
          </cell>
        </row>
        <row r="1812">
          <cell r="A1812" t="str">
            <v>17.01.130</v>
          </cell>
          <cell r="B1812" t="str">
            <v>PASSEIO EM LAJOTA DE CONCRETO 50 X 50, APLICADO SOBRE LASTRO DE CONCRETO JA PRONTO.</v>
          </cell>
          <cell r="C1812" t="str">
            <v>m2</v>
          </cell>
          <cell r="D1812">
            <v>35.58</v>
          </cell>
          <cell r="E1812">
            <v>27.37</v>
          </cell>
          <cell r="F1812">
            <v>32.501874999999998</v>
          </cell>
          <cell r="G1812" t="str">
            <v>EMLURB</v>
          </cell>
        </row>
        <row r="1813">
          <cell r="A1813" t="str">
            <v/>
          </cell>
        </row>
        <row r="1814">
          <cell r="A1814" t="str">
            <v>17.01.140</v>
          </cell>
          <cell r="B1814" t="str">
            <v>PASSEIO EM LAJOTA DE CONCRETO 50 X 50, APLICADO SOBRE TERRENO, INCLUSIVE REGULARIZACAO DO MESMO.</v>
          </cell>
          <cell r="C1814" t="str">
            <v>m2</v>
          </cell>
          <cell r="D1814">
            <v>37.159999999999997</v>
          </cell>
          <cell r="E1814">
            <v>28.59</v>
          </cell>
          <cell r="F1814">
            <v>32.71</v>
          </cell>
          <cell r="G1814" t="str">
            <v>EMLURB</v>
          </cell>
        </row>
        <row r="1815">
          <cell r="A1815" t="str">
            <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v>
          </cell>
          <cell r="E1816">
            <v>46.01</v>
          </cell>
          <cell r="F1816">
            <v>54.636874999999996</v>
          </cell>
          <cell r="G1816" t="str">
            <v>EMLURB</v>
          </cell>
        </row>
        <row r="1817">
          <cell r="A1817" t="str">
            <v/>
          </cell>
        </row>
        <row r="1818">
          <cell r="A1818" t="str">
            <v>17.01.150</v>
          </cell>
          <cell r="B1818" t="str">
            <v>REPOSICAO DE PASSEIO DE PEDRA PORTUGUESA ASSENTADA SOBRE ARGAMASSA SECA DE CIM. E AREIA NO TRACO 1:6 E REJUNTADA COM ARGAMASSA DE CIMENTO E AREIA NO TRACO 1:2.</v>
          </cell>
          <cell r="C1818" t="str">
            <v>m2</v>
          </cell>
          <cell r="D1818">
            <v>28.87</v>
          </cell>
          <cell r="E1818">
            <v>22.21</v>
          </cell>
          <cell r="F1818">
            <v>26.374375000000001</v>
          </cell>
          <cell r="G1818" t="str">
            <v>EMLURB</v>
          </cell>
        </row>
        <row r="1819">
          <cell r="A1819" t="str">
            <v/>
          </cell>
        </row>
        <row r="1820">
          <cell r="A1820" t="str">
            <v>17.01.160</v>
          </cell>
          <cell r="B1820" t="str">
            <v>REPOSICAO DE PASSEIO EM LAJOTA DE CONCRETO 50 X 50 , APLICADA SOBRE TERRENO REGULARIZADO OU LASTRO DE CONCRETO ( SO O ASSENTAMENTO ).</v>
          </cell>
          <cell r="C1820" t="str">
            <v>m2</v>
          </cell>
          <cell r="D1820">
            <v>23.23</v>
          </cell>
          <cell r="E1820">
            <v>17.87</v>
          </cell>
          <cell r="F1820">
            <v>21.220625000000002</v>
          </cell>
          <cell r="G1820" t="str">
            <v>EMLURB</v>
          </cell>
        </row>
        <row r="1821">
          <cell r="A1821" t="str">
            <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40.840000000000003</v>
          </cell>
          <cell r="E1822">
            <v>31.42</v>
          </cell>
          <cell r="F1822">
            <v>37.311250000000001</v>
          </cell>
          <cell r="G1822" t="str">
            <v>SEDUC</v>
          </cell>
        </row>
        <row r="1823">
          <cell r="A1823" t="str">
            <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row>
        <row r="1830">
          <cell r="A1830" t="str">
            <v>17.02.030</v>
          </cell>
          <cell r="B1830" t="str">
            <v>FORNECIMENTO DE CASCALHINHO, INCLUSIVE O ESPALHAMENTO DO MESMO ( POSTO OBRA NA PRACA DO RECIFE)</v>
          </cell>
          <cell r="C1830" t="str">
            <v>m3</v>
          </cell>
          <cell r="D1830">
            <v>63.24</v>
          </cell>
          <cell r="E1830">
            <v>48.65</v>
          </cell>
          <cell r="F1830">
            <v>57.771874999999994</v>
          </cell>
          <cell r="G1830" t="str">
            <v>EMLURB</v>
          </cell>
        </row>
        <row r="1831">
          <cell r="A1831" t="str">
            <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row>
        <row r="1834">
          <cell r="A1834" t="str">
            <v>17.02.050</v>
          </cell>
          <cell r="B1834" t="str">
            <v>FORNECIMENTO DE VARAO COM 2,0 M DE ALTURA E DIAMETRO DE 3,0 CM PARA TUTORAMENTO DE MUDAS INCLUSIVE O ASSENTAMENTO.</v>
          </cell>
          <cell r="C1834" t="str">
            <v>Un</v>
          </cell>
          <cell r="D1834">
            <v>5.01</v>
          </cell>
          <cell r="E1834">
            <v>3.86</v>
          </cell>
          <cell r="F1834">
            <v>4.5837500000000002</v>
          </cell>
          <cell r="G1834" t="str">
            <v>EMLURB</v>
          </cell>
        </row>
        <row r="1835">
          <cell r="A1835" t="str">
            <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row>
        <row r="1838">
          <cell r="A1838" t="str">
            <v>17.02.070</v>
          </cell>
          <cell r="B1838" t="str">
            <v>FORNECIMENTO DE ESTACAS PARA SUSTENTACAO DE GRADES DE PROTECAO DE MUDAS COM 2,0 M DE ALTURA E DIAMETRO DE 5,0 CM,INCLUSIVE O ASSENTAMENTO DA MESMA.</v>
          </cell>
          <cell r="C1838" t="str">
            <v>Un</v>
          </cell>
          <cell r="D1838">
            <v>5.79</v>
          </cell>
          <cell r="E1838">
            <v>4.46</v>
          </cell>
          <cell r="F1838">
            <v>5.2962499999999997</v>
          </cell>
          <cell r="G1838" t="str">
            <v>EMLURB</v>
          </cell>
        </row>
        <row r="1839">
          <cell r="A1839" t="str">
            <v/>
          </cell>
        </row>
        <row r="1840">
          <cell r="A1840" t="str">
            <v>17.02.080</v>
          </cell>
          <cell r="B1840" t="str">
            <v>FORNECIMENTO DE ESTACAS PARA SUSTENTACAO DE GRADES DE PROTECAO DE MUDAS COM 2,0 M DE ALTURA E DIAMETRO DE 5,0 CM, SEM O ASSENTAMENTO DA MESMA.</v>
          </cell>
          <cell r="C1840" t="str">
            <v>Un</v>
          </cell>
          <cell r="D1840">
            <v>5.33</v>
          </cell>
          <cell r="E1840">
            <v>4.0999999999999996</v>
          </cell>
          <cell r="F1840">
            <v>4.8687499999999995</v>
          </cell>
          <cell r="G1840" t="str">
            <v>EMLURB</v>
          </cell>
        </row>
        <row r="1841">
          <cell r="A1841" t="str">
            <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v>
          </cell>
          <cell r="E1842">
            <v>36.119999999999997</v>
          </cell>
          <cell r="F1842">
            <v>42.892499999999998</v>
          </cell>
          <cell r="G1842" t="str">
            <v>EMLURB</v>
          </cell>
        </row>
        <row r="1843">
          <cell r="A1843" t="str">
            <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row>
        <row r="1846">
          <cell r="A1846" t="str">
            <v>17.03.010</v>
          </cell>
          <cell r="B1846" t="str">
            <v>MEIO-FIO DE ALVENARIA REVESTIDO COM ARGAMASSA DE CIMENTO E AREIA 1:3.</v>
          </cell>
          <cell r="C1846" t="str">
            <v>m</v>
          </cell>
          <cell r="D1846">
            <v>13.98</v>
          </cell>
          <cell r="E1846">
            <v>10.76</v>
          </cell>
          <cell r="F1846">
            <v>12.777499999999998</v>
          </cell>
          <cell r="G1846" t="str">
            <v>EMLURB</v>
          </cell>
        </row>
        <row r="1847">
          <cell r="A1847" t="str">
            <v/>
          </cell>
        </row>
        <row r="1848">
          <cell r="A1848" t="str">
            <v>17.03.020</v>
          </cell>
          <cell r="B1848" t="str">
            <v>PREPARO DE SOLO PARA GRAMADO COM 10,0 CM DE ESPESSURA , FEITO COM BARRO DE JARDIM E ESTRUME BOVINO CURTIDO, TRACO 4:1, COM TODO MATERIAL FORNECIDO PELO EMPREITEIRO.</v>
          </cell>
          <cell r="C1848" t="str">
            <v>m2</v>
          </cell>
          <cell r="D1848">
            <v>8.7200000000000006</v>
          </cell>
          <cell r="E1848">
            <v>6.71</v>
          </cell>
          <cell r="F1848">
            <v>7.9681249999999988</v>
          </cell>
          <cell r="G1848" t="str">
            <v>EMLURB</v>
          </cell>
        </row>
        <row r="1849">
          <cell r="A1849" t="str">
            <v/>
          </cell>
        </row>
        <row r="1850">
          <cell r="A1850" t="str">
            <v>17.03.030</v>
          </cell>
          <cell r="B1850" t="str">
            <v>PREPARO DE SOLO PARA CANTEIRO COM 20,0 CM DE ESPESSURA, FEITO COM BARRO DE JARDIM E ESTRUME BOVINO CURTIDO, TRACO 2:1,COM TODO MATERIAL FORNECIDO PELO EMPREITEIRO.</v>
          </cell>
          <cell r="C1850" t="str">
            <v>m2</v>
          </cell>
          <cell r="D1850">
            <v>14.52</v>
          </cell>
          <cell r="E1850">
            <v>11.17</v>
          </cell>
          <cell r="F1850">
            <v>13.264374999999999</v>
          </cell>
          <cell r="G1850" t="str">
            <v>EMLURB</v>
          </cell>
        </row>
        <row r="1851">
          <cell r="A1851" t="str">
            <v/>
          </cell>
        </row>
        <row r="1852">
          <cell r="A1852" t="str">
            <v>17.03.040</v>
          </cell>
          <cell r="B1852" t="str">
            <v>FORNECIMENTO E PLANTIO DE GRAMA INGLESA (STENOTAPHUM).</v>
          </cell>
          <cell r="C1852" t="str">
            <v>m2</v>
          </cell>
          <cell r="D1852">
            <v>6.31</v>
          </cell>
          <cell r="E1852">
            <v>4.8600000000000003</v>
          </cell>
          <cell r="F1852">
            <v>5.7712500000000002</v>
          </cell>
          <cell r="G1852" t="str">
            <v>EMLURB</v>
          </cell>
        </row>
        <row r="1853">
          <cell r="A1853" t="str">
            <v/>
          </cell>
        </row>
        <row r="1854">
          <cell r="A1854" t="str">
            <v>17.03.045</v>
          </cell>
          <cell r="B1854" t="str">
            <v>FORNECIMENTO E PLANTIO DE GRAMA ESMERALDA (EM TAPETE), INCLUINDO PREPARO DE SOLO COM APENAS BARRO DE JARDIM.</v>
          </cell>
          <cell r="C1854" t="str">
            <v>m2</v>
          </cell>
          <cell r="D1854">
            <v>10.9</v>
          </cell>
          <cell r="E1854">
            <v>8.39</v>
          </cell>
          <cell r="F1854">
            <v>9.9631249999999998</v>
          </cell>
          <cell r="G1854" t="str">
            <v>EMLURB</v>
          </cell>
        </row>
        <row r="1855">
          <cell r="A1855" t="str">
            <v/>
          </cell>
        </row>
        <row r="1856">
          <cell r="A1856" t="str">
            <v>17.03.050</v>
          </cell>
          <cell r="B1856" t="str">
            <v>FORNECIMENTO E PLANTIO DE GRAMA PAPUAM (PASPALUM CONJUGATUM).</v>
          </cell>
          <cell r="C1856" t="str">
            <v>m2</v>
          </cell>
          <cell r="D1856">
            <v>6.31</v>
          </cell>
          <cell r="E1856">
            <v>4.8600000000000003</v>
          </cell>
          <cell r="F1856">
            <v>5.7712500000000002</v>
          </cell>
          <cell r="G1856" t="str">
            <v>EMLURB</v>
          </cell>
        </row>
        <row r="1857">
          <cell r="A1857" t="str">
            <v/>
          </cell>
        </row>
        <row r="1858">
          <cell r="A1858" t="str">
            <v>17.03.060</v>
          </cell>
          <cell r="B1858" t="str">
            <v>FORNECIMENTO E PLANTIO DE GRAMA DE BURRO (CYNODON DACTYLON).</v>
          </cell>
          <cell r="C1858" t="str">
            <v>m2</v>
          </cell>
          <cell r="D1858">
            <v>5.34</v>
          </cell>
          <cell r="E1858">
            <v>4.1100000000000003</v>
          </cell>
          <cell r="F1858">
            <v>4.8806250000000002</v>
          </cell>
          <cell r="G1858" t="str">
            <v>EMLURB</v>
          </cell>
        </row>
        <row r="1859">
          <cell r="A1859" t="str">
            <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4.0999999999999996</v>
          </cell>
          <cell r="E1860">
            <v>3.16</v>
          </cell>
          <cell r="F1860">
            <v>3.7524999999999999</v>
          </cell>
          <cell r="G1860" t="str">
            <v>EMLURB</v>
          </cell>
        </row>
        <row r="1861">
          <cell r="A1861" t="str">
            <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v>
          </cell>
          <cell r="E1862">
            <v>2.66</v>
          </cell>
          <cell r="F1862">
            <v>3.1587499999999999</v>
          </cell>
          <cell r="G1862" t="str">
            <v>EMLURB</v>
          </cell>
        </row>
        <row r="1863">
          <cell r="A1863" t="str">
            <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v>
          </cell>
          <cell r="E1864">
            <v>5.96</v>
          </cell>
          <cell r="F1864">
            <v>7.0774999999999997</v>
          </cell>
          <cell r="G1864" t="str">
            <v>EMLURB</v>
          </cell>
        </row>
        <row r="1865">
          <cell r="A1865" t="str">
            <v/>
          </cell>
        </row>
        <row r="1866">
          <cell r="A1866" t="str">
            <v>17.03.100</v>
          </cell>
          <cell r="B1866" t="str">
            <v>FORNECIMENTO E PLANTIO DE MUDAS ARBUSTIVAS - GRUPO 1 (PAPOULA, JASMIM ALFINETE,JASMIM VAPOR, ESPIRRADEIRA, ETC.).</v>
          </cell>
          <cell r="C1866" t="str">
            <v>Un</v>
          </cell>
          <cell r="D1866">
            <v>5.14</v>
          </cell>
          <cell r="E1866">
            <v>3.96</v>
          </cell>
          <cell r="F1866">
            <v>4.7024999999999997</v>
          </cell>
          <cell r="G1866" t="str">
            <v>EMLURB</v>
          </cell>
        </row>
        <row r="1867">
          <cell r="A1867" t="str">
            <v/>
          </cell>
        </row>
        <row r="1868">
          <cell r="A1868" t="str">
            <v>17.03.110</v>
          </cell>
          <cell r="B1868" t="str">
            <v>FORNECIMENTO E PLANTIO DE MUDAS ARBUSTIVAS - GRUPO 2 (CHAPEU DE NAPOLEAO, PINCEL DE BARBEIRO, PAU D`ARQUINHO, PATA DE VACA, ETC.).</v>
          </cell>
          <cell r="C1868" t="str">
            <v>Un</v>
          </cell>
          <cell r="D1868">
            <v>7.09</v>
          </cell>
          <cell r="E1868">
            <v>5.46</v>
          </cell>
          <cell r="F1868">
            <v>6.4837499999999997</v>
          </cell>
          <cell r="G1868" t="str">
            <v>EMLURB</v>
          </cell>
        </row>
        <row r="1869">
          <cell r="A1869" t="str">
            <v/>
          </cell>
        </row>
        <row r="1870">
          <cell r="A1870" t="str">
            <v>17.03.120</v>
          </cell>
          <cell r="B1870" t="str">
            <v>FORNECIMENTO E PLANTIO DE MUDAS ARBUSTIVAS - GRUPO 3 (SHEFLERA, CAFEZINHO, MUSSAENDA).</v>
          </cell>
          <cell r="C1870" t="str">
            <v>Un</v>
          </cell>
          <cell r="D1870">
            <v>9.0399999999999991</v>
          </cell>
          <cell r="E1870">
            <v>6.96</v>
          </cell>
          <cell r="F1870">
            <v>8.2649999999999988</v>
          </cell>
          <cell r="G1870" t="str">
            <v>EMLURB</v>
          </cell>
        </row>
        <row r="1871">
          <cell r="A1871" t="str">
            <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v>
          </cell>
          <cell r="E1872">
            <v>19.38</v>
          </cell>
          <cell r="F1872">
            <v>23.013749999999998</v>
          </cell>
          <cell r="G1872" t="str">
            <v>EMLURB</v>
          </cell>
        </row>
        <row r="1873">
          <cell r="A1873" t="str">
            <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v>
          </cell>
          <cell r="E1874">
            <v>31.38</v>
          </cell>
          <cell r="F1874">
            <v>37.263750000000002</v>
          </cell>
          <cell r="G1874" t="str">
            <v>EMLURB</v>
          </cell>
        </row>
        <row r="1875">
          <cell r="A1875" t="str">
            <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v>
          </cell>
          <cell r="E1876">
            <v>33.880000000000003</v>
          </cell>
          <cell r="F1876">
            <v>40.232500000000002</v>
          </cell>
          <cell r="G1876" t="str">
            <v>EMLURB</v>
          </cell>
        </row>
        <row r="1877">
          <cell r="A1877" t="str">
            <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v>
          </cell>
          <cell r="E1878">
            <v>34.25</v>
          </cell>
          <cell r="F1878">
            <v>40.671875</v>
          </cell>
          <cell r="G1878" t="str">
            <v>EMLURB</v>
          </cell>
        </row>
        <row r="1879">
          <cell r="A1879" t="str">
            <v/>
          </cell>
        </row>
        <row r="1880">
          <cell r="A1880" t="str">
            <v>17.03.150</v>
          </cell>
          <cell r="B1880" t="str">
            <v>FORNECIMENTO E PLANTIO DE COQUEIRO (ALTURA DO FUSTE DE 0,60 M),INCLUINDO A PREPARACAO DE COVA DE 40,0 X 40,0 X 40,0 CM, COM BARRO DE JARDIM E ESTRUME BOVINO CURTIDO.</v>
          </cell>
          <cell r="C1880" t="str">
            <v>Un</v>
          </cell>
          <cell r="D1880">
            <v>32.85</v>
          </cell>
          <cell r="E1880">
            <v>25.27</v>
          </cell>
          <cell r="F1880">
            <v>30.008124999999996</v>
          </cell>
          <cell r="G1880" t="str">
            <v>EMLURB</v>
          </cell>
        </row>
        <row r="1881">
          <cell r="A1881" t="str">
            <v/>
          </cell>
        </row>
        <row r="1882">
          <cell r="A1882" t="str">
            <v>17.03.160</v>
          </cell>
          <cell r="B1882" t="str">
            <v>FORNECIMENTO E PLANTIO DE MACAIBEIRA (ALTURA DO FUSTE DE 1,00 M), INCLUINDO PREPARACAO DE COVA DE 40,0 X 40,0 X 40,0 CM, COM BARRO DE JARDIM E ESTRUME BOVINO CURTIDO.</v>
          </cell>
          <cell r="C1882" t="str">
            <v>Un</v>
          </cell>
          <cell r="D1882">
            <v>127.1</v>
          </cell>
          <cell r="E1882">
            <v>97.77</v>
          </cell>
          <cell r="F1882">
            <v>116.10187499999999</v>
          </cell>
          <cell r="G1882" t="str">
            <v>EMLURB</v>
          </cell>
        </row>
        <row r="1883">
          <cell r="A1883" t="str">
            <v/>
          </cell>
        </row>
        <row r="1884">
          <cell r="A1884" t="str">
            <v>17.03.170</v>
          </cell>
          <cell r="B1884" t="str">
            <v>FORNECIMENTO E PLANTIO DE FILODENDRO, DE PORTE MEDIO, (ALTURA APROXIMADA DE 0,80 M ).</v>
          </cell>
          <cell r="C1884" t="str">
            <v>Un</v>
          </cell>
          <cell r="D1884">
            <v>17.79</v>
          </cell>
          <cell r="E1884">
            <v>13.69</v>
          </cell>
          <cell r="F1884">
            <v>16.256875000000001</v>
          </cell>
          <cell r="G1884" t="str">
            <v>EMLURB</v>
          </cell>
        </row>
        <row r="1885">
          <cell r="A1885" t="str">
            <v/>
          </cell>
        </row>
        <row r="1886">
          <cell r="A1886" t="str">
            <v>17.03.180</v>
          </cell>
          <cell r="B1886" t="str">
            <v>FORNECIMENTO E PLANTIO DE GRAVATA,YUCA(TROMBA DE ELEFANTE), AGAVE VARIEGATA, DE PORTE MEDIO (ALTURA APROXIMADA DE 0,60 M).</v>
          </cell>
          <cell r="C1886" t="str">
            <v>Un</v>
          </cell>
          <cell r="D1886">
            <v>17.79</v>
          </cell>
          <cell r="E1886">
            <v>13.69</v>
          </cell>
          <cell r="F1886">
            <v>16.256875000000001</v>
          </cell>
          <cell r="G1886" t="str">
            <v>EMLURB</v>
          </cell>
        </row>
        <row r="1887">
          <cell r="A1887" t="str">
            <v/>
          </cell>
        </row>
        <row r="1888">
          <cell r="A1888" t="str">
            <v>17.03.190</v>
          </cell>
          <cell r="B1888" t="str">
            <v>FORNECIMENTO E PLANTIO DE MUDAS RASTEIRAS PARA FORRACAO DE CANTEIROS E MANCHAS DE CONTRASTES EM GRAMADOS - GRUPO 1 ( VIOLETA, MAL-ME-QUER, ZEBRINA, ETC).</v>
          </cell>
          <cell r="C1888" t="str">
            <v>m2</v>
          </cell>
          <cell r="D1888">
            <v>5.34</v>
          </cell>
          <cell r="E1888">
            <v>4.1100000000000003</v>
          </cell>
          <cell r="F1888">
            <v>4.8806250000000002</v>
          </cell>
          <cell r="G1888" t="str">
            <v>EMLURB</v>
          </cell>
        </row>
        <row r="1889">
          <cell r="A1889" t="str">
            <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v>
          </cell>
          <cell r="E1890">
            <v>4.6100000000000003</v>
          </cell>
          <cell r="F1890">
            <v>5.4743750000000002</v>
          </cell>
          <cell r="G1890" t="str">
            <v>EMLURB</v>
          </cell>
        </row>
        <row r="1891">
          <cell r="A1891" t="str">
            <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v>
          </cell>
          <cell r="E1892">
            <v>117.74</v>
          </cell>
          <cell r="F1892">
            <v>139.81624999999997</v>
          </cell>
          <cell r="G1892" t="str">
            <v>EMLURB</v>
          </cell>
        </row>
        <row r="1893">
          <cell r="A1893" t="str">
            <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v>
          </cell>
          <cell r="E1894">
            <v>146.47999999999999</v>
          </cell>
          <cell r="F1894">
            <v>173.94499999999999</v>
          </cell>
          <cell r="G1894" t="str">
            <v>EMLURB</v>
          </cell>
        </row>
        <row r="1895">
          <cell r="A1895" t="str">
            <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v>
          </cell>
          <cell r="E1896">
            <v>154.41</v>
          </cell>
          <cell r="F1896">
            <v>183.36187499999997</v>
          </cell>
          <cell r="G1896" t="str">
            <v>EMLURB</v>
          </cell>
        </row>
        <row r="1897">
          <cell r="A1897" t="str">
            <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v>
          </cell>
          <cell r="E1898">
            <v>130.32</v>
          </cell>
          <cell r="F1898">
            <v>154.75499999999997</v>
          </cell>
          <cell r="G1898" t="str">
            <v>EMLURB</v>
          </cell>
        </row>
        <row r="1899">
          <cell r="A1899" t="str">
            <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v>
          </cell>
          <cell r="E1900">
            <v>200.78</v>
          </cell>
          <cell r="F1900">
            <v>238.42624999999998</v>
          </cell>
          <cell r="G1900" t="str">
            <v>EMLURB</v>
          </cell>
        </row>
        <row r="1901">
          <cell r="A1901" t="str">
            <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v>
          </cell>
          <cell r="E1902">
            <v>177.23</v>
          </cell>
          <cell r="F1902">
            <v>210.46062499999999</v>
          </cell>
          <cell r="G1902" t="str">
            <v>EMLURB</v>
          </cell>
        </row>
        <row r="1903">
          <cell r="A1903" t="str">
            <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v>
          </cell>
          <cell r="E1904">
            <v>664.69</v>
          </cell>
          <cell r="F1904">
            <v>789.31937500000004</v>
          </cell>
          <cell r="G1904" t="str">
            <v>EMLURB</v>
          </cell>
        </row>
        <row r="1905">
          <cell r="A1905" t="str">
            <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row>
        <row r="1908">
          <cell r="A1908" t="str">
            <v>17.04.200</v>
          </cell>
          <cell r="B1908" t="str">
            <v>FORNECIMENTO E ASSENTAMENTO DE BANCO PRE-MOL DADO TIPO GRANILITE,INCLUSIVE ESCAVACAO ,REMOCAO E BASE DE CONCRETO.</v>
          </cell>
          <cell r="C1908" t="str">
            <v>Un</v>
          </cell>
          <cell r="D1908">
            <v>89.08</v>
          </cell>
          <cell r="E1908">
            <v>68.53</v>
          </cell>
          <cell r="F1908">
            <v>81.379374999999996</v>
          </cell>
          <cell r="G1908" t="str">
            <v>EMLURB</v>
          </cell>
        </row>
        <row r="1909">
          <cell r="A1909" t="str">
            <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v>
          </cell>
          <cell r="E1910">
            <v>180.97</v>
          </cell>
          <cell r="F1910">
            <v>214.90187499999999</v>
          </cell>
          <cell r="G1910" t="str">
            <v>EMLURB</v>
          </cell>
        </row>
        <row r="1911">
          <cell r="A1911" t="str">
            <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v>
          </cell>
          <cell r="E1912">
            <v>349.97</v>
          </cell>
          <cell r="F1912">
            <v>415.58937500000002</v>
          </cell>
          <cell r="G1912" t="str">
            <v>EMLURB</v>
          </cell>
        </row>
        <row r="1913">
          <cell r="A1913" t="str">
            <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v>
          </cell>
          <cell r="E1914">
            <v>474.97</v>
          </cell>
          <cell r="F1914">
            <v>564.02687500000002</v>
          </cell>
          <cell r="G1914" t="str">
            <v>EMLURB</v>
          </cell>
        </row>
        <row r="1915">
          <cell r="A1915" t="str">
            <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v>
          </cell>
          <cell r="E1916">
            <v>484.97</v>
          </cell>
          <cell r="F1916">
            <v>575.90187500000002</v>
          </cell>
          <cell r="G1916" t="str">
            <v>EMLURB</v>
          </cell>
        </row>
        <row r="1917">
          <cell r="A1917" t="str">
            <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v>
          </cell>
          <cell r="E1918">
            <v>574.97</v>
          </cell>
          <cell r="F1918">
            <v>682.77687500000002</v>
          </cell>
          <cell r="G1918" t="str">
            <v>EMLURB</v>
          </cell>
        </row>
        <row r="1919">
          <cell r="A1919" t="str">
            <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v>
          </cell>
          <cell r="E1920">
            <v>674.97</v>
          </cell>
          <cell r="F1920">
            <v>801.52687500000002</v>
          </cell>
          <cell r="G1920" t="str">
            <v>EMLURB</v>
          </cell>
        </row>
        <row r="1921">
          <cell r="A1921" t="str">
            <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v>
          </cell>
          <cell r="E1922">
            <v>641.1</v>
          </cell>
          <cell r="F1922">
            <v>761.30624999999998</v>
          </cell>
          <cell r="G1922" t="str">
            <v>EMLURB</v>
          </cell>
        </row>
        <row r="1923">
          <cell r="A1923" t="str">
            <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v>
          </cell>
          <cell r="E1924">
            <v>741.1</v>
          </cell>
          <cell r="F1924">
            <v>880.05624999999998</v>
          </cell>
          <cell r="G1924" t="str">
            <v>EMLURB</v>
          </cell>
        </row>
        <row r="1925">
          <cell r="A1925" t="str">
            <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v>
          </cell>
          <cell r="E1928">
            <v>354.97</v>
          </cell>
          <cell r="F1928">
            <v>421.52687500000002</v>
          </cell>
          <cell r="G1928" t="str">
            <v>EMLURB</v>
          </cell>
        </row>
        <row r="1929">
          <cell r="A1929" t="str">
            <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v>
          </cell>
          <cell r="E1930">
            <v>464.97</v>
          </cell>
          <cell r="F1930">
            <v>552.15187500000002</v>
          </cell>
          <cell r="G1930" t="str">
            <v>EMLURB</v>
          </cell>
        </row>
        <row r="1931">
          <cell r="A1931" t="str">
            <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v>
          </cell>
          <cell r="E1932">
            <v>609.97</v>
          </cell>
          <cell r="F1932">
            <v>724.33937500000002</v>
          </cell>
          <cell r="G1932" t="str">
            <v>EMLURB</v>
          </cell>
        </row>
        <row r="1933">
          <cell r="A1933" t="str">
            <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v>
          </cell>
          <cell r="E1934">
            <v>804.97</v>
          </cell>
          <cell r="F1934">
            <v>955.90187500000002</v>
          </cell>
          <cell r="G1934" t="str">
            <v>EMLURB</v>
          </cell>
        </row>
        <row r="1935">
          <cell r="A1935" t="str">
            <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v>
          </cell>
          <cell r="E1936">
            <v>308.18</v>
          </cell>
          <cell r="F1936">
            <v>365.96375</v>
          </cell>
          <cell r="G1936" t="str">
            <v>EMLURB</v>
          </cell>
        </row>
        <row r="1937">
          <cell r="A1937" t="str">
            <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607.33000000000004</v>
          </cell>
          <cell r="E1938">
            <v>467.18</v>
          </cell>
          <cell r="F1938">
            <v>554.77625</v>
          </cell>
          <cell r="G1938" t="str">
            <v>EMLURB</v>
          </cell>
        </row>
        <row r="1939">
          <cell r="A1939" t="str">
            <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v>
          </cell>
          <cell r="E1940">
            <v>469.97</v>
          </cell>
          <cell r="F1940">
            <v>558.08937500000002</v>
          </cell>
          <cell r="G1940" t="str">
            <v>EMLURB</v>
          </cell>
        </row>
        <row r="1941">
          <cell r="A1941" t="str">
            <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v>
          </cell>
          <cell r="E1942">
            <v>574.97</v>
          </cell>
          <cell r="F1942">
            <v>682.77687500000002</v>
          </cell>
          <cell r="G1942" t="str">
            <v>EMLURB</v>
          </cell>
        </row>
        <row r="1943">
          <cell r="A1943" t="str">
            <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v>
          </cell>
          <cell r="E1944">
            <v>654.97</v>
          </cell>
          <cell r="F1944">
            <v>777.77687500000002</v>
          </cell>
          <cell r="G1944" t="str">
            <v>EMLURB</v>
          </cell>
        </row>
        <row r="1945">
          <cell r="A1945" t="str">
            <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v>
          </cell>
          <cell r="E1946">
            <v>310.97000000000003</v>
          </cell>
          <cell r="F1946">
            <v>369.27687500000002</v>
          </cell>
          <cell r="G1946" t="str">
            <v>EMLURB</v>
          </cell>
        </row>
        <row r="1947">
          <cell r="A1947" t="str">
            <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v>
          </cell>
          <cell r="E1948">
            <v>440.97</v>
          </cell>
          <cell r="F1948">
            <v>523.65187500000002</v>
          </cell>
          <cell r="G1948" t="str">
            <v>EMLURB</v>
          </cell>
        </row>
        <row r="1949">
          <cell r="A1949" t="str">
            <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v>
          </cell>
          <cell r="E1950">
            <v>570.97</v>
          </cell>
          <cell r="F1950">
            <v>678.02687500000002</v>
          </cell>
          <cell r="G1950" t="str">
            <v>EMLURB</v>
          </cell>
        </row>
        <row r="1951">
          <cell r="A1951" t="str">
            <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v>
          </cell>
          <cell r="E1952">
            <v>570.97</v>
          </cell>
          <cell r="F1952">
            <v>678.02687500000002</v>
          </cell>
          <cell r="G1952" t="str">
            <v>EMLURB</v>
          </cell>
        </row>
        <row r="1953">
          <cell r="A1953" t="str">
            <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v>
          </cell>
          <cell r="E1954">
            <v>674.97</v>
          </cell>
          <cell r="F1954">
            <v>801.52687500000002</v>
          </cell>
          <cell r="G1954" t="str">
            <v>EMLURB</v>
          </cell>
        </row>
        <row r="1955">
          <cell r="A1955" t="str">
            <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v>
          </cell>
          <cell r="E1956">
            <v>804.97</v>
          </cell>
          <cell r="F1956">
            <v>955.90187500000002</v>
          </cell>
          <cell r="G1956" t="str">
            <v>EMLURB</v>
          </cell>
        </row>
        <row r="1957">
          <cell r="A1957" t="str">
            <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v>
          </cell>
          <cell r="E1958">
            <v>713.63</v>
          </cell>
          <cell r="F1958">
            <v>847.43562499999996</v>
          </cell>
          <cell r="G1958" t="str">
            <v>EMLURB</v>
          </cell>
        </row>
        <row r="1959">
          <cell r="A1959" t="str">
            <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v>
          </cell>
          <cell r="E1960">
            <v>843.63</v>
          </cell>
          <cell r="F1960">
            <v>1001.8106249999998</v>
          </cell>
          <cell r="G1960" t="str">
            <v>EMLURB</v>
          </cell>
        </row>
        <row r="1961">
          <cell r="A1961" t="str">
            <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v>
          </cell>
          <cell r="E1962">
            <v>973.63</v>
          </cell>
          <cell r="F1962">
            <v>1156.1856249999998</v>
          </cell>
          <cell r="G1962" t="str">
            <v>EMLURB</v>
          </cell>
        </row>
        <row r="1963">
          <cell r="A1963" t="str">
            <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1143.4100000000001</v>
          </cell>
          <cell r="E1964">
            <v>879.55</v>
          </cell>
          <cell r="F1964">
            <v>1044.465625</v>
          </cell>
          <cell r="G1964" t="str">
            <v>EMLURB</v>
          </cell>
        </row>
        <row r="1965">
          <cell r="A1965" t="str">
            <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v>
          </cell>
          <cell r="E1966">
            <v>1119.55</v>
          </cell>
          <cell r="F1966">
            <v>1329.465625</v>
          </cell>
          <cell r="G1966" t="str">
            <v>EMLURB</v>
          </cell>
        </row>
        <row r="1967">
          <cell r="A1967" t="str">
            <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v>
          </cell>
          <cell r="E1968">
            <v>7.57</v>
          </cell>
          <cell r="F1968">
            <v>8.9893750000000008</v>
          </cell>
          <cell r="G1968" t="str">
            <v>SEDUC</v>
          </cell>
        </row>
        <row r="1969">
          <cell r="A1969" t="str">
            <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v>
          </cell>
          <cell r="E1970">
            <v>1509.55</v>
          </cell>
          <cell r="F1970">
            <v>1792.5906249999998</v>
          </cell>
          <cell r="G1970" t="str">
            <v>EMLURB</v>
          </cell>
        </row>
        <row r="1971">
          <cell r="A1971" t="str">
            <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9.9499999999999993</v>
          </cell>
          <cell r="E1972">
            <v>7.66</v>
          </cell>
          <cell r="F1972">
            <v>9.0962499999999995</v>
          </cell>
          <cell r="G1972" t="str">
            <v>SEDUC</v>
          </cell>
        </row>
        <row r="1973">
          <cell r="A1973" t="str">
            <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v>
          </cell>
          <cell r="E1974">
            <v>1902.44</v>
          </cell>
          <cell r="F1974">
            <v>2259.1475</v>
          </cell>
          <cell r="G1974" t="str">
            <v>EMLURB</v>
          </cell>
        </row>
        <row r="1975">
          <cell r="A1975" t="str">
            <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v>
          </cell>
          <cell r="E1976">
            <v>2802.44</v>
          </cell>
          <cell r="F1976">
            <v>3327.8975</v>
          </cell>
          <cell r="G1976" t="str">
            <v>EMLURB</v>
          </cell>
        </row>
        <row r="1977">
          <cell r="A1977" t="str">
            <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v>
          </cell>
          <cell r="E1978">
            <v>562.17999999999995</v>
          </cell>
          <cell r="F1978">
            <v>667.58874999999989</v>
          </cell>
          <cell r="G1978" t="str">
            <v>EMLURB</v>
          </cell>
        </row>
        <row r="1979">
          <cell r="A1979" t="str">
            <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v>
          </cell>
          <cell r="E1980">
            <v>732.18</v>
          </cell>
          <cell r="F1980">
            <v>869.46374999999989</v>
          </cell>
          <cell r="G1980" t="str">
            <v>EMLURB</v>
          </cell>
        </row>
        <row r="1981">
          <cell r="A1981" t="str">
            <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v>
          </cell>
          <cell r="E1982">
            <v>1096.33</v>
          </cell>
          <cell r="F1982">
            <v>1301.8918749999998</v>
          </cell>
          <cell r="G1982" t="str">
            <v>EMLURB</v>
          </cell>
        </row>
        <row r="1983">
          <cell r="A1983" t="str">
            <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v>
          </cell>
          <cell r="E1984">
            <v>2885.67</v>
          </cell>
          <cell r="F1984">
            <v>3426.7331249999997</v>
          </cell>
          <cell r="G1984" t="str">
            <v>EMLURB</v>
          </cell>
        </row>
        <row r="1985">
          <cell r="A1985" t="str">
            <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row>
        <row r="1988">
          <cell r="A1988" t="str">
            <v>17.05.370</v>
          </cell>
          <cell r="B1988" t="str">
            <v>FORNECIMENTO E ASSENTAMENTO DE MASTRO COM 5 M DE ALTURA REF. 530,GIRASSOL OU SIMILAR,INCLUSIVE PINTURA E TRANSPORTE PARA REGIAO METROPOLITANA DO GRANDE RECIFE.</v>
          </cell>
          <cell r="C1988" t="str">
            <v>Un</v>
          </cell>
          <cell r="D1988">
            <v>460.68</v>
          </cell>
          <cell r="E1988">
            <v>354.37</v>
          </cell>
          <cell r="F1988">
            <v>420.81437499999998</v>
          </cell>
          <cell r="G1988" t="str">
            <v>EMLURB</v>
          </cell>
        </row>
        <row r="1989">
          <cell r="A1989" t="str">
            <v/>
          </cell>
        </row>
        <row r="1990">
          <cell r="A1990" t="str">
            <v>17.05.380</v>
          </cell>
          <cell r="B1990" t="str">
            <v>FORNECIMENTO E ASSENTAMENTO DE MASTRO COM 6 M DE ALTURA REF. 531,GIRASSOL OU SIMILAR,INCLUSIVE PINTURA E TRANSPORTE PARA REGIAO METROPOLITANA DO GRANDE RECIFE.</v>
          </cell>
          <cell r="C1990" t="str">
            <v>Un</v>
          </cell>
          <cell r="D1990">
            <v>506.18</v>
          </cell>
          <cell r="E1990">
            <v>389.37</v>
          </cell>
          <cell r="F1990">
            <v>462.37687499999998</v>
          </cell>
          <cell r="G1990" t="str">
            <v>EMLURB</v>
          </cell>
        </row>
        <row r="1991">
          <cell r="A1991" t="str">
            <v/>
          </cell>
        </row>
        <row r="1992">
          <cell r="A1992" t="str">
            <v>17.05.390</v>
          </cell>
          <cell r="B1992" t="str">
            <v>FORNECIMENTO E ASSENTAMENTO DE MASTRO COM 7 M DE ALTURA REF. 532,GIRASSOL OU SIMILAR,INCLUSIVE PINTURA E TRANSPORTE PARA REGIAO METROPOLITANA DO GRANDE RECIFE.</v>
          </cell>
          <cell r="C1992" t="str">
            <v>Un</v>
          </cell>
          <cell r="D1992">
            <v>628.38</v>
          </cell>
          <cell r="E1992">
            <v>483.37</v>
          </cell>
          <cell r="F1992">
            <v>574.00187499999993</v>
          </cell>
          <cell r="G1992" t="str">
            <v>EMLURB</v>
          </cell>
        </row>
        <row r="1993">
          <cell r="A1993" t="str">
            <v/>
          </cell>
        </row>
        <row r="1994">
          <cell r="A1994" t="str">
            <v>17.05.400</v>
          </cell>
          <cell r="B1994" t="str">
            <v>FORNECIMENTO E ASSENTAMENTO DE MASTRO COM 8 M DE ALTURA REF. 533,GIRASSOL OU SIMILAR,INCLUSIVE PINTURA E TRANSPORTE PARA REGIAO METROPOLITANA DO GRANDE RECIFE.</v>
          </cell>
          <cell r="C1994" t="str">
            <v>Un</v>
          </cell>
          <cell r="D1994">
            <v>746.68</v>
          </cell>
          <cell r="E1994">
            <v>574.37</v>
          </cell>
          <cell r="F1994">
            <v>682.06437499999993</v>
          </cell>
          <cell r="G1994" t="str">
            <v>EMLURB</v>
          </cell>
        </row>
        <row r="1995">
          <cell r="A1995" t="str">
            <v/>
          </cell>
        </row>
        <row r="1996">
          <cell r="A1996" t="str">
            <v>17.07.010</v>
          </cell>
          <cell r="B1996" t="str">
            <v>FORNECIMENTO E ASSENTAMENTO DE GRADIL E/OU PORTAO COM FERRAGENS, MODELO AV 31/2000-OP 01 INCLUSIVE APARELHAMENTO E PINTURA COM ESMALTE SINTETICO DUAS DEMAOS.</v>
          </cell>
          <cell r="C1996" t="str">
            <v>m2</v>
          </cell>
          <cell r="D1996">
            <v>234.39</v>
          </cell>
          <cell r="E1996">
            <v>180.3</v>
          </cell>
          <cell r="F1996">
            <v>214.10624999999999</v>
          </cell>
          <cell r="G1996" t="str">
            <v>EMLURB</v>
          </cell>
        </row>
        <row r="1997">
          <cell r="A1997" t="str">
            <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row>
        <row r="2002">
          <cell r="A2002" t="str">
            <v>17.08.010</v>
          </cell>
          <cell r="B2002" t="str">
            <v>FORNECIMENTO E ASSENTAMENTO DE CAIXA PRE-MOLDADA PARA AR CONDICIONADO, CAPACIDADE 7000BTU TIPO PADRAO (ABERTA).</v>
          </cell>
          <cell r="C2002" t="str">
            <v>Un</v>
          </cell>
          <cell r="D2002">
            <v>75.95</v>
          </cell>
          <cell r="E2002">
            <v>58.43</v>
          </cell>
          <cell r="F2002">
            <v>62.86</v>
          </cell>
          <cell r="G2002" t="str">
            <v>EMLURB</v>
          </cell>
        </row>
        <row r="2003">
          <cell r="A2003" t="str">
            <v/>
          </cell>
        </row>
        <row r="2004">
          <cell r="A2004" t="str">
            <v>17.08.020</v>
          </cell>
          <cell r="B2004" t="str">
            <v>FORNECIMENTO E ASSENTAMENTO DE CAIXA PRE-MOLDADA PARA AR CONDICIONADO, CAPACIDADE 10000/ 12000 BTU, TIPO PADRAO (ABERTA).</v>
          </cell>
          <cell r="C2004" t="str">
            <v>Un</v>
          </cell>
          <cell r="D2004">
            <v>94.58</v>
          </cell>
          <cell r="E2004">
            <v>72.760000000000005</v>
          </cell>
          <cell r="F2004">
            <v>74.739999999999995</v>
          </cell>
          <cell r="G2004" t="str">
            <v>EMLURB</v>
          </cell>
        </row>
        <row r="2005">
          <cell r="A2005" t="str">
            <v/>
          </cell>
        </row>
        <row r="2006">
          <cell r="A2006" t="str">
            <v>17.08.021</v>
          </cell>
          <cell r="B2006" t="str">
            <v>FORNECIMENTO E ASSENTAMENTO DE CAIXA PRÉ-MOLDADA DE CONCRETO PARA AR CONDICIONADO, CAPACIDADE 10000/21000 BTU´S 82X56X73CM - FECHADA - TECNOFORM OU SIMILAR.</v>
          </cell>
          <cell r="C2006" t="str">
            <v>Un</v>
          </cell>
          <cell r="D2006">
            <v>172.64</v>
          </cell>
          <cell r="E2006">
            <v>132.80000000000001</v>
          </cell>
          <cell r="F2006">
            <v>157.69999999999999</v>
          </cell>
          <cell r="G2006" t="str">
            <v>SEDUC</v>
          </cell>
        </row>
        <row r="2007">
          <cell r="A2007" t="str">
            <v/>
          </cell>
        </row>
        <row r="2008">
          <cell r="A2008" t="str">
            <v>17.08.030</v>
          </cell>
          <cell r="B2008" t="str">
            <v>FORNECIMENTO E ASSENTAMENTO DE CAIXA PRE-MOLDADA PARA AR CONDICIONADO, CAPACIDADE 21000 BTU TIPO PADRAO (ABERTA).</v>
          </cell>
          <cell r="C2008" t="str">
            <v>Un</v>
          </cell>
          <cell r="D2008">
            <v>135.75</v>
          </cell>
          <cell r="E2008">
            <v>104.43</v>
          </cell>
          <cell r="F2008">
            <v>124.01062500000002</v>
          </cell>
          <cell r="G2008" t="str">
            <v>EMLURB</v>
          </cell>
        </row>
        <row r="2009">
          <cell r="A2009" t="str">
            <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v>
          </cell>
          <cell r="E2010">
            <v>196.74</v>
          </cell>
          <cell r="F2010">
            <v>233.62875</v>
          </cell>
          <cell r="G2010" t="str">
            <v>SEDUC</v>
          </cell>
        </row>
        <row r="2011">
          <cell r="A2011" t="str">
            <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v>
          </cell>
          <cell r="E2012">
            <v>135.91999999999999</v>
          </cell>
          <cell r="F2012">
            <v>161.40499999999997</v>
          </cell>
          <cell r="G2012" t="str">
            <v>SEDUC</v>
          </cell>
        </row>
        <row r="2013">
          <cell r="A2013" t="str">
            <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v>
          </cell>
          <cell r="E2014">
            <v>592.67999999999995</v>
          </cell>
          <cell r="F2014">
            <v>703.80749999999989</v>
          </cell>
          <cell r="G2014" t="str">
            <v>SEDUC</v>
          </cell>
        </row>
        <row r="2015">
          <cell r="A2015" t="str">
            <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9.5500000000000007</v>
          </cell>
          <cell r="E2016">
            <v>7.35</v>
          </cell>
          <cell r="F2016">
            <v>8.7281250000000004</v>
          </cell>
          <cell r="G2016" t="str">
            <v>SEDUC</v>
          </cell>
        </row>
        <row r="2017">
          <cell r="A2017" t="str">
            <v/>
          </cell>
        </row>
        <row r="2018">
          <cell r="A2018" t="str">
            <v>18.00.000</v>
          </cell>
          <cell r="B2018" t="str">
            <v>INSTALACOES ELETRICAS</v>
          </cell>
        </row>
        <row r="2019">
          <cell r="A2019" t="str">
            <v/>
          </cell>
        </row>
        <row r="2020">
          <cell r="A2020" t="str">
            <v>18.01.005</v>
          </cell>
          <cell r="B2020" t="str">
            <v>FIO DE COBRE NU, TEMPERA MEIO-DURO, CLASSE 1A S.M. - 10 MM2, INCLUSIVE ASSENTAMENTO.</v>
          </cell>
          <cell r="C2020" t="str">
            <v>m</v>
          </cell>
          <cell r="D2020">
            <v>8.16</v>
          </cell>
          <cell r="E2020">
            <v>6.28</v>
          </cell>
          <cell r="F2020">
            <v>7.4575000000000005</v>
          </cell>
          <cell r="G2020" t="str">
            <v>EMLURB</v>
          </cell>
        </row>
        <row r="2021">
          <cell r="A2021" t="str">
            <v/>
          </cell>
        </row>
        <row r="2022">
          <cell r="A2022" t="str">
            <v>18.01.010</v>
          </cell>
          <cell r="B2022" t="str">
            <v>FIO DE COBRE, TEMPERA MEIO-DURO, CLASSE 1, COM COBERTURA DE PVC, TIPO WPP, S.M. - 4 MM2, INCLUSIVE ASSENTAMENTO.</v>
          </cell>
          <cell r="C2022" t="str">
            <v>m</v>
          </cell>
          <cell r="D2022">
            <v>3.97</v>
          </cell>
          <cell r="E2022">
            <v>3.06</v>
          </cell>
          <cell r="F2022">
            <v>3.63375</v>
          </cell>
          <cell r="G2022" t="str">
            <v>EMLURB</v>
          </cell>
        </row>
        <row r="2023">
          <cell r="A2023" t="str">
            <v/>
          </cell>
        </row>
        <row r="2024">
          <cell r="A2024" t="str">
            <v>18.01.020</v>
          </cell>
          <cell r="B2024" t="str">
            <v>FIO DE COBRE, TEMPERA MEIO-DURO, CLASSE 1, COM COBERTURA DE PVC, TIPO WPP, S.M. - 6 MM2, INCLUSIVE ASSENTAMENTO.</v>
          </cell>
          <cell r="C2024" t="str">
            <v>m</v>
          </cell>
          <cell r="D2024">
            <v>5.23</v>
          </cell>
          <cell r="E2024">
            <v>4.03</v>
          </cell>
          <cell r="F2024">
            <v>4.7856250000000005</v>
          </cell>
          <cell r="G2024" t="str">
            <v>EMLURB</v>
          </cell>
        </row>
        <row r="2025">
          <cell r="A2025" t="str">
            <v/>
          </cell>
        </row>
        <row r="2026">
          <cell r="A2026" t="str">
            <v>18.01.025</v>
          </cell>
          <cell r="B2026" t="str">
            <v>FIO DE COBRE, TEMPERA MEIO-DURO, CLASSE 1, COM COBERTURA DE PVC, TIPO WPP, S.M. - 10 MM2, INCLUSIVE ASSENTAMENTO.</v>
          </cell>
          <cell r="C2026" t="str">
            <v>m</v>
          </cell>
          <cell r="D2026">
            <v>8.3000000000000007</v>
          </cell>
          <cell r="E2026">
            <v>6.39</v>
          </cell>
          <cell r="F2026">
            <v>7.5881249999999998</v>
          </cell>
          <cell r="G2026" t="str">
            <v>EMLURB</v>
          </cell>
        </row>
        <row r="2027">
          <cell r="A2027" t="str">
            <v/>
          </cell>
        </row>
        <row r="2028">
          <cell r="A2028" t="str">
            <v>18.01.030</v>
          </cell>
          <cell r="B2028" t="str">
            <v>CABO DE COBRE, TEMPERA MEIO-DURO, ENCORDOAMENTO CLASSE 2, COM COBERTURA DE PVC, TIPO WPP, S.M. - 10 MM2, INCLUSIVE ASSENTAMENTO.</v>
          </cell>
          <cell r="C2028" t="str">
            <v>m</v>
          </cell>
          <cell r="D2028">
            <v>6.59</v>
          </cell>
          <cell r="E2028">
            <v>5.07</v>
          </cell>
          <cell r="F2028">
            <v>6.0206249999999999</v>
          </cell>
          <cell r="G2028" t="str">
            <v>EMLURB</v>
          </cell>
        </row>
        <row r="2029">
          <cell r="A2029" t="str">
            <v/>
          </cell>
        </row>
        <row r="2030">
          <cell r="A2030" t="str">
            <v>18.01.040</v>
          </cell>
          <cell r="B2030" t="str">
            <v>CABO DE COBRE, TEMPERA MEIO-DURO, ENCORDOAMENTO CLASSE 2, COM COBERTURA DE PVC, TIPO WPP, S.M. - 16 MM2, INCLUSIVE ASSENTAMENTO.</v>
          </cell>
          <cell r="C2030" t="str">
            <v>m</v>
          </cell>
          <cell r="D2030">
            <v>8.74</v>
          </cell>
          <cell r="E2030">
            <v>6.73</v>
          </cell>
          <cell r="F2030">
            <v>7.9918750000000012</v>
          </cell>
          <cell r="G2030" t="str">
            <v>EMLURB</v>
          </cell>
        </row>
        <row r="2031">
          <cell r="A2031" t="str">
            <v/>
          </cell>
        </row>
        <row r="2032">
          <cell r="A2032" t="str">
            <v>18.01.050</v>
          </cell>
          <cell r="B2032" t="str">
            <v>CABO DE COBRE, TEMPERA MEIO DURO, ENCORDOAMENTO CLASSE 2, COM COBERTURA DE PVC, TIPO WPP, S.M. - 25 MM2, INCLUSIVE ASSENTAMENTO.</v>
          </cell>
          <cell r="C2032" t="str">
            <v>m</v>
          </cell>
          <cell r="D2032">
            <v>12.46</v>
          </cell>
          <cell r="E2032">
            <v>9.59</v>
          </cell>
          <cell r="F2032">
            <v>11.388125</v>
          </cell>
          <cell r="G2032" t="str">
            <v>EMLURB</v>
          </cell>
        </row>
        <row r="2033">
          <cell r="A2033" t="str">
            <v/>
          </cell>
        </row>
        <row r="2034">
          <cell r="A2034" t="str">
            <v>18.01.055</v>
          </cell>
          <cell r="B2034" t="str">
            <v>FORNECIMENTO E INSTALAÇÃO DE CABO PP 4 X 6MM2.</v>
          </cell>
          <cell r="C2034" t="str">
            <v>m</v>
          </cell>
          <cell r="D2034">
            <v>14.63</v>
          </cell>
          <cell r="E2034">
            <v>11.26</v>
          </cell>
          <cell r="F2034">
            <v>13.371249999999998</v>
          </cell>
          <cell r="G2034" t="str">
            <v>SEDUC</v>
          </cell>
        </row>
        <row r="2035">
          <cell r="A2035" t="str">
            <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v>
          </cell>
          <cell r="E2036">
            <v>38.17</v>
          </cell>
          <cell r="F2036">
            <v>45.326875000000001</v>
          </cell>
          <cell r="G2036" t="str">
            <v>SEDUC</v>
          </cell>
        </row>
        <row r="2037">
          <cell r="A2037" t="str">
            <v/>
          </cell>
        </row>
        <row r="2038">
          <cell r="A2038" t="str">
            <v>18.02.018</v>
          </cell>
          <cell r="B2038" t="str">
            <v>POSTE DE CONCRETO SEÇÃO DUPLO T, 75/6, COM ENGASTAMENTO DIRETO NO SOLO, INCLUSIVE COLOCAÇÃO.</v>
          </cell>
          <cell r="C2038" t="str">
            <v>Un</v>
          </cell>
          <cell r="D2038">
            <v>252.83</v>
          </cell>
          <cell r="E2038">
            <v>194.49</v>
          </cell>
          <cell r="F2038">
            <v>230.956875</v>
          </cell>
          <cell r="G2038" t="str">
            <v>SEDUC</v>
          </cell>
        </row>
        <row r="2039">
          <cell r="A2039" t="str">
            <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row>
        <row r="2042">
          <cell r="A2042" t="str">
            <v>18.02.020</v>
          </cell>
          <cell r="B2042" t="str">
            <v>POSTE DE CONCRETO SECCAO DUPLO T, 100/8, COM ENGASTAMENTO DIRETO NO SOLO DE 1,40 M, INCLUSIVE COLOCACAO.</v>
          </cell>
          <cell r="C2042" t="str">
            <v>Un</v>
          </cell>
          <cell r="D2042">
            <v>402.12</v>
          </cell>
          <cell r="E2042">
            <v>309.33</v>
          </cell>
          <cell r="F2042">
            <v>322.89</v>
          </cell>
          <cell r="G2042" t="str">
            <v>EMLURB</v>
          </cell>
        </row>
        <row r="2043">
          <cell r="A2043" t="str">
            <v/>
          </cell>
        </row>
        <row r="2044">
          <cell r="A2044" t="str">
            <v>18.02.021</v>
          </cell>
          <cell r="B2044" t="str">
            <v>COLOCAÇÃO DE POSTE DE CONCRETO TIPO DUPLO T COM 8M DE ALTURA, CONSIDERANDO ENGASTAMENTO DIRETO NO SOLO DE 1,40M. SEM FORNECIMENTO DO POSTE.</v>
          </cell>
          <cell r="C2044" t="str">
            <v>Un</v>
          </cell>
          <cell r="D2044">
            <v>103.12</v>
          </cell>
          <cell r="E2044">
            <v>79.33</v>
          </cell>
          <cell r="F2044">
            <v>94.204374999999985</v>
          </cell>
          <cell r="G2044" t="str">
            <v>SEDUC</v>
          </cell>
        </row>
        <row r="2045">
          <cell r="A2045" t="str">
            <v/>
          </cell>
        </row>
        <row r="2046">
          <cell r="A2046" t="str">
            <v>18.02.025</v>
          </cell>
          <cell r="B2046" t="str">
            <v>POSTE DE CONCRETO SECCAO DUPLO T, 150/8, COM ENGASTAMENTO DIRETO NO SOLO DE 1.40 M, INCLUSIVE COLOCACAO.</v>
          </cell>
          <cell r="C2046" t="str">
            <v>Un</v>
          </cell>
          <cell r="D2046">
            <v>428.12</v>
          </cell>
          <cell r="E2046">
            <v>329.33</v>
          </cell>
          <cell r="F2046">
            <v>391.07937499999997</v>
          </cell>
          <cell r="G2046" t="str">
            <v>EMLURB</v>
          </cell>
        </row>
        <row r="2047">
          <cell r="A2047" t="str">
            <v/>
          </cell>
        </row>
        <row r="2048">
          <cell r="A2048" t="str">
            <v>18.02.030</v>
          </cell>
          <cell r="B2048" t="str">
            <v>POSTE DE CONCRETO SECCAO DUPLO T, 200/8, COM ENGASTAMENTO DIRETO NO SOLO DE 1,40 M, INCLUSIVE COLOCACAO.</v>
          </cell>
          <cell r="C2048" t="str">
            <v>Un</v>
          </cell>
          <cell r="D2048">
            <v>445.02</v>
          </cell>
          <cell r="E2048">
            <v>342.33</v>
          </cell>
          <cell r="F2048">
            <v>406.51687499999997</v>
          </cell>
          <cell r="G2048" t="str">
            <v>EMLURB</v>
          </cell>
        </row>
        <row r="2049">
          <cell r="A2049" t="str">
            <v/>
          </cell>
        </row>
        <row r="2050">
          <cell r="A2050" t="str">
            <v>18.02.040</v>
          </cell>
          <cell r="B2050" t="str">
            <v>POSTE DE CONCRETO SECCAO DUPLO T, 200/12, COM ENGASTAMENTO DIRETO NO SOLO DE 1,80 M, INCLUSIVE COLOCACAO.</v>
          </cell>
          <cell r="C2050" t="str">
            <v>Un</v>
          </cell>
          <cell r="D2050">
            <v>774.52</v>
          </cell>
          <cell r="E2050">
            <v>595.79</v>
          </cell>
          <cell r="F2050">
            <v>707.5006249999999</v>
          </cell>
          <cell r="G2050" t="str">
            <v>EMLURB</v>
          </cell>
        </row>
        <row r="2051">
          <cell r="A2051" t="str">
            <v/>
          </cell>
        </row>
        <row r="2052">
          <cell r="A2052" t="str">
            <v>18.02.045</v>
          </cell>
          <cell r="B2052" t="str">
            <v>POSTE DE CONCRETO SECCAO DUPLO T, 300/8, COM ENGASTAMENTO DIRETO NO SOLO DE 1,40 M, INCLUSIVE COLOCACAO.</v>
          </cell>
          <cell r="C2052" t="str">
            <v>Un</v>
          </cell>
          <cell r="D2052">
            <v>520.41999999999996</v>
          </cell>
          <cell r="E2052">
            <v>400.33</v>
          </cell>
          <cell r="F2052">
            <v>475.39187499999997</v>
          </cell>
          <cell r="G2052" t="str">
            <v>EMLURB</v>
          </cell>
        </row>
        <row r="2053">
          <cell r="A2053" t="str">
            <v/>
          </cell>
        </row>
        <row r="2054">
          <cell r="A2054" t="str">
            <v>18.02.050</v>
          </cell>
          <cell r="B2054" t="str">
            <v>POSTE DE CONCRETO SECCAO DUPLO T, 300/12, COM ENGASTAMENTO DIRETO NO SOLO DE 1,80 M, INCLUSIVE COLOCACAO.</v>
          </cell>
          <cell r="C2054" t="str">
            <v>Un</v>
          </cell>
          <cell r="D2054">
            <v>1116.42</v>
          </cell>
          <cell r="E2054">
            <v>858.79</v>
          </cell>
          <cell r="F2054">
            <v>1019.8131249999999</v>
          </cell>
          <cell r="G2054" t="str">
            <v>EMLURB</v>
          </cell>
        </row>
        <row r="2055">
          <cell r="A2055" t="str">
            <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row>
        <row r="2058">
          <cell r="A2058" t="str">
            <v>18.02.070</v>
          </cell>
          <cell r="B2058" t="str">
            <v>POSTE RETO GALV. A FOGO COM 2.50M, FLANGEADO, 02 ESTAGIOS COM 0.50M - 88.90 MM DOTADO DE JANELA E ALOJAMENTO PARA EQUIPAMENTO, INCLUSIVE COLOCACAO.</v>
          </cell>
          <cell r="C2058" t="str">
            <v>Un</v>
          </cell>
          <cell r="D2058">
            <v>499.56</v>
          </cell>
          <cell r="E2058">
            <v>384.28</v>
          </cell>
          <cell r="F2058">
            <v>456.33249999999992</v>
          </cell>
          <cell r="G2058" t="str">
            <v>EMLURB</v>
          </cell>
        </row>
        <row r="2059">
          <cell r="A2059" t="str">
            <v/>
          </cell>
        </row>
        <row r="2060">
          <cell r="A2060" t="str">
            <v>18.02.080</v>
          </cell>
          <cell r="B2060" t="str">
            <v>POSTE RETO GALV. A FOGO COM 3.00M, FLANGEADO, 02 ESTAGIOS COM 0.50M - 165.10 MM DOTADO DE JANELA E ALOJAMENTO PARA EQUIPAMENTO, INCLUSIVE COLOCACAO.</v>
          </cell>
          <cell r="C2060" t="str">
            <v>Un</v>
          </cell>
          <cell r="D2060">
            <v>580.94000000000005</v>
          </cell>
          <cell r="E2060">
            <v>446.88</v>
          </cell>
          <cell r="F2060">
            <v>530.66999999999996</v>
          </cell>
          <cell r="G2060" t="str">
            <v>EMLURB</v>
          </cell>
        </row>
        <row r="2061">
          <cell r="A2061" t="str">
            <v/>
          </cell>
        </row>
        <row r="2062">
          <cell r="A2062" t="str">
            <v>18.02.090</v>
          </cell>
          <cell r="B2062" t="str">
            <v>POSTE RETO SIMPLES GALV. A FOGO COM 5.00M, 2 POLEGADAS DE DIAMETRO, INCLUSIVE COLOCACAO.</v>
          </cell>
          <cell r="C2062" t="str">
            <v>Un</v>
          </cell>
          <cell r="D2062">
            <v>570.07000000000005</v>
          </cell>
          <cell r="E2062">
            <v>438.52</v>
          </cell>
          <cell r="F2062">
            <v>520.74249999999995</v>
          </cell>
          <cell r="G2062" t="str">
            <v>EMLURB</v>
          </cell>
        </row>
        <row r="2063">
          <cell r="A2063" t="str">
            <v/>
          </cell>
        </row>
        <row r="2064">
          <cell r="A2064" t="str">
            <v>18.02.110</v>
          </cell>
          <cell r="B2064" t="str">
            <v>POSTE CURVO DUPLO GALV. A FOGO COM 6.00M, FLANGEADO, 02 ESTAGIOS - 88.90 MM, INCLUSIVE COLOCACAO.</v>
          </cell>
          <cell r="C2064" t="str">
            <v>Un</v>
          </cell>
          <cell r="D2064">
            <v>838.86</v>
          </cell>
          <cell r="E2064">
            <v>645.28</v>
          </cell>
          <cell r="F2064">
            <v>766.26999999999987</v>
          </cell>
          <cell r="G2064" t="str">
            <v>EMLURB</v>
          </cell>
        </row>
        <row r="2065">
          <cell r="A2065" t="str">
            <v/>
          </cell>
        </row>
        <row r="2066">
          <cell r="A2066" t="str">
            <v>18.02.120</v>
          </cell>
          <cell r="B2066" t="str">
            <v>POSTE CURVO DUPLO GALV. A FOGO COM 8.00M, FLANGEADO, 02 ESTAGIOS, INCLUSIVE COLOCACAO.</v>
          </cell>
          <cell r="C2066" t="str">
            <v>Un</v>
          </cell>
          <cell r="D2066">
            <v>1053.3599999999999</v>
          </cell>
          <cell r="E2066">
            <v>810.28</v>
          </cell>
          <cell r="F2066">
            <v>962.20749999999987</v>
          </cell>
          <cell r="G2066" t="str">
            <v>EMLURB</v>
          </cell>
        </row>
        <row r="2067">
          <cell r="A2067" t="str">
            <v/>
          </cell>
        </row>
        <row r="2068">
          <cell r="A2068" t="str">
            <v>18.02.130</v>
          </cell>
          <cell r="B2068" t="str">
            <v>POSTE RETO GALV. A FOGO COM 15.00M DE ALTURA, COM ENGASTAMENTO DIRETO NO SOLO DE 2.10M, INCLUSIVE COLOCACAO.</v>
          </cell>
          <cell r="C2068" t="str">
            <v>Un</v>
          </cell>
          <cell r="D2068">
            <v>3206</v>
          </cell>
          <cell r="E2068">
            <v>2466.16</v>
          </cell>
          <cell r="F2068">
            <v>2928.5649999999996</v>
          </cell>
          <cell r="G2068" t="str">
            <v>EMLURB</v>
          </cell>
        </row>
        <row r="2069">
          <cell r="A2069" t="str">
            <v/>
          </cell>
        </row>
        <row r="2070">
          <cell r="A2070" t="str">
            <v>18.02.140</v>
          </cell>
          <cell r="B2070" t="str">
            <v>POSTE DE FERRO GALV. A FOGO, COM 15.00M DE ALTURA, FLANGEADO, INCLUSIVE COLOCACAO.</v>
          </cell>
          <cell r="C2070" t="str">
            <v>Un</v>
          </cell>
          <cell r="D2070">
            <v>3586.81</v>
          </cell>
          <cell r="E2070">
            <v>2759.09</v>
          </cell>
          <cell r="F2070">
            <v>3276.4193749999999</v>
          </cell>
          <cell r="G2070" t="str">
            <v>EMLURB</v>
          </cell>
        </row>
        <row r="2071">
          <cell r="A2071" t="str">
            <v/>
          </cell>
        </row>
        <row r="2072">
          <cell r="A2072" t="str">
            <v>18.02.150</v>
          </cell>
          <cell r="B2072" t="str">
            <v>POSTE RETO GALV. A FOGO, COM 17.00M DE ALTURA COM ENGASTAMENTO DIRETO NO SOLO DE 2.30M, INCLUSIVE COLOCACAO.</v>
          </cell>
          <cell r="C2072" t="str">
            <v>Un</v>
          </cell>
          <cell r="D2072">
            <v>4005.5</v>
          </cell>
          <cell r="E2072">
            <v>3081.16</v>
          </cell>
          <cell r="F2072">
            <v>3658.8774999999996</v>
          </cell>
          <cell r="G2072" t="str">
            <v>EMLURB</v>
          </cell>
        </row>
        <row r="2073">
          <cell r="A2073" t="str">
            <v/>
          </cell>
        </row>
        <row r="2074">
          <cell r="A2074" t="str">
            <v>18.02.160</v>
          </cell>
          <cell r="B2074" t="str">
            <v>POSTE RETO GALV. A FOGO, COM 17.00M DE ALTURA FLANGEADO, INCLUSIVE COLOCACAO.</v>
          </cell>
          <cell r="C2074" t="str">
            <v>Un</v>
          </cell>
          <cell r="D2074">
            <v>4565.71</v>
          </cell>
          <cell r="E2074">
            <v>3512.09</v>
          </cell>
          <cell r="F2074">
            <v>4170.6068750000004</v>
          </cell>
          <cell r="G2074" t="str">
            <v>EMLURB</v>
          </cell>
        </row>
        <row r="2075">
          <cell r="A2075" t="str">
            <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v>
          </cell>
          <cell r="E2076">
            <v>605.23</v>
          </cell>
          <cell r="F2076">
            <v>718.71062499999994</v>
          </cell>
          <cell r="G2076" t="str">
            <v>SEDUC</v>
          </cell>
        </row>
        <row r="2077">
          <cell r="A2077" t="str">
            <v/>
          </cell>
        </row>
        <row r="2078">
          <cell r="A2078" t="str">
            <v>18.03.010</v>
          </cell>
          <cell r="B2078" t="str">
            <v>ESTRUTURA SECUNDARIA B1 COMPLETA, INCLUSIVE FIXACAO.</v>
          </cell>
          <cell r="C2078" t="str">
            <v>Un</v>
          </cell>
          <cell r="D2078">
            <v>55.71</v>
          </cell>
          <cell r="E2078">
            <v>42.86</v>
          </cell>
          <cell r="F2078">
            <v>47.81</v>
          </cell>
          <cell r="G2078" t="str">
            <v>EMLURB</v>
          </cell>
        </row>
        <row r="2079">
          <cell r="A2079" t="str">
            <v/>
          </cell>
        </row>
        <row r="2080">
          <cell r="A2080" t="str">
            <v>18.03.015</v>
          </cell>
          <cell r="B2080" t="str">
            <v>ESTRUTURA SECUNDARIA B2 COMPLETA, INCLUSIVE FIXACAO.</v>
          </cell>
          <cell r="C2080" t="str">
            <v>Un</v>
          </cell>
          <cell r="D2080">
            <v>66.39</v>
          </cell>
          <cell r="E2080">
            <v>51.07</v>
          </cell>
          <cell r="F2080">
            <v>60.645624999999995</v>
          </cell>
          <cell r="G2080" t="str">
            <v>EMLURB</v>
          </cell>
        </row>
        <row r="2081">
          <cell r="A2081" t="str">
            <v/>
          </cell>
        </row>
        <row r="2082">
          <cell r="A2082" t="str">
            <v>18.03.020</v>
          </cell>
          <cell r="B2082" t="str">
            <v>ESTRUTURA SECUNDARIA B3 COMPLETA, INCLUSIVE FIXACAO.</v>
          </cell>
          <cell r="C2082" t="str">
            <v>Un</v>
          </cell>
          <cell r="D2082">
            <v>114.64</v>
          </cell>
          <cell r="E2082">
            <v>88.19</v>
          </cell>
          <cell r="F2082">
            <v>104.72562499999999</v>
          </cell>
          <cell r="G2082" t="str">
            <v>EMLURB</v>
          </cell>
        </row>
        <row r="2083">
          <cell r="A2083" t="str">
            <v/>
          </cell>
        </row>
        <row r="2084">
          <cell r="A2084" t="str">
            <v>18.03.030</v>
          </cell>
          <cell r="B2084" t="str">
            <v>ESTRUTURA SECUNDARIA B4 COMPLETA, INCLUSIVE FIXACAO.</v>
          </cell>
          <cell r="C2084" t="str">
            <v>Un</v>
          </cell>
          <cell r="D2084">
            <v>126.67</v>
          </cell>
          <cell r="E2084">
            <v>97.44</v>
          </cell>
          <cell r="F2084">
            <v>109.28</v>
          </cell>
          <cell r="G2084" t="str">
            <v>EMLURB</v>
          </cell>
        </row>
        <row r="2085">
          <cell r="A2085" t="str">
            <v/>
          </cell>
        </row>
        <row r="2086">
          <cell r="A2086" t="str">
            <v>18.03.040</v>
          </cell>
          <cell r="B2086" t="str">
            <v>FORNECIMENTO E INSTALAÇÃO DE CRUZETA "T" DE CONCRETO ARMADO DE 1,90M.</v>
          </cell>
          <cell r="C2086" t="str">
            <v>Un</v>
          </cell>
          <cell r="D2086">
            <v>73.260000000000005</v>
          </cell>
          <cell r="E2086">
            <v>56.36</v>
          </cell>
          <cell r="F2086">
            <v>66.927499999999995</v>
          </cell>
          <cell r="G2086" t="str">
            <v>SEDUC</v>
          </cell>
        </row>
        <row r="2087">
          <cell r="A2087" t="str">
            <v/>
          </cell>
        </row>
        <row r="2088">
          <cell r="A2088" t="str">
            <v>18.03.041</v>
          </cell>
          <cell r="B2088" t="str">
            <v>FORNECIMENTO E INSTALAÇÃO DE CRUZETA "T" DE CONCRETO ARMADO COM 1,20M. INCLUSIVE PARAFUSOS DE MÁQUINA 5/8"X12" E ARRUELAS COM FURO DE 1 1/16".</v>
          </cell>
          <cell r="C2088" t="str">
            <v>Un</v>
          </cell>
          <cell r="D2088">
            <v>62.19</v>
          </cell>
          <cell r="E2088">
            <v>47.84</v>
          </cell>
          <cell r="F2088">
            <v>56.81</v>
          </cell>
          <cell r="G2088" t="str">
            <v>SEDUC</v>
          </cell>
        </row>
        <row r="2089">
          <cell r="A2089" t="str">
            <v/>
          </cell>
        </row>
        <row r="2090">
          <cell r="A2090" t="str">
            <v>18.04.010</v>
          </cell>
          <cell r="B2090" t="str">
            <v>FORNECIMENTO DE ELETRODUTO DE FERRO GALVANIZADO (PESADO), INCLUSIVE ASSENTAMENTO.</v>
          </cell>
          <cell r="C2090" t="str">
            <v>m</v>
          </cell>
          <cell r="D2090">
            <v>22.67</v>
          </cell>
          <cell r="E2090">
            <v>17.440000000000001</v>
          </cell>
          <cell r="F2090">
            <v>20.71</v>
          </cell>
          <cell r="G2090" t="str">
            <v>EMLURB</v>
          </cell>
        </row>
        <row r="2091">
          <cell r="A2091" t="str">
            <v/>
          </cell>
        </row>
        <row r="2092">
          <cell r="A2092" t="str">
            <v>18.04.020</v>
          </cell>
          <cell r="B2092" t="str">
            <v>FORNECIMENTO DE ELETRODUTO DE FERRO GALVANIZADO DE 1 POL. (PESADO),INCLUSIVE ASSENTAMENTO</v>
          </cell>
          <cell r="C2092" t="str">
            <v>m</v>
          </cell>
          <cell r="D2092">
            <v>31.56</v>
          </cell>
          <cell r="E2092">
            <v>24.28</v>
          </cell>
          <cell r="F2092">
            <v>28.8325</v>
          </cell>
          <cell r="G2092" t="str">
            <v>EMLURB</v>
          </cell>
        </row>
        <row r="2093">
          <cell r="A2093" t="str">
            <v/>
          </cell>
        </row>
        <row r="2094">
          <cell r="A2094" t="str">
            <v>18.04.030</v>
          </cell>
          <cell r="B2094" t="str">
            <v>FORNECIMENTO DE ELETRODUTO DE FERRO GALVANIZADO DE 1 1/2 POL. (PESADO), INCLUSIVE ASSENTAMENTO.</v>
          </cell>
          <cell r="C2094" t="str">
            <v>m</v>
          </cell>
          <cell r="D2094">
            <v>52.01</v>
          </cell>
          <cell r="E2094">
            <v>40.01</v>
          </cell>
          <cell r="F2094">
            <v>47.511874999999996</v>
          </cell>
          <cell r="G2094" t="str">
            <v>EMLURB</v>
          </cell>
        </row>
        <row r="2095">
          <cell r="A2095" t="str">
            <v/>
          </cell>
        </row>
        <row r="2096">
          <cell r="A2096" t="str">
            <v>18.04.040</v>
          </cell>
          <cell r="B2096" t="str">
            <v>FORNECIMENTO DE ELETRODUTO DE FERRO GALVANIZADO DE 2 POL. (PESADO),INCLUSIVE ASSENTAMENTO.</v>
          </cell>
          <cell r="C2096" t="str">
            <v>m</v>
          </cell>
          <cell r="D2096">
            <v>85.56</v>
          </cell>
          <cell r="E2096">
            <v>65.819999999999993</v>
          </cell>
          <cell r="F2096">
            <v>78.161249999999981</v>
          </cell>
          <cell r="G2096" t="str">
            <v>EMLURB</v>
          </cell>
        </row>
        <row r="2097">
          <cell r="A2097" t="str">
            <v/>
          </cell>
        </row>
        <row r="2098">
          <cell r="A2098" t="str">
            <v>18.04.050</v>
          </cell>
          <cell r="B2098" t="str">
            <v>FORNECIMENTO DE ELETRODUTO DE FERRO GALVANIZADO DE 2 1/2 POL.(PESADO), INCLUSIVE ASSENTAMENTO.</v>
          </cell>
          <cell r="C2098" t="str">
            <v>m</v>
          </cell>
          <cell r="D2098">
            <v>114.42</v>
          </cell>
          <cell r="E2098">
            <v>88.02</v>
          </cell>
          <cell r="F2098">
            <v>104.52374999999999</v>
          </cell>
          <cell r="G2098" t="str">
            <v>EMLURB</v>
          </cell>
        </row>
        <row r="2099">
          <cell r="A2099" t="str">
            <v/>
          </cell>
        </row>
        <row r="2100">
          <cell r="A2100" t="str">
            <v>18.04.060</v>
          </cell>
          <cell r="B2100" t="str">
            <v>FORNECIMENTO DE ELETRODUTO DE FERRO GALVANIZADO DE 4 POL. (PESADO), INCLUSIVE ASSENTAMENTO.</v>
          </cell>
          <cell r="C2100" t="str">
            <v>m</v>
          </cell>
          <cell r="D2100">
            <v>211.74</v>
          </cell>
          <cell r="E2100">
            <v>162.88</v>
          </cell>
          <cell r="F2100">
            <v>193.42</v>
          </cell>
          <cell r="G2100" t="str">
            <v>EMLURB</v>
          </cell>
        </row>
        <row r="2101">
          <cell r="A2101" t="str">
            <v/>
          </cell>
        </row>
        <row r="2102">
          <cell r="A2102" t="str">
            <v>18.04.070</v>
          </cell>
          <cell r="B2102" t="str">
            <v>FORNECIMENTO DE ELETRODUTO DE FERRO GALVANIZADO DE 3/4 DE POL. (LEVE), INCLUSIVE ASSENTAMENTO.</v>
          </cell>
          <cell r="C2102" t="str">
            <v>m</v>
          </cell>
          <cell r="D2102">
            <v>11.49</v>
          </cell>
          <cell r="E2102">
            <v>8.84</v>
          </cell>
          <cell r="F2102">
            <v>10.4975</v>
          </cell>
          <cell r="G2102" t="str">
            <v>EMLURB</v>
          </cell>
        </row>
        <row r="2103">
          <cell r="A2103" t="str">
            <v/>
          </cell>
        </row>
        <row r="2104">
          <cell r="A2104" t="str">
            <v>18.04.080</v>
          </cell>
          <cell r="B2104" t="str">
            <v>FORNECIMENTO DE ELETRODUTO DE FERRO GALVANIZADO DE 1 POL. (LEVE), INCLUSIVE ASSENTAMENTO.</v>
          </cell>
          <cell r="C2104" t="str">
            <v>m</v>
          </cell>
          <cell r="D2104">
            <v>15.05</v>
          </cell>
          <cell r="E2104">
            <v>11.58</v>
          </cell>
          <cell r="F2104">
            <v>13.751249999999999</v>
          </cell>
          <cell r="G2104" t="str">
            <v>EMLURB</v>
          </cell>
        </row>
        <row r="2105">
          <cell r="A2105" t="str">
            <v/>
          </cell>
        </row>
        <row r="2106">
          <cell r="A2106" t="str">
            <v>18.04.090</v>
          </cell>
          <cell r="B2106" t="str">
            <v>FORNECIMENTO DE ELETRODUTO DE FERRO GALVANIZADO DE 1 1/2 POL. (LEVE), INCLUSIVE ASSENTAMENTO.</v>
          </cell>
          <cell r="C2106" t="str">
            <v>m</v>
          </cell>
          <cell r="D2106">
            <v>24.71</v>
          </cell>
          <cell r="E2106">
            <v>19.010000000000002</v>
          </cell>
          <cell r="F2106">
            <v>22.574375000000003</v>
          </cell>
          <cell r="G2106" t="str">
            <v>EMLURB</v>
          </cell>
        </row>
        <row r="2107">
          <cell r="A2107" t="str">
            <v/>
          </cell>
        </row>
        <row r="2108">
          <cell r="A2108" t="str">
            <v>18.04.100</v>
          </cell>
          <cell r="B2108" t="str">
            <v>FORNECIMENTO DE ELETRODUTO DE FERRO GALVANIZADO DE 2 POL. (LEVE), INCLUSIVE ASSENTAMENTO.</v>
          </cell>
          <cell r="C2108" t="str">
            <v>m</v>
          </cell>
          <cell r="D2108">
            <v>41.79</v>
          </cell>
          <cell r="E2108">
            <v>32.15</v>
          </cell>
          <cell r="F2108">
            <v>38.178125000000001</v>
          </cell>
          <cell r="G2108" t="str">
            <v>EMLURB</v>
          </cell>
        </row>
        <row r="2109">
          <cell r="A2109" t="str">
            <v/>
          </cell>
        </row>
        <row r="2110">
          <cell r="A2110" t="str">
            <v>18.04.110</v>
          </cell>
          <cell r="B2110" t="str">
            <v>FORNECIMENTO DE ELETRODUTO DE FERRO GALVANIZADO DE 2 1/2 POL. (LEVE), INCLUSIVE ASSENTAMENTO.</v>
          </cell>
          <cell r="C2110" t="str">
            <v>m</v>
          </cell>
          <cell r="D2110">
            <v>77.150000000000006</v>
          </cell>
          <cell r="E2110">
            <v>59.35</v>
          </cell>
          <cell r="F2110">
            <v>70.478124999999991</v>
          </cell>
          <cell r="G2110" t="str">
            <v>EMLURB</v>
          </cell>
        </row>
        <row r="2111">
          <cell r="A2111" t="str">
            <v/>
          </cell>
        </row>
        <row r="2112">
          <cell r="A2112" t="str">
            <v>18.04.120</v>
          </cell>
          <cell r="B2112" t="str">
            <v>FORNECIMENTO DE ELETRODUTO DE FERRO GALVANIZADO DE 4 POL. (LEVE), INCLUSIVE ASSENTAMENTO.</v>
          </cell>
          <cell r="C2112" t="str">
            <v>m</v>
          </cell>
          <cell r="D2112">
            <v>102.54</v>
          </cell>
          <cell r="E2112">
            <v>78.88</v>
          </cell>
          <cell r="F2112">
            <v>93.669999999999987</v>
          </cell>
          <cell r="G2112" t="str">
            <v>EMLURB</v>
          </cell>
        </row>
        <row r="2113">
          <cell r="A2113" t="str">
            <v/>
          </cell>
        </row>
        <row r="2114">
          <cell r="A2114" t="str">
            <v>18.05.010</v>
          </cell>
          <cell r="B2114" t="str">
            <v>FORNECIMENTO DE CURVA DE FERRO GALVANIZADO DE 3/4 POL. (PESADA), INCLUSIVE ASSENTAMENTO.</v>
          </cell>
          <cell r="C2114" t="str">
            <v>Un</v>
          </cell>
          <cell r="D2114">
            <v>11.03</v>
          </cell>
          <cell r="E2114">
            <v>8.49</v>
          </cell>
          <cell r="F2114">
            <v>10.081875</v>
          </cell>
          <cell r="G2114" t="str">
            <v>EMLURB</v>
          </cell>
        </row>
        <row r="2115">
          <cell r="A2115" t="str">
            <v/>
          </cell>
        </row>
        <row r="2116">
          <cell r="A2116" t="str">
            <v>18.05.020</v>
          </cell>
          <cell r="B2116" t="str">
            <v>FORNECIMENTO DE CURVA DE FERRO GALVANIZADO DE 1 POL. (PESADA), INCLUSIVE ASSENTAMENTO.</v>
          </cell>
          <cell r="C2116" t="str">
            <v>Un</v>
          </cell>
          <cell r="D2116">
            <v>22.88</v>
          </cell>
          <cell r="E2116">
            <v>17.600000000000001</v>
          </cell>
          <cell r="F2116">
            <v>20.9</v>
          </cell>
          <cell r="G2116" t="str">
            <v>EMLURB</v>
          </cell>
        </row>
        <row r="2117">
          <cell r="A2117" t="str">
            <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row>
        <row r="2120">
          <cell r="A2120" t="str">
            <v>18.05.040</v>
          </cell>
          <cell r="B2120" t="str">
            <v>FORNECIMENTO DE CURVA DE FERRO GALVANIZADO DE 2 POL. (PESADA), INCLUSIVE ASSENTAMENTO.</v>
          </cell>
          <cell r="C2120" t="str">
            <v>Un</v>
          </cell>
          <cell r="D2120">
            <v>78.489999999999995</v>
          </cell>
          <cell r="E2120">
            <v>60.38</v>
          </cell>
          <cell r="F2120">
            <v>71.701250000000002</v>
          </cell>
          <cell r="G2120" t="str">
            <v>EMLURB</v>
          </cell>
        </row>
        <row r="2121">
          <cell r="A2121" t="str">
            <v/>
          </cell>
        </row>
        <row r="2122">
          <cell r="A2122" t="str">
            <v>18.05.050</v>
          </cell>
          <cell r="B2122" t="str">
            <v>FORNECIMENTO DE CURVA DE FERRO GALVANIZADO DE 2 1/2 POL. (PESADA), INCLUSIVE ASSENTAMENTO.</v>
          </cell>
          <cell r="C2122" t="str">
            <v>Un</v>
          </cell>
          <cell r="D2122">
            <v>142.27000000000001</v>
          </cell>
          <cell r="E2122">
            <v>109.44</v>
          </cell>
          <cell r="F2122">
            <v>129.96</v>
          </cell>
          <cell r="G2122" t="str">
            <v>EMLURB</v>
          </cell>
        </row>
        <row r="2123">
          <cell r="A2123" t="str">
            <v/>
          </cell>
        </row>
        <row r="2124">
          <cell r="A2124" t="str">
            <v>18.05.060</v>
          </cell>
          <cell r="B2124" t="str">
            <v>FORNECIMENTO DE CURVA DE FERRO GALVANIZADO DE 4 POL. (PESADA), INCLUSIVE ASSENTAMENTO.</v>
          </cell>
          <cell r="C2124" t="str">
            <v>Un</v>
          </cell>
          <cell r="D2124">
            <v>247.76</v>
          </cell>
          <cell r="E2124">
            <v>190.59</v>
          </cell>
          <cell r="F2124">
            <v>226.325625</v>
          </cell>
          <cell r="G2124" t="str">
            <v>EMLURB</v>
          </cell>
        </row>
        <row r="2125">
          <cell r="A2125" t="str">
            <v/>
          </cell>
        </row>
        <row r="2126">
          <cell r="A2126" t="str">
            <v>18.05.070</v>
          </cell>
          <cell r="B2126" t="str">
            <v>FORNECIMENTO DE CURVA DE FERRO GALVANIZADO DE 3/4 POL. (LEVE), INCLUSIVE ASSENTAMENTO.</v>
          </cell>
          <cell r="C2126" t="str">
            <v>Un</v>
          </cell>
          <cell r="D2126">
            <v>4.53</v>
          </cell>
          <cell r="E2126">
            <v>3.49</v>
          </cell>
          <cell r="F2126">
            <v>4.1443750000000001</v>
          </cell>
          <cell r="G2126" t="str">
            <v>EMLURB</v>
          </cell>
        </row>
        <row r="2127">
          <cell r="A2127" t="str">
            <v/>
          </cell>
        </row>
        <row r="2128">
          <cell r="A2128" t="str">
            <v>18.05.080</v>
          </cell>
          <cell r="B2128" t="str">
            <v>FORNECIMENTO DE CURVA DE FERRO GALVANIZADO DE 1 POL. (LEVE), INCLUSIVE ASSENTAMENTO.</v>
          </cell>
          <cell r="C2128" t="str">
            <v>Un</v>
          </cell>
          <cell r="D2128">
            <v>11.15</v>
          </cell>
          <cell r="E2128">
            <v>8.58</v>
          </cell>
          <cell r="F2128">
            <v>10.188749999999999</v>
          </cell>
          <cell r="G2128" t="str">
            <v>EMLURB</v>
          </cell>
        </row>
        <row r="2129">
          <cell r="A2129" t="str">
            <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row>
        <row r="2132">
          <cell r="A2132" t="str">
            <v>18.05.100</v>
          </cell>
          <cell r="B2132" t="str">
            <v>FORNECIMENTO DE CURVA DE FERRO GALVANIZADO DE 2 POL. (LEVE), INCLUSIVE ASSENTAMENTO.</v>
          </cell>
          <cell r="C2132" t="str">
            <v>Un</v>
          </cell>
          <cell r="D2132">
            <v>23.37</v>
          </cell>
          <cell r="E2132">
            <v>17.98</v>
          </cell>
          <cell r="F2132">
            <v>21.35125</v>
          </cell>
          <cell r="G2132" t="str">
            <v>EMLURB</v>
          </cell>
        </row>
        <row r="2133">
          <cell r="A2133" t="str">
            <v/>
          </cell>
        </row>
        <row r="2134">
          <cell r="A2134" t="str">
            <v>18.05.110</v>
          </cell>
          <cell r="B2134" t="str">
            <v>FORNECIMENTO DE CURVA DE FERRO GALVANIZADO DE 2 1/2 POL. (LEVE), INCLUSIVE ASSENTAMENTO.</v>
          </cell>
          <cell r="C2134" t="str">
            <v>Un</v>
          </cell>
          <cell r="D2134">
            <v>62.97</v>
          </cell>
          <cell r="E2134">
            <v>48.44</v>
          </cell>
          <cell r="F2134">
            <v>57.522499999999994</v>
          </cell>
          <cell r="G2134" t="str">
            <v>EMLURB</v>
          </cell>
        </row>
        <row r="2135">
          <cell r="A2135" t="str">
            <v/>
          </cell>
        </row>
        <row r="2136">
          <cell r="A2136" t="str">
            <v>18.05.120</v>
          </cell>
          <cell r="B2136" t="str">
            <v>FORNECIMENTO DE CURVA DE FERRO GALVANIZADO DE 4 POL. (LEVE), INCLUSIVE ASSENTAMENTO.</v>
          </cell>
          <cell r="C2136" t="str">
            <v>Un</v>
          </cell>
          <cell r="D2136">
            <v>115.16</v>
          </cell>
          <cell r="E2136">
            <v>88.59</v>
          </cell>
          <cell r="F2136">
            <v>105.200625</v>
          </cell>
          <cell r="G2136" t="str">
            <v>EMLURB</v>
          </cell>
        </row>
        <row r="2137">
          <cell r="A2137" t="str">
            <v/>
          </cell>
        </row>
        <row r="2138">
          <cell r="A2138" t="str">
            <v>18.06.010</v>
          </cell>
          <cell r="B2138" t="str">
            <v>FORNECIMENTO DE LUVA DE FERRO GALVANIZADO DE 3/4 POL. (PESADA), INCLUSIVE ASSENTAMENTO.</v>
          </cell>
          <cell r="C2138" t="str">
            <v>Un</v>
          </cell>
          <cell r="D2138">
            <v>5.6</v>
          </cell>
          <cell r="E2138">
            <v>4.3099999999999996</v>
          </cell>
          <cell r="F2138">
            <v>5.1181249999999991</v>
          </cell>
          <cell r="G2138" t="str">
            <v>EMLURB</v>
          </cell>
        </row>
        <row r="2139">
          <cell r="A2139" t="str">
            <v/>
          </cell>
        </row>
        <row r="2140">
          <cell r="A2140" t="str">
            <v>18.06.020</v>
          </cell>
          <cell r="B2140" t="str">
            <v>FORNECIMENTO DE LUVA DE FERRO GALVANIZADO DE 1 POL. (PESADA), INCLUSIVE ASSENTAMENTO.</v>
          </cell>
          <cell r="C2140" t="str">
            <v>Un</v>
          </cell>
          <cell r="D2140">
            <v>9.85</v>
          </cell>
          <cell r="E2140">
            <v>7.58</v>
          </cell>
          <cell r="F2140">
            <v>9.0012499999999989</v>
          </cell>
          <cell r="G2140" t="str">
            <v>EMLURB</v>
          </cell>
        </row>
        <row r="2141">
          <cell r="A2141" t="str">
            <v/>
          </cell>
        </row>
        <row r="2142">
          <cell r="A2142" t="str">
            <v>18.06.030</v>
          </cell>
          <cell r="B2142" t="str">
            <v>FORNECIMENTO DE LUVA DE FERRO GALVANIZADO DE 1 1/2 POL. (PESADA), INCLUSIVE ASSENTAMENTO.</v>
          </cell>
          <cell r="C2142" t="str">
            <v>Un</v>
          </cell>
          <cell r="D2142">
            <v>17.559999999999999</v>
          </cell>
          <cell r="E2142">
            <v>13.51</v>
          </cell>
          <cell r="F2142">
            <v>16.043125</v>
          </cell>
          <cell r="G2142" t="str">
            <v>EMLURB</v>
          </cell>
        </row>
        <row r="2143">
          <cell r="A2143" t="str">
            <v/>
          </cell>
        </row>
        <row r="2144">
          <cell r="A2144" t="str">
            <v>18.06.040</v>
          </cell>
          <cell r="B2144" t="str">
            <v>FORNECIMENTO DE LUVA DE FERRO GALVANIZADO DE 2 POL. (PESADA), INCLUSIVE ASSENTAMENTO.</v>
          </cell>
          <cell r="C2144" t="str">
            <v>Un</v>
          </cell>
          <cell r="D2144">
            <v>19.22</v>
          </cell>
          <cell r="E2144">
            <v>14.79</v>
          </cell>
          <cell r="F2144">
            <v>17.563124999999996</v>
          </cell>
          <cell r="G2144" t="str">
            <v>EMLURB</v>
          </cell>
        </row>
        <row r="2145">
          <cell r="A2145" t="str">
            <v/>
          </cell>
        </row>
        <row r="2146">
          <cell r="A2146" t="str">
            <v>18.06.050</v>
          </cell>
          <cell r="B2146" t="str">
            <v>FORNECIMENTO DE LUVA DE FERRO GALVANIZADO DE 2 1/2 POL. (PESADA), INCLUSIVE ASSENTAMENTO.</v>
          </cell>
          <cell r="C2146" t="str">
            <v>Un</v>
          </cell>
          <cell r="D2146">
            <v>32.31</v>
          </cell>
          <cell r="E2146">
            <v>24.86</v>
          </cell>
          <cell r="F2146">
            <v>29.521249999999998</v>
          </cell>
          <cell r="G2146" t="str">
            <v>EMLURB</v>
          </cell>
        </row>
        <row r="2147">
          <cell r="A2147" t="str">
            <v/>
          </cell>
        </row>
        <row r="2148">
          <cell r="A2148" t="str">
            <v>18.06.060</v>
          </cell>
          <cell r="B2148" t="str">
            <v>FORNECIMENTO DE LUVA DE FERRO GALVANIZADO DE 4 POL. (PESADA), INCLUSIVE ASSENTAMENTO.</v>
          </cell>
          <cell r="C2148" t="str">
            <v>Un</v>
          </cell>
          <cell r="D2148">
            <v>79.67</v>
          </cell>
          <cell r="E2148">
            <v>61.29</v>
          </cell>
          <cell r="F2148">
            <v>72.781874999999999</v>
          </cell>
          <cell r="G2148" t="str">
            <v>EMLURB</v>
          </cell>
        </row>
        <row r="2149">
          <cell r="A2149" t="str">
            <v/>
          </cell>
        </row>
        <row r="2150">
          <cell r="A2150" t="str">
            <v>18.06.070</v>
          </cell>
          <cell r="B2150" t="str">
            <v>FORNECIMENTO DE LUVA DE FERRO GALVANIZADO DE 3/4 POL. (LEVE), INCLUSIVE ASSENTAMENTO.</v>
          </cell>
          <cell r="C2150" t="str">
            <v>Un</v>
          </cell>
          <cell r="D2150">
            <v>2.2400000000000002</v>
          </cell>
          <cell r="E2150">
            <v>1.73</v>
          </cell>
          <cell r="F2150">
            <v>2.0543749999999998</v>
          </cell>
          <cell r="G2150" t="str">
            <v>EMLURB</v>
          </cell>
        </row>
        <row r="2151">
          <cell r="A2151" t="str">
            <v/>
          </cell>
        </row>
        <row r="2152">
          <cell r="A2152" t="str">
            <v>18.06.080</v>
          </cell>
          <cell r="B2152" t="str">
            <v>FORNECIMENTO DE LUVA DE FERRO GALVANIZADO DE 1 POL. (LEVE), INCLUSIVE ASSENTAMENTO.</v>
          </cell>
          <cell r="C2152" t="str">
            <v>Un</v>
          </cell>
          <cell r="D2152">
            <v>3.48</v>
          </cell>
          <cell r="E2152">
            <v>2.68</v>
          </cell>
          <cell r="F2152">
            <v>3.1825000000000001</v>
          </cell>
          <cell r="G2152" t="str">
            <v>EMLURB</v>
          </cell>
        </row>
        <row r="2153">
          <cell r="A2153" t="str">
            <v/>
          </cell>
        </row>
        <row r="2154">
          <cell r="A2154" t="str">
            <v>18.06.090</v>
          </cell>
          <cell r="B2154" t="str">
            <v>FORNECIMENTO DE LUVA DE FERRO GALVANIZADO DE 1 1/2 POL. (LEVE), INCLUSIVE ASSENTAMENTO.</v>
          </cell>
          <cell r="C2154" t="str">
            <v>Un</v>
          </cell>
          <cell r="D2154">
            <v>6.83</v>
          </cell>
          <cell r="E2154">
            <v>5.26</v>
          </cell>
          <cell r="F2154">
            <v>6.246249999999999</v>
          </cell>
          <cell r="G2154" t="str">
            <v>EMLURB</v>
          </cell>
        </row>
        <row r="2155">
          <cell r="A2155" t="str">
            <v/>
          </cell>
        </row>
        <row r="2156">
          <cell r="A2156" t="str">
            <v>18.06.100</v>
          </cell>
          <cell r="B2156" t="str">
            <v>FORNECIMENTO DE LUVA DE FERRO GALVANIZADO DE 2 POL. (LEVE), INCLUSIVE ASSENTAMENTO.</v>
          </cell>
          <cell r="C2156" t="str">
            <v>Un</v>
          </cell>
          <cell r="D2156">
            <v>7.91</v>
          </cell>
          <cell r="E2156">
            <v>6.09</v>
          </cell>
          <cell r="F2156">
            <v>7.2318749999999996</v>
          </cell>
          <cell r="G2156" t="str">
            <v>EMLURB</v>
          </cell>
        </row>
        <row r="2157">
          <cell r="A2157" t="str">
            <v/>
          </cell>
        </row>
        <row r="2158">
          <cell r="A2158" t="str">
            <v>18.06.110</v>
          </cell>
          <cell r="B2158" t="str">
            <v>FORNECIMENTO DE LUVA DE FERRO GALVANIZADO DE 2.1/2 POL. (LEVE), INCLUSIVE ASSENTAMENTO.</v>
          </cell>
          <cell r="C2158" t="str">
            <v>Un</v>
          </cell>
          <cell r="D2158">
            <v>13.98</v>
          </cell>
          <cell r="E2158">
            <v>10.76</v>
          </cell>
          <cell r="F2158">
            <v>12.777499999999998</v>
          </cell>
          <cell r="G2158" t="str">
            <v>EMLURB</v>
          </cell>
        </row>
        <row r="2159">
          <cell r="A2159" t="str">
            <v/>
          </cell>
        </row>
        <row r="2160">
          <cell r="A2160" t="str">
            <v>18.06.120</v>
          </cell>
          <cell r="B2160" t="str">
            <v>FORNECIMENTO DE LUVA DE FERRO GALVANIZADO DE 4 POL. (LEVE), INCLUSIVE ASSENTAMENTO.</v>
          </cell>
          <cell r="C2160" t="str">
            <v>Un</v>
          </cell>
          <cell r="D2160">
            <v>28.97</v>
          </cell>
          <cell r="E2160">
            <v>22.29</v>
          </cell>
          <cell r="F2160">
            <v>26.469374999999996</v>
          </cell>
          <cell r="G2160" t="str">
            <v>EMLURB</v>
          </cell>
        </row>
        <row r="2161">
          <cell r="A2161" t="str">
            <v/>
          </cell>
        </row>
        <row r="2162">
          <cell r="A2162" t="str">
            <v>18.07.010</v>
          </cell>
          <cell r="B2162" t="str">
            <v>JOGO DE BUCHA E ARRUELA DE ALUMINIO DE 1/2 POL., INCLUSIVE FIXACAO.</v>
          </cell>
          <cell r="C2162" t="str">
            <v>Cj</v>
          </cell>
          <cell r="D2162">
            <v>0.97</v>
          </cell>
          <cell r="E2162">
            <v>0.75</v>
          </cell>
          <cell r="F2162">
            <v>0.890625</v>
          </cell>
          <cell r="G2162" t="str">
            <v>EMLURB</v>
          </cell>
        </row>
        <row r="2163">
          <cell r="A2163" t="str">
            <v/>
          </cell>
        </row>
        <row r="2164">
          <cell r="A2164" t="str">
            <v>18.07.020</v>
          </cell>
          <cell r="B2164" t="str">
            <v>JOGO DE BUCHA E ARRUELA DE ALUMINIO DE 3/4 POL., INCLUSIVE FIXACAO.</v>
          </cell>
          <cell r="C2164" t="str">
            <v>Cj</v>
          </cell>
          <cell r="D2164">
            <v>1.0900000000000001</v>
          </cell>
          <cell r="E2164">
            <v>0.84</v>
          </cell>
          <cell r="F2164">
            <v>0.99749999999999994</v>
          </cell>
          <cell r="G2164" t="str">
            <v>EMLURB</v>
          </cell>
        </row>
        <row r="2165">
          <cell r="A2165" t="str">
            <v/>
          </cell>
        </row>
        <row r="2166">
          <cell r="A2166" t="str">
            <v>18.07.030</v>
          </cell>
          <cell r="B2166" t="str">
            <v>JOGO DE BUCHA E ARRUELA DE ALUMINIO DE 1 POL. INCLUSIVE FIXACAO.</v>
          </cell>
          <cell r="C2166" t="str">
            <v>Cj</v>
          </cell>
          <cell r="D2166">
            <v>1.63</v>
          </cell>
          <cell r="E2166">
            <v>1.26</v>
          </cell>
          <cell r="F2166">
            <v>1.03</v>
          </cell>
          <cell r="G2166" t="str">
            <v>EMLURB</v>
          </cell>
        </row>
        <row r="2167">
          <cell r="A2167" t="str">
            <v/>
          </cell>
        </row>
        <row r="2168">
          <cell r="A2168" t="str">
            <v>18.07.040</v>
          </cell>
          <cell r="B2168" t="str">
            <v>JOGO DE BUCHA E ARRUELA DE ALUMINIO DE 1 1/2 POL., INCLUSIVE FIXACAO.</v>
          </cell>
          <cell r="C2168" t="str">
            <v>Cj</v>
          </cell>
          <cell r="D2168">
            <v>2.86</v>
          </cell>
          <cell r="E2168">
            <v>2.2000000000000002</v>
          </cell>
          <cell r="F2168">
            <v>2.6124999999999998</v>
          </cell>
          <cell r="G2168" t="str">
            <v>EMLURB</v>
          </cell>
        </row>
        <row r="2169">
          <cell r="A2169" t="str">
            <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row>
        <row r="2172">
          <cell r="A2172" t="str">
            <v>18.07.060</v>
          </cell>
          <cell r="B2172" t="str">
            <v>JOGO DE BUCHA E ARRUELA DE ALUMINIO DE 2 1/2 POL., INCLUSIVE FIXACAO.</v>
          </cell>
          <cell r="C2172" t="str">
            <v>Cj</v>
          </cell>
          <cell r="D2172">
            <v>6.92</v>
          </cell>
          <cell r="E2172">
            <v>5.33</v>
          </cell>
          <cell r="F2172">
            <v>6.3293749999999998</v>
          </cell>
          <cell r="G2172" t="str">
            <v>EMLURB</v>
          </cell>
        </row>
        <row r="2173">
          <cell r="A2173" t="str">
            <v/>
          </cell>
        </row>
        <row r="2174">
          <cell r="A2174" t="str">
            <v>18.07.070</v>
          </cell>
          <cell r="B2174" t="str">
            <v>JOGO DE BUCHA E ARRUELA DE ALUMINIO DE 3 POL. INCLUSIVE FIXACAO.</v>
          </cell>
          <cell r="C2174" t="str">
            <v>Cj</v>
          </cell>
          <cell r="D2174">
            <v>9.99</v>
          </cell>
          <cell r="E2174">
            <v>7.69</v>
          </cell>
          <cell r="F2174">
            <v>9.1318750000000009</v>
          </cell>
          <cell r="G2174" t="str">
            <v>EMLURB</v>
          </cell>
        </row>
        <row r="2175">
          <cell r="A2175" t="str">
            <v/>
          </cell>
        </row>
        <row r="2176">
          <cell r="A2176" t="str">
            <v>18.07.080</v>
          </cell>
          <cell r="B2176" t="str">
            <v>JOGO DE BUCHA E ARRUELA DE ALUMINIO DE 4 POL. INCLUSIVE FIXACAO.</v>
          </cell>
          <cell r="C2176" t="str">
            <v>Cj</v>
          </cell>
          <cell r="D2176">
            <v>14.09</v>
          </cell>
          <cell r="E2176">
            <v>10.84</v>
          </cell>
          <cell r="F2176">
            <v>12.8725</v>
          </cell>
          <cell r="G2176" t="str">
            <v>EMLURB</v>
          </cell>
        </row>
        <row r="2177">
          <cell r="A2177" t="str">
            <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v>
          </cell>
          <cell r="E2178">
            <v>90.76</v>
          </cell>
          <cell r="F2178">
            <v>107.7775</v>
          </cell>
          <cell r="G2178" t="str">
            <v>EMLURB</v>
          </cell>
        </row>
        <row r="2179">
          <cell r="A2179" t="str">
            <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v>
          </cell>
          <cell r="E2180">
            <v>96.26</v>
          </cell>
          <cell r="F2180">
            <v>114.30875</v>
          </cell>
          <cell r="G2180" t="str">
            <v>EMLURB</v>
          </cell>
        </row>
        <row r="2181">
          <cell r="A2181" t="str">
            <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v>
          </cell>
          <cell r="E2182">
            <v>166.49</v>
          </cell>
          <cell r="F2182">
            <v>197.706875</v>
          </cell>
          <cell r="G2182" t="str">
            <v>EMLURB</v>
          </cell>
        </row>
        <row r="2183">
          <cell r="A2183" t="str">
            <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v>
          </cell>
          <cell r="E2184">
            <v>175.49</v>
          </cell>
          <cell r="F2184">
            <v>204.37</v>
          </cell>
          <cell r="G2184" t="str">
            <v>EMLURB</v>
          </cell>
        </row>
        <row r="2185">
          <cell r="A2185" t="str">
            <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v>
          </cell>
          <cell r="E2186">
            <v>48.18</v>
          </cell>
          <cell r="F2186">
            <v>56.02</v>
          </cell>
          <cell r="G2186" t="str">
            <v>SEDUC</v>
          </cell>
        </row>
        <row r="2187">
          <cell r="A2187" t="str">
            <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v>
          </cell>
          <cell r="E2188">
            <v>219.23</v>
          </cell>
          <cell r="F2188">
            <v>259.35000000000002</v>
          </cell>
          <cell r="G2188" t="str">
            <v>SEDUC</v>
          </cell>
        </row>
        <row r="2189">
          <cell r="A2189" t="str">
            <v/>
          </cell>
        </row>
        <row r="2190">
          <cell r="A2190" t="str">
            <v>18.10.020</v>
          </cell>
          <cell r="B2190" t="str">
            <v>CHAVE DE FACA DE 2 POLOS, 30 A, 250 V, COM BASE DE ARDOSIA, COM 02 FUSIVEIS TIPO CARTUCHO E PARAFUSOS, INCLUSIVE INSTALACAO EM QUADRO DE MEDICAO.</v>
          </cell>
          <cell r="C2190" t="str">
            <v>Un</v>
          </cell>
          <cell r="D2190">
            <v>22.67</v>
          </cell>
          <cell r="E2190">
            <v>17.440000000000001</v>
          </cell>
          <cell r="F2190">
            <v>20.71</v>
          </cell>
          <cell r="G2190" t="str">
            <v>EMLURB</v>
          </cell>
        </row>
        <row r="2191">
          <cell r="A2191" t="str">
            <v/>
          </cell>
        </row>
        <row r="2192">
          <cell r="A2192" t="str">
            <v>18.10.030</v>
          </cell>
          <cell r="B2192" t="str">
            <v>CHAVE DE FACA DE 2 POLOS, 60 A, 250 V, COM BASE DE ARDOSIA, COM 02 FUSIVEIS TIPO CARTUCHO E PARAFUSOS, INCLUSIVE INSTALACAO EM QUADRO DE MEDICAO.</v>
          </cell>
          <cell r="C2192" t="str">
            <v>Un</v>
          </cell>
          <cell r="D2192">
            <v>28</v>
          </cell>
          <cell r="E2192">
            <v>21.54</v>
          </cell>
          <cell r="F2192">
            <v>25.578749999999996</v>
          </cell>
          <cell r="G2192" t="str">
            <v>EMLURB</v>
          </cell>
        </row>
        <row r="2193">
          <cell r="A2193" t="str">
            <v/>
          </cell>
        </row>
        <row r="2194">
          <cell r="A2194" t="str">
            <v>18.10.040</v>
          </cell>
          <cell r="B2194" t="str">
            <v>CHAVE DE FACA DE 3 POLOS, 60 A, 600 V, COM BASE DE ARDOSIA, COM 03 FUSIVEIS TIPO CARTUCHO E PARAFUSOS, INCLUSIVE INSTALACAO EM QUADRO DE MEDICAO.</v>
          </cell>
          <cell r="C2194" t="str">
            <v>Un</v>
          </cell>
          <cell r="D2194">
            <v>88.64</v>
          </cell>
          <cell r="E2194">
            <v>68.19</v>
          </cell>
          <cell r="F2194">
            <v>80.975624999999994</v>
          </cell>
          <cell r="G2194" t="str">
            <v>EMLURB</v>
          </cell>
        </row>
        <row r="2195">
          <cell r="A2195" t="str">
            <v/>
          </cell>
        </row>
        <row r="2196">
          <cell r="A2196" t="str">
            <v>18.10.050</v>
          </cell>
          <cell r="B2196" t="str">
            <v>CHAVE DE FACA DE 3 POLOS, 100 A, 600 V, COM BASE DE ARDOSIA, COM 03 FUSIVEIS TIPO CARTUCHO E PARAFUSOS, INCLUSIVE INSTALACAO EM QUADRO DE MEDICAO.</v>
          </cell>
          <cell r="C2196" t="str">
            <v>Un</v>
          </cell>
          <cell r="D2196">
            <v>109.39</v>
          </cell>
          <cell r="E2196">
            <v>84.15</v>
          </cell>
          <cell r="F2196">
            <v>99.928124999999994</v>
          </cell>
          <cell r="G2196" t="str">
            <v>EMLURB</v>
          </cell>
        </row>
        <row r="2197">
          <cell r="A2197" t="str">
            <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291.95999999999998</v>
          </cell>
          <cell r="E2198">
            <v>224.59</v>
          </cell>
          <cell r="F2198">
            <v>266.700625</v>
          </cell>
          <cell r="G2198" t="str">
            <v>EMLURB</v>
          </cell>
        </row>
        <row r="2199">
          <cell r="A2199" t="str">
            <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v>
          </cell>
          <cell r="E2200">
            <v>436.83</v>
          </cell>
          <cell r="F2200">
            <v>518.73562500000003</v>
          </cell>
          <cell r="G2200" t="str">
            <v>EMLURB</v>
          </cell>
        </row>
        <row r="2201">
          <cell r="A2201" t="str">
            <v/>
          </cell>
        </row>
        <row r="2202">
          <cell r="A2202" t="str">
            <v>18.11.030</v>
          </cell>
          <cell r="B2202" t="str">
            <v>BASE PARA FUSIVEL TIPO NH DE 6A A 125A, TAMANHO 00, SIEMENS OU SIMILAR, COM PARAFUSOS,INCLUSIVE INSTALACAO EM QUADRO.</v>
          </cell>
          <cell r="C2202" t="str">
            <v>Un</v>
          </cell>
          <cell r="D2202">
            <v>31.39</v>
          </cell>
          <cell r="E2202">
            <v>24.15</v>
          </cell>
          <cell r="F2202">
            <v>28.678124999999998</v>
          </cell>
          <cell r="G2202" t="str">
            <v>EMLURB</v>
          </cell>
        </row>
        <row r="2203">
          <cell r="A2203" t="str">
            <v/>
          </cell>
        </row>
        <row r="2204">
          <cell r="A2204" t="str">
            <v>18.11.040</v>
          </cell>
          <cell r="B2204" t="str">
            <v>BASE PARA FUSIVEL TIPO NH DE 36A A 250A TAMANHO 1, SIEMENS OU SIMILAR, COM PARAFUSOS INCLUSIVE INSTALACAO EM QUADRO.</v>
          </cell>
          <cell r="C2204" t="str">
            <v>Un</v>
          </cell>
          <cell r="D2204">
            <v>80.97</v>
          </cell>
          <cell r="E2204">
            <v>62.29</v>
          </cell>
          <cell r="F2204">
            <v>73.969374999999999</v>
          </cell>
          <cell r="G2204" t="str">
            <v>EMLURB</v>
          </cell>
        </row>
        <row r="2205">
          <cell r="A2205" t="str">
            <v/>
          </cell>
        </row>
        <row r="2206">
          <cell r="A2206" t="str">
            <v>18.12.070</v>
          </cell>
          <cell r="B2206" t="str">
            <v>FUSIVEL TIPO NH DE 20A, TAMANHO 00, SIEMENS OU SIMILAR, INCLUSIVE INSTALACAO EM QUADRO.</v>
          </cell>
          <cell r="C2206" t="str">
            <v>Un</v>
          </cell>
          <cell r="D2206">
            <v>23.71</v>
          </cell>
          <cell r="E2206">
            <v>18.239999999999998</v>
          </cell>
          <cell r="F2206">
            <v>21.659999999999997</v>
          </cell>
          <cell r="G2206" t="str">
            <v>EMLURB</v>
          </cell>
        </row>
        <row r="2207">
          <cell r="A2207" t="str">
            <v/>
          </cell>
        </row>
        <row r="2208">
          <cell r="A2208" t="str">
            <v>18.12.080</v>
          </cell>
          <cell r="B2208" t="str">
            <v>FUSIVEL TIPO NH DE 25A, TAMANHO 00, SIEMENS OU SIMILAR, INCLUSIVE INSTALACAO EM QUADRO.</v>
          </cell>
          <cell r="C2208" t="str">
            <v>Un</v>
          </cell>
          <cell r="D2208">
            <v>23.71</v>
          </cell>
          <cell r="E2208">
            <v>18.239999999999998</v>
          </cell>
          <cell r="F2208">
            <v>21.659999999999997</v>
          </cell>
          <cell r="G2208" t="str">
            <v>EMLURB</v>
          </cell>
        </row>
        <row r="2209">
          <cell r="A2209" t="str">
            <v/>
          </cell>
        </row>
        <row r="2210">
          <cell r="A2210" t="str">
            <v>18.12.090</v>
          </cell>
          <cell r="B2210" t="str">
            <v>FUSIVEL TIPO NH DE 36A, TAMANHO 00, SIEMENS OU SIMILAR, INCLUSIVE INSTALACAO EM QUADRO.</v>
          </cell>
          <cell r="C2210" t="str">
            <v>Un</v>
          </cell>
          <cell r="D2210">
            <v>23.71</v>
          </cell>
          <cell r="E2210">
            <v>18.239999999999998</v>
          </cell>
          <cell r="F2210">
            <v>21.659999999999997</v>
          </cell>
          <cell r="G2210" t="str">
            <v>EMLURB</v>
          </cell>
        </row>
        <row r="2211">
          <cell r="A2211" t="str">
            <v/>
          </cell>
        </row>
        <row r="2212">
          <cell r="A2212" t="str">
            <v>18.12.100</v>
          </cell>
          <cell r="B2212" t="str">
            <v>FUSIVEL TIPO NH DE 50A, TAMANHO 00, SIEMENS OU SIMILAR, INCLUSIVE INSTALACAO EM QUADRO.</v>
          </cell>
          <cell r="C2212" t="str">
            <v>Un</v>
          </cell>
          <cell r="D2212">
            <v>23.71</v>
          </cell>
          <cell r="E2212">
            <v>18.239999999999998</v>
          </cell>
          <cell r="F2212">
            <v>21.659999999999997</v>
          </cell>
          <cell r="G2212" t="str">
            <v>EMLURB</v>
          </cell>
        </row>
        <row r="2213">
          <cell r="A2213" t="str">
            <v/>
          </cell>
        </row>
        <row r="2214">
          <cell r="A2214" t="str">
            <v>18.12.110</v>
          </cell>
          <cell r="B2214" t="str">
            <v>FUSIVEL TIPO NH DE 63A, TAMANHO 00, SIEMENS OU SIMILAR, INCLUSIVE INSTALACAO EM QUADRO.</v>
          </cell>
          <cell r="C2214" t="str">
            <v>Un</v>
          </cell>
          <cell r="D2214">
            <v>23.71</v>
          </cell>
          <cell r="E2214">
            <v>18.239999999999998</v>
          </cell>
          <cell r="F2214">
            <v>21.659999999999997</v>
          </cell>
          <cell r="G2214" t="str">
            <v>EMLURB</v>
          </cell>
        </row>
        <row r="2215">
          <cell r="A2215" t="str">
            <v/>
          </cell>
        </row>
        <row r="2216">
          <cell r="A2216" t="str">
            <v>18.12.120</v>
          </cell>
          <cell r="B2216" t="str">
            <v>FUSIVEL TIPO NH DE 80A, TAMANHO 00, SIEMENS OU SIMILAR, INCLUSIVE INSTALACAO EM QUADRO.</v>
          </cell>
          <cell r="C2216" t="str">
            <v>Un</v>
          </cell>
          <cell r="D2216">
            <v>23.71</v>
          </cell>
          <cell r="E2216">
            <v>18.239999999999998</v>
          </cell>
          <cell r="F2216">
            <v>21.659999999999997</v>
          </cell>
          <cell r="G2216" t="str">
            <v>EMLURB</v>
          </cell>
        </row>
        <row r="2217">
          <cell r="A2217" t="str">
            <v/>
          </cell>
        </row>
        <row r="2218">
          <cell r="A2218" t="str">
            <v>18.12.130</v>
          </cell>
          <cell r="B2218" t="str">
            <v>FUSIVEL TIPO NH DE 100A, TAMANHO 00, SIEMENS OU SIMILAR, INCLUSIVE INSTALACAO EM QUADRO.</v>
          </cell>
          <cell r="C2218" t="str">
            <v>Un</v>
          </cell>
          <cell r="D2218">
            <v>23.71</v>
          </cell>
          <cell r="E2218">
            <v>18.239999999999998</v>
          </cell>
          <cell r="F2218">
            <v>21.659999999999997</v>
          </cell>
          <cell r="G2218" t="str">
            <v>EMLURB</v>
          </cell>
        </row>
        <row r="2219">
          <cell r="A2219" t="str">
            <v/>
          </cell>
        </row>
        <row r="2220">
          <cell r="A2220" t="str">
            <v>18.12.140</v>
          </cell>
          <cell r="B2220" t="str">
            <v>FUSIVEL TIPO NH DE 125A, TAMANHO 00, SIEMENS OU SIMILAR, INCLUSIVE INSTALACAO EM QUADRO.</v>
          </cell>
          <cell r="C2220" t="str">
            <v>Un</v>
          </cell>
          <cell r="D2220">
            <v>23.71</v>
          </cell>
          <cell r="E2220">
            <v>18.239999999999998</v>
          </cell>
          <cell r="F2220">
            <v>21.659999999999997</v>
          </cell>
          <cell r="G2220" t="str">
            <v>EMLURB</v>
          </cell>
        </row>
        <row r="2221">
          <cell r="A2221" t="str">
            <v/>
          </cell>
        </row>
        <row r="2222">
          <cell r="A2222" t="str">
            <v>18.12.150</v>
          </cell>
          <cell r="B2222" t="str">
            <v>FUSIVEL TIPO NH DE 160A, TAMANHO 1, SIEMENS OU SIMILAR, INCLUSIVE INSTALACAO EM QUADRO.</v>
          </cell>
          <cell r="C2222" t="str">
            <v>Un</v>
          </cell>
          <cell r="D2222">
            <v>39.96</v>
          </cell>
          <cell r="E2222">
            <v>30.74</v>
          </cell>
          <cell r="F2222">
            <v>36.503749999999997</v>
          </cell>
          <cell r="G2222" t="str">
            <v>EMLURB</v>
          </cell>
        </row>
        <row r="2223">
          <cell r="A2223" t="str">
            <v/>
          </cell>
        </row>
        <row r="2224">
          <cell r="A2224" t="str">
            <v>18.12.160</v>
          </cell>
          <cell r="B2224" t="str">
            <v>FUSIVEL TIPO NH DE 200A, TAMANHO 1, SIEMENS OU SIMILAR, INCLUSIVE INSTALACAO EM QUADRO.</v>
          </cell>
          <cell r="C2224" t="str">
            <v>Un</v>
          </cell>
          <cell r="D2224">
            <v>40.61</v>
          </cell>
          <cell r="E2224">
            <v>31.24</v>
          </cell>
          <cell r="F2224">
            <v>37.097499999999997</v>
          </cell>
          <cell r="G2224" t="str">
            <v>EMLURB</v>
          </cell>
        </row>
        <row r="2225">
          <cell r="A2225" t="str">
            <v/>
          </cell>
        </row>
        <row r="2226">
          <cell r="A2226" t="str">
            <v>18.12.170</v>
          </cell>
          <cell r="B2226" t="str">
            <v>FUSIVEL TIPO NH DE 250 A, TAMANHO 1, SIEMENS OU SIMILAR, INCLUSIVE INSTALACAO EM QUADRO.</v>
          </cell>
          <cell r="C2226" t="str">
            <v>Un</v>
          </cell>
          <cell r="D2226">
            <v>42.69</v>
          </cell>
          <cell r="E2226">
            <v>32.840000000000003</v>
          </cell>
          <cell r="F2226">
            <v>38.997500000000002</v>
          </cell>
          <cell r="G2226" t="str">
            <v>EMLURB</v>
          </cell>
        </row>
        <row r="2227">
          <cell r="A2227" t="str">
            <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row>
        <row r="2230">
          <cell r="A2230" t="str">
            <v>18.13.020</v>
          </cell>
          <cell r="B2230" t="str">
            <v>ELETRODUTO DE PVC RIGIDO ROSQUEAVEL DE 3/4 POL.,COM LUVA DE ROSCA INTERNA, INCLUSIVE ASSENTAMENTO EM LAJES.</v>
          </cell>
          <cell r="C2230" t="str">
            <v>m</v>
          </cell>
          <cell r="D2230">
            <v>4.82</v>
          </cell>
          <cell r="E2230">
            <v>3.71</v>
          </cell>
          <cell r="F2230">
            <v>4.4056249999999997</v>
          </cell>
          <cell r="G2230" t="str">
            <v>EMLURB</v>
          </cell>
        </row>
        <row r="2231">
          <cell r="A2231" t="str">
            <v/>
          </cell>
        </row>
        <row r="2232">
          <cell r="A2232" t="str">
            <v>18.13.030</v>
          </cell>
          <cell r="B2232" t="str">
            <v>ELETRODUTO DE PVC RIGIDO ROSQUEAVEL DE 1POL., COM LUVA DE ROSCA INTERNA,INCLUSIVE ASSENTAMENTO EM LAJES.</v>
          </cell>
          <cell r="C2232" t="str">
            <v>m</v>
          </cell>
          <cell r="D2232">
            <v>8.2899999999999991</v>
          </cell>
          <cell r="E2232">
            <v>6.38</v>
          </cell>
          <cell r="F2232">
            <v>7.576249999999999</v>
          </cell>
          <cell r="G2232" t="str">
            <v>EMLURB</v>
          </cell>
        </row>
        <row r="2233">
          <cell r="A2233" t="str">
            <v/>
          </cell>
        </row>
        <row r="2234">
          <cell r="A2234" t="str">
            <v>18.13.040</v>
          </cell>
          <cell r="B2234" t="str">
            <v>ELETRODUTO DE PVC RIGIDO ROSQUEAVEL DE 1/2 POL.,COM LUVA DE ROSCA INTERNA, INCLUSIVE ASSENTAMENTO COM RASGOS EM ALVENARIA.</v>
          </cell>
          <cell r="C2234" t="str">
            <v>m</v>
          </cell>
          <cell r="D2234">
            <v>6.22</v>
          </cell>
          <cell r="E2234">
            <v>4.79</v>
          </cell>
          <cell r="F2234">
            <v>5.6881249999999994</v>
          </cell>
          <cell r="G2234" t="str">
            <v>EMLURB</v>
          </cell>
        </row>
        <row r="2235">
          <cell r="A2235" t="str">
            <v/>
          </cell>
        </row>
        <row r="2236">
          <cell r="A2236" t="str">
            <v>18.13.050</v>
          </cell>
          <cell r="B2236" t="str">
            <v>ELETRODUTO DE PVC RIGIDO ROSQUEAVEL DE 3/4 POL.,COM LUVA DE ROSCA INTERNA, INCLUSIVE ASSENTAMENTO COM RASGOS EM ALVENARIA.</v>
          </cell>
          <cell r="C2236" t="str">
            <v>m</v>
          </cell>
          <cell r="D2236">
            <v>7.28</v>
          </cell>
          <cell r="E2236">
            <v>5.6</v>
          </cell>
          <cell r="F2236">
            <v>6.6499999999999995</v>
          </cell>
          <cell r="G2236" t="str">
            <v>EMLURB</v>
          </cell>
        </row>
        <row r="2237">
          <cell r="A2237" t="str">
            <v/>
          </cell>
        </row>
        <row r="2238">
          <cell r="A2238" t="str">
            <v>18.13.060</v>
          </cell>
          <cell r="B2238" t="str">
            <v>ELETRODUTO DE PVC RIGIDO ROSQUEAVEL DE 1POL., COM LUVA DE ROSCA INTERNA, INCLUSIVE ASSENTAMENTO COM RASGOS EM ALVENARIA.</v>
          </cell>
          <cell r="C2238" t="str">
            <v>m</v>
          </cell>
          <cell r="D2238">
            <v>10.73</v>
          </cell>
          <cell r="E2238">
            <v>8.26</v>
          </cell>
          <cell r="F2238">
            <v>9.07</v>
          </cell>
          <cell r="G2238" t="str">
            <v>EMLURB</v>
          </cell>
        </row>
        <row r="2239">
          <cell r="A2239" t="str">
            <v/>
          </cell>
        </row>
        <row r="2240">
          <cell r="A2240" t="str">
            <v>18.13.070</v>
          </cell>
          <cell r="B2240" t="str">
            <v>ELETRODUTO DE PVC RIGIDO ROSQUEAVEL DE 1 1/4 POL.,COM LUVA DE ROSCA INTERNA, INCLUSIVE ASSENTAMENTO COM RASGOS EM ALVENARIA.</v>
          </cell>
          <cell r="C2240" t="str">
            <v>m</v>
          </cell>
          <cell r="D2240">
            <v>12.7</v>
          </cell>
          <cell r="E2240">
            <v>9.77</v>
          </cell>
          <cell r="F2240">
            <v>11.601874999999998</v>
          </cell>
          <cell r="G2240" t="str">
            <v>EMLURB</v>
          </cell>
        </row>
        <row r="2241">
          <cell r="A2241" t="str">
            <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row>
        <row r="2244">
          <cell r="A2244" t="str">
            <v>18.13.090</v>
          </cell>
          <cell r="B2244" t="str">
            <v>ELETRODUTO DE PVC RIGIDO ROSQUEAVEL DE 2POL., COM LUVA DE ROSCA INTERNA, INCLUSIVE ASSENTAMENTO COM RASGOS EM ALVENARIA.</v>
          </cell>
          <cell r="C2244" t="str">
            <v>m</v>
          </cell>
          <cell r="D2244">
            <v>18.739999999999998</v>
          </cell>
          <cell r="E2244">
            <v>14.42</v>
          </cell>
          <cell r="F2244">
            <v>17.123749999999998</v>
          </cell>
          <cell r="G2244" t="str">
            <v>EMLURB</v>
          </cell>
        </row>
        <row r="2245">
          <cell r="A2245" t="str">
            <v/>
          </cell>
        </row>
        <row r="2246">
          <cell r="A2246" t="str">
            <v>18.13.100</v>
          </cell>
          <cell r="B2246" t="str">
            <v>ELETRODUTO DE PVC RIGIDO ROSQUEAVEL DE 3POL., COM LUVA DE ROSCA INTERNA, INCLUSIVE ASSENTAMENTO COM RASGOS EM ALVENARIA.</v>
          </cell>
          <cell r="C2246" t="str">
            <v>m</v>
          </cell>
          <cell r="D2246">
            <v>40.97</v>
          </cell>
          <cell r="E2246">
            <v>31.52</v>
          </cell>
          <cell r="F2246">
            <v>37.43</v>
          </cell>
          <cell r="G2246" t="str">
            <v>EMLURB</v>
          </cell>
        </row>
        <row r="2247">
          <cell r="A2247" t="str">
            <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row>
        <row r="2250">
          <cell r="A2250" t="str">
            <v>18.13.120</v>
          </cell>
          <cell r="B2250" t="str">
            <v>ELETRODUTO DE PVC RIGIDO ROSQUEAVEL DE 3/4 POL., COM LUVA DE ROSCA INTERNA, ASSENTADO EM VALAS COM PROFUNDIDADE DE 0,60M, INCLUSIVE ESCAVACAO E REATERRO.</v>
          </cell>
          <cell r="C2250" t="str">
            <v>m</v>
          </cell>
          <cell r="D2250">
            <v>10.8</v>
          </cell>
          <cell r="E2250">
            <v>8.31</v>
          </cell>
          <cell r="F2250">
            <v>9.8681250000000009</v>
          </cell>
          <cell r="G2250" t="str">
            <v>EMLURB</v>
          </cell>
        </row>
        <row r="2251">
          <cell r="A2251" t="str">
            <v/>
          </cell>
        </row>
        <row r="2252">
          <cell r="A2252" t="str">
            <v>18.13.130</v>
          </cell>
          <cell r="B2252" t="str">
            <v>ELETRODUTO DE PVC RIGIDO ROSQUEAVEL DE 1POL., COM LUVA DE ROSCA INTERNA, ASSENTADO EM VALAS COM PROFUNDIDADE DE 0,60M, INCLUSIVE ESCAVACAO E REATERRO.</v>
          </cell>
          <cell r="C2252" t="str">
            <v>m</v>
          </cell>
          <cell r="D2252">
            <v>14.27</v>
          </cell>
          <cell r="E2252">
            <v>10.98</v>
          </cell>
          <cell r="F2252">
            <v>13.03875</v>
          </cell>
          <cell r="G2252" t="str">
            <v>EMLURB</v>
          </cell>
        </row>
        <row r="2253">
          <cell r="A2253" t="str">
            <v/>
          </cell>
        </row>
        <row r="2254">
          <cell r="A2254" t="str">
            <v>18.13.140</v>
          </cell>
          <cell r="B2254" t="str">
            <v>ELETRODUTO DE PVC RIGIDO ROSQUEAVEL DE 1 1/2 POL., COM LUVA DE ROSCA INTERNA, ASSENTADO EM VALAS COM PROFUNDIDADE DE 0,60M, INCLUSIVE ESCAVACAO E REATERRO.</v>
          </cell>
          <cell r="C2254" t="str">
            <v>m</v>
          </cell>
          <cell r="D2254">
            <v>17.12</v>
          </cell>
          <cell r="E2254">
            <v>13.17</v>
          </cell>
          <cell r="F2254">
            <v>15.639374999999998</v>
          </cell>
          <cell r="G2254" t="str">
            <v>EMLURB</v>
          </cell>
        </row>
        <row r="2255">
          <cell r="A2255" t="str">
            <v/>
          </cell>
        </row>
        <row r="2256">
          <cell r="A2256" t="str">
            <v>18.13.150</v>
          </cell>
          <cell r="B2256" t="str">
            <v>ELETRODUTO DE PVC RIGIDO ROSQUEAVEL DE 2POL., COM LUVA DE ROSCA INTERNA, ASSENTADO EM VALAS COM PROFUNDIDADE DE 0,60M, INCLUSIVE ESCAVACAO E REATERRO.</v>
          </cell>
          <cell r="C2256" t="str">
            <v>m</v>
          </cell>
          <cell r="D2256">
            <v>20.9</v>
          </cell>
          <cell r="E2256">
            <v>16.079999999999998</v>
          </cell>
          <cell r="F2256">
            <v>19.094999999999995</v>
          </cell>
          <cell r="G2256" t="str">
            <v>EMLURB</v>
          </cell>
        </row>
        <row r="2257">
          <cell r="A2257" t="str">
            <v/>
          </cell>
        </row>
        <row r="2258">
          <cell r="A2258" t="str">
            <v>18.13.160</v>
          </cell>
          <cell r="B2258" t="str">
            <v>ELETRODUTO DE PVC RIGIDO ROSQUEAVEL DE 3POL., COM LUVA DE ROSCA INTERNA, ASSENTADO EM VALAS COM PROFUNDIDADE DE 0,60M, INCLUSIVE ESCAVACAO E REATERRO.</v>
          </cell>
          <cell r="C2258" t="str">
            <v>m</v>
          </cell>
          <cell r="D2258">
            <v>41.44</v>
          </cell>
          <cell r="E2258">
            <v>31.88</v>
          </cell>
          <cell r="F2258">
            <v>37.857500000000002</v>
          </cell>
          <cell r="G2258" t="str">
            <v>EMLURB</v>
          </cell>
        </row>
        <row r="2259">
          <cell r="A2259" t="str">
            <v/>
          </cell>
        </row>
        <row r="2260">
          <cell r="A2260" t="str">
            <v>18.13.170</v>
          </cell>
          <cell r="B2260" t="str">
            <v>ELETRODUTO DE PVC RIGIDO ROSQUEAVEL DE 4POL., COM LUVA DE ROSCA INTERNA, ASSENTADO EM VALAS COM PROFUNDIDADE DE 0,60M, INCLUSIVE ESCAVACAO E REATERRO.</v>
          </cell>
          <cell r="C2260" t="str">
            <v>m</v>
          </cell>
          <cell r="D2260">
            <v>52.62</v>
          </cell>
          <cell r="E2260">
            <v>40.479999999999997</v>
          </cell>
          <cell r="F2260">
            <v>48.069999999999993</v>
          </cell>
          <cell r="G2260" t="str">
            <v>EMLURB</v>
          </cell>
        </row>
        <row r="2261">
          <cell r="A2261" t="str">
            <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v>
          </cell>
          <cell r="E2262">
            <v>12.05</v>
          </cell>
          <cell r="F2262">
            <v>14.309374999999999</v>
          </cell>
          <cell r="G2262" t="str">
            <v>SEDUC</v>
          </cell>
        </row>
        <row r="2263">
          <cell r="A2263" t="str">
            <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v>
          </cell>
          <cell r="E2264">
            <v>21.33</v>
          </cell>
          <cell r="F2264">
            <v>25.329374999999995</v>
          </cell>
          <cell r="G2264" t="str">
            <v>SEDUC</v>
          </cell>
        </row>
        <row r="2265">
          <cell r="A2265" t="str">
            <v/>
          </cell>
        </row>
        <row r="2266">
          <cell r="A2266" t="str">
            <v>18.13.320</v>
          </cell>
          <cell r="B2266" t="str">
            <v>FORNECIMENTO E INSTALAÇÃO DE ELETRODUTO DE PVC FLEXÍVEL CORRUGADO 3/4"</v>
          </cell>
          <cell r="C2266" t="str">
            <v>m</v>
          </cell>
          <cell r="D2266">
            <v>4.01</v>
          </cell>
          <cell r="E2266">
            <v>3.09</v>
          </cell>
          <cell r="F2266">
            <v>3.6693749999999996</v>
          </cell>
          <cell r="G2266" t="str">
            <v>SEDUC</v>
          </cell>
        </row>
        <row r="2267">
          <cell r="A2267" t="str">
            <v/>
          </cell>
        </row>
        <row r="2268">
          <cell r="A2268" t="str">
            <v>18.13.330</v>
          </cell>
          <cell r="B2268" t="str">
            <v>FORNECIMENTO E INSTALAÇÃO DE ELETRODUTO DE PVC FLEXÍVEL CORRUGADO 1"</v>
          </cell>
          <cell r="C2268" t="str">
            <v>m</v>
          </cell>
          <cell r="D2268">
            <v>4.9000000000000004</v>
          </cell>
          <cell r="E2268">
            <v>3.77</v>
          </cell>
          <cell r="F2268">
            <v>4.4768749999999997</v>
          </cell>
          <cell r="G2268" t="str">
            <v>SEDUC</v>
          </cell>
        </row>
        <row r="2269">
          <cell r="A2269" t="str">
            <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row>
        <row r="2272">
          <cell r="A2272" t="str">
            <v>18.13.341</v>
          </cell>
          <cell r="B2272" t="str">
            <v>ELETRODUTO DE PVC RÍGIDO ROSCÁVEL, COM CONEXÕES DIÂMETRO 32MM (1")</v>
          </cell>
          <cell r="C2272" t="str">
            <v>m</v>
          </cell>
          <cell r="D2272">
            <v>8.9</v>
          </cell>
          <cell r="E2272">
            <v>6.85</v>
          </cell>
          <cell r="F2272">
            <v>8.1343750000000004</v>
          </cell>
          <cell r="G2272" t="str">
            <v>SEDUC</v>
          </cell>
        </row>
        <row r="2273">
          <cell r="A2273" t="str">
            <v/>
          </cell>
        </row>
        <row r="2274">
          <cell r="A2274" t="str">
            <v>18.13.342</v>
          </cell>
          <cell r="B2274" t="str">
            <v>ELETRODUTO DE PVC RÍGIDO ROSCÁVEL, COM CONEXÕES DIÂMETRO 40MM (1 1/4")</v>
          </cell>
          <cell r="C2274" t="str">
            <v>m</v>
          </cell>
          <cell r="D2274">
            <v>12.45</v>
          </cell>
          <cell r="E2274">
            <v>9.58</v>
          </cell>
          <cell r="F2274">
            <v>11.376249999999999</v>
          </cell>
          <cell r="G2274" t="str">
            <v>SEDUC</v>
          </cell>
        </row>
        <row r="2275">
          <cell r="A2275" t="str">
            <v/>
          </cell>
        </row>
        <row r="2276">
          <cell r="A2276" t="str">
            <v>18.13.343</v>
          </cell>
          <cell r="B2276" t="str">
            <v>ELETRODUTO DE PVC RÍGIDO ROSCÁVEL, COM CONEXÕES DIÂMETRO 60MM (2")</v>
          </cell>
          <cell r="C2276" t="str">
            <v>m</v>
          </cell>
          <cell r="D2276">
            <v>15.84</v>
          </cell>
          <cell r="E2276">
            <v>12.19</v>
          </cell>
          <cell r="F2276">
            <v>14.475624999999999</v>
          </cell>
          <cell r="G2276" t="str">
            <v>SEDUC</v>
          </cell>
        </row>
        <row r="2277">
          <cell r="A2277" t="str">
            <v/>
          </cell>
        </row>
        <row r="2278">
          <cell r="A2278" t="str">
            <v>18.13.344</v>
          </cell>
          <cell r="B2278" t="str">
            <v>ELETRODUTO DE PVC RÍGIDO ROSCÁVEL, COM CONEXÕES DIAMETRO 75MM (2 1/1)</v>
          </cell>
          <cell r="C2278" t="str">
            <v>m</v>
          </cell>
          <cell r="D2278">
            <v>19.29</v>
          </cell>
          <cell r="E2278">
            <v>14.84</v>
          </cell>
          <cell r="F2278">
            <v>17.622499999999999</v>
          </cell>
          <cell r="G2278" t="str">
            <v>SEDUC</v>
          </cell>
        </row>
        <row r="2279">
          <cell r="A2279" t="str">
            <v/>
          </cell>
        </row>
        <row r="2280">
          <cell r="A2280" t="str">
            <v>18.13.345</v>
          </cell>
          <cell r="B2280" t="str">
            <v>ELETRODUTO DE PVC RÍGIDO ROSCÁVEL, COM CONEXÕES DIÂMETRO 85MM (3")</v>
          </cell>
          <cell r="C2280" t="str">
            <v>m</v>
          </cell>
          <cell r="D2280">
            <v>37.619999999999997</v>
          </cell>
          <cell r="E2280">
            <v>28.94</v>
          </cell>
          <cell r="F2280">
            <v>34.366250000000001</v>
          </cell>
          <cell r="G2280" t="str">
            <v>SEDUC</v>
          </cell>
        </row>
        <row r="2281">
          <cell r="A2281" t="str">
            <v/>
          </cell>
        </row>
        <row r="2282">
          <cell r="A2282" t="str">
            <v>18.13.346</v>
          </cell>
          <cell r="B2282" t="str">
            <v>ELETRODUTO DE PVC RÍGIDO ROSCÁVEL, COM CONEXÕES DIÂMETRO 50MM (1 1/2")</v>
          </cell>
          <cell r="C2282" t="str">
            <v>m</v>
          </cell>
          <cell r="D2282">
            <v>13.31</v>
          </cell>
          <cell r="E2282">
            <v>10.24</v>
          </cell>
          <cell r="F2282">
            <v>12.16</v>
          </cell>
          <cell r="G2282" t="str">
            <v>SEDUC</v>
          </cell>
        </row>
        <row r="2283">
          <cell r="A2283" t="str">
            <v/>
          </cell>
        </row>
        <row r="2284">
          <cell r="A2284" t="str">
            <v>18.14.010</v>
          </cell>
          <cell r="B2284" t="str">
            <v>CURVA DE PVC RIGIDO ROSQUEAVEL DE 3/4 POL., COM LUVA DE ROSCA INTERNA, INCLUSIVE ASSENTAMENTO.</v>
          </cell>
          <cell r="C2284" t="str">
            <v>Un</v>
          </cell>
          <cell r="D2284">
            <v>5.49</v>
          </cell>
          <cell r="E2284">
            <v>4.2300000000000004</v>
          </cell>
          <cell r="F2284">
            <v>5.0231250000000003</v>
          </cell>
          <cell r="G2284" t="str">
            <v>EMLURB</v>
          </cell>
        </row>
        <row r="2285">
          <cell r="A2285" t="str">
            <v/>
          </cell>
        </row>
        <row r="2286">
          <cell r="A2286" t="str">
            <v>18.14.020</v>
          </cell>
          <cell r="B2286" t="str">
            <v>CURVA DE PVC RIGIDO ROSQUEAVEL DE 1 POL., COM LUVA DE ROSCA INTERNA, INCLUSIVE ASSENTAMENTO.</v>
          </cell>
          <cell r="C2286" t="str">
            <v>Un</v>
          </cell>
          <cell r="D2286">
            <v>7.63</v>
          </cell>
          <cell r="E2286">
            <v>5.87</v>
          </cell>
          <cell r="F2286">
            <v>6.9706250000000001</v>
          </cell>
          <cell r="G2286" t="str">
            <v>EMLURB</v>
          </cell>
        </row>
        <row r="2287">
          <cell r="A2287" t="str">
            <v/>
          </cell>
        </row>
        <row r="2288">
          <cell r="A2288" t="str">
            <v>18.14.030</v>
          </cell>
          <cell r="B2288" t="str">
            <v>CURVA DE PVC RIGIDO ROSQUEAVEL DE 1 1/4 POL., COM LUVA DE ROSCA INTERNA, INCLUSIVE ASSENTAMENTO.</v>
          </cell>
          <cell r="C2288" t="str">
            <v>Un</v>
          </cell>
          <cell r="D2288">
            <v>12.64</v>
          </cell>
          <cell r="E2288">
            <v>9.73</v>
          </cell>
          <cell r="F2288">
            <v>11.554375</v>
          </cell>
          <cell r="G2288" t="str">
            <v>EMLURB</v>
          </cell>
        </row>
        <row r="2289">
          <cell r="A2289" t="str">
            <v/>
          </cell>
        </row>
        <row r="2290">
          <cell r="A2290" t="str">
            <v>18.14.040</v>
          </cell>
          <cell r="B2290" t="str">
            <v>CURVA DE PVC RIGIDO ROSQUEAVEL DE 1 1/2 POL., COM LUVA DE ROSCA INTERNA, INCLUSIVE ASSENTAMENTO.</v>
          </cell>
          <cell r="C2290" t="str">
            <v>Un</v>
          </cell>
          <cell r="D2290">
            <v>14.19</v>
          </cell>
          <cell r="E2290">
            <v>10.92</v>
          </cell>
          <cell r="F2290">
            <v>12.59</v>
          </cell>
          <cell r="G2290" t="str">
            <v>EMLURB</v>
          </cell>
        </row>
        <row r="2291">
          <cell r="A2291" t="str">
            <v/>
          </cell>
        </row>
        <row r="2292">
          <cell r="A2292" t="str">
            <v>18.14.050</v>
          </cell>
          <cell r="B2292" t="str">
            <v>CURVA DE PVC RIGIDO ROSQUEAVEL DE 2 POL., COM LUVA DE ROSCA INTERNA, INCLUSIVE ASSENTAMENTO.</v>
          </cell>
          <cell r="C2292" t="str">
            <v>Un</v>
          </cell>
          <cell r="D2292">
            <v>23.25</v>
          </cell>
          <cell r="E2292">
            <v>17.89</v>
          </cell>
          <cell r="F2292">
            <v>21.244374999999998</v>
          </cell>
          <cell r="G2292" t="str">
            <v>EMLURB</v>
          </cell>
        </row>
        <row r="2293">
          <cell r="A2293" t="str">
            <v/>
          </cell>
        </row>
        <row r="2294">
          <cell r="A2294" t="str">
            <v>18.14.060</v>
          </cell>
          <cell r="B2294" t="str">
            <v>CURVA DE PVC RIGIDO ROSQUEAVEL DE 3 POL., COM LUVA DE ROSCA INTERNA, INCLUSIVE ASSENTAMENTO.</v>
          </cell>
          <cell r="C2294" t="str">
            <v>Un</v>
          </cell>
          <cell r="D2294">
            <v>67.739999999999995</v>
          </cell>
          <cell r="E2294">
            <v>52.11</v>
          </cell>
          <cell r="F2294">
            <v>61.880625000000002</v>
          </cell>
          <cell r="G2294" t="str">
            <v>EMLURB</v>
          </cell>
        </row>
        <row r="2295">
          <cell r="A2295" t="str">
            <v/>
          </cell>
        </row>
        <row r="2296">
          <cell r="A2296" t="str">
            <v>18.14.070</v>
          </cell>
          <cell r="B2296" t="str">
            <v>CURVA DE PVC RIGIDO ROSQUEAVEL DE 4 POL. COM LUVA DE ROSCA INTERNA, INCLUSIVE ASSENTAMENTO.</v>
          </cell>
          <cell r="C2296" t="str">
            <v>Un</v>
          </cell>
          <cell r="D2296">
            <v>110.83</v>
          </cell>
          <cell r="E2296">
            <v>85.26</v>
          </cell>
          <cell r="F2296">
            <v>101.24625</v>
          </cell>
          <cell r="G2296" t="str">
            <v>EMLURB</v>
          </cell>
        </row>
        <row r="2297">
          <cell r="A2297" t="str">
            <v/>
          </cell>
        </row>
        <row r="2298">
          <cell r="A2298" t="str">
            <v>18.15.010</v>
          </cell>
          <cell r="B2298" t="str">
            <v>CAIXA 4 X 2 POL. TIGREFLEX OU SIMILAR, INCLUSIVE ASSENTAMENTO.</v>
          </cell>
          <cell r="C2298" t="str">
            <v>Un</v>
          </cell>
          <cell r="D2298">
            <v>4.5599999999999996</v>
          </cell>
          <cell r="E2298">
            <v>3.51</v>
          </cell>
          <cell r="F2298">
            <v>4.168124999999999</v>
          </cell>
          <cell r="G2298" t="str">
            <v>EMLURB</v>
          </cell>
        </row>
        <row r="2299">
          <cell r="A2299" t="str">
            <v/>
          </cell>
        </row>
        <row r="2300">
          <cell r="A2300" t="str">
            <v>18.15.020</v>
          </cell>
          <cell r="B2300" t="str">
            <v>CAIXA 4 X 4 POL. TIGREFLEX OU SIMILAR, INCLUSIVE ASSENTAMENTO.</v>
          </cell>
          <cell r="C2300" t="str">
            <v>Un</v>
          </cell>
          <cell r="D2300">
            <v>6.12</v>
          </cell>
          <cell r="E2300">
            <v>4.71</v>
          </cell>
          <cell r="F2300">
            <v>5.47</v>
          </cell>
          <cell r="G2300" t="str">
            <v>EMLURB</v>
          </cell>
        </row>
        <row r="2301">
          <cell r="A2301" t="str">
            <v/>
          </cell>
        </row>
        <row r="2302">
          <cell r="A2302" t="str">
            <v>18.15.021</v>
          </cell>
          <cell r="B2302" t="str">
            <v>FORNECIMENTO E COLOCAÇÃO DE CAIXA DE PASSAGEM ELÉTRICA 20X20CM</v>
          </cell>
          <cell r="C2302" t="str">
            <v>Un</v>
          </cell>
          <cell r="D2302">
            <v>41.09</v>
          </cell>
          <cell r="E2302">
            <v>31.61</v>
          </cell>
          <cell r="F2302">
            <v>37.536875000000002</v>
          </cell>
          <cell r="G2302" t="str">
            <v>SEDUC</v>
          </cell>
        </row>
        <row r="2303">
          <cell r="A2303" t="str">
            <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v>
          </cell>
          <cell r="E2304">
            <v>90.99</v>
          </cell>
          <cell r="F2304">
            <v>108.050625</v>
          </cell>
          <cell r="G2304" t="str">
            <v>SEDUC</v>
          </cell>
        </row>
        <row r="2305">
          <cell r="A2305" t="str">
            <v/>
          </cell>
        </row>
        <row r="2306">
          <cell r="A2306" t="str">
            <v>18.15.023</v>
          </cell>
          <cell r="B2306" t="str">
            <v>FORNECIMENTO E COLOCAÇÃO DE CAIXA METÁLICA PARA PASSAGEM DE CABOS COM DIMENSÕES 10 X 10 X 5 CM.</v>
          </cell>
          <cell r="C2306" t="str">
            <v>Un</v>
          </cell>
          <cell r="D2306">
            <v>28.31</v>
          </cell>
          <cell r="E2306">
            <v>21.78</v>
          </cell>
          <cell r="F2306">
            <v>25.86375</v>
          </cell>
          <cell r="G2306" t="str">
            <v>SEDUC</v>
          </cell>
        </row>
        <row r="2307">
          <cell r="A2307" t="str">
            <v/>
          </cell>
        </row>
        <row r="2308">
          <cell r="A2308" t="str">
            <v>18.15.024</v>
          </cell>
          <cell r="B2308" t="str">
            <v>FORNECIMENTO E COLOCAÇÃO DE CAIXA METÁLICA PARA PASSAGEM DE CABOS COM DIMENSÕES 30 X 30 X 12 CM.</v>
          </cell>
          <cell r="C2308" t="str">
            <v>Un</v>
          </cell>
          <cell r="D2308">
            <v>64.14</v>
          </cell>
          <cell r="E2308">
            <v>49.34</v>
          </cell>
          <cell r="F2308">
            <v>58.591250000000002</v>
          </cell>
          <cell r="G2308" t="str">
            <v>SEDUC</v>
          </cell>
        </row>
        <row r="2309">
          <cell r="A2309" t="str">
            <v/>
          </cell>
        </row>
        <row r="2310">
          <cell r="A2310" t="str">
            <v>18.15.025</v>
          </cell>
          <cell r="B2310" t="str">
            <v>FORNECIMENTO E COLOCAÇÃO DE CAIXA METÁLICA PARA PASSAGEM DE CABOS COM DIMENSÕES 40 X 40 X 12CM.</v>
          </cell>
          <cell r="C2310" t="str">
            <v>Un</v>
          </cell>
          <cell r="D2310">
            <v>120.41</v>
          </cell>
          <cell r="E2310">
            <v>92.63</v>
          </cell>
          <cell r="F2310">
            <v>109.99812499999999</v>
          </cell>
          <cell r="G2310" t="str">
            <v>SEDUC</v>
          </cell>
        </row>
        <row r="2311">
          <cell r="A2311" t="str">
            <v/>
          </cell>
        </row>
        <row r="2312">
          <cell r="A2312" t="str">
            <v>18.15.030</v>
          </cell>
          <cell r="B2312" t="str">
            <v>CAIXA OCTOGONAL DE 4 " TIGREFLEX OU SIMILAR, COM FUNDO MOVEL, INCLUSIVE ASSENTAMENTO EM LAJE.</v>
          </cell>
          <cell r="C2312" t="str">
            <v>Un</v>
          </cell>
          <cell r="D2312">
            <v>6.27</v>
          </cell>
          <cell r="E2312">
            <v>4.83</v>
          </cell>
          <cell r="F2312">
            <v>5.7356249999999998</v>
          </cell>
          <cell r="G2312" t="str">
            <v>EMLURB</v>
          </cell>
        </row>
        <row r="2313">
          <cell r="A2313" t="str">
            <v/>
          </cell>
        </row>
        <row r="2314">
          <cell r="A2314" t="str">
            <v>18.15.031</v>
          </cell>
          <cell r="B2314" t="str">
            <v>CAIXA DE LIGAÇÃO DE PVC RIGIDO PARA ELETRODUTO ROSCÁVEL, RETANGULAR, DIMENSÕES 4" X 2" DE PISO.</v>
          </cell>
          <cell r="C2314" t="str">
            <v>Un</v>
          </cell>
          <cell r="D2314">
            <v>3.04</v>
          </cell>
          <cell r="E2314">
            <v>2.34</v>
          </cell>
          <cell r="F2314">
            <v>2.7787499999999996</v>
          </cell>
          <cell r="G2314" t="str">
            <v>SEDUC</v>
          </cell>
        </row>
        <row r="2315">
          <cell r="A2315" t="str">
            <v/>
          </cell>
        </row>
        <row r="2316">
          <cell r="A2316" t="str">
            <v>18.15.040</v>
          </cell>
          <cell r="B2316" t="str">
            <v>FORNECIMENTO E INSTALAÇÃO DE CONDULETE 4"X2" EM LIGA DE ALUMINIO FUNDIDO TIPO C DE  3/4".</v>
          </cell>
          <cell r="C2316" t="str">
            <v>Un</v>
          </cell>
          <cell r="D2316">
            <v>13.44</v>
          </cell>
          <cell r="E2316">
            <v>10.34</v>
          </cell>
          <cell r="F2316">
            <v>12.27875</v>
          </cell>
          <cell r="G2316" t="str">
            <v>SEDUC</v>
          </cell>
        </row>
        <row r="2317">
          <cell r="A2317" t="str">
            <v/>
          </cell>
        </row>
        <row r="2318">
          <cell r="A2318" t="str">
            <v>18.15.041</v>
          </cell>
          <cell r="B2318" t="str">
            <v>FORNECIMENTO E INSTALAÇÃO DE CONDULETE EM LIGA DE ALUMÍNIO FUNDIDO TIPO " X" DE 3/4"</v>
          </cell>
          <cell r="C2318" t="str">
            <v>Un</v>
          </cell>
          <cell r="D2318">
            <v>20.63</v>
          </cell>
          <cell r="E2318">
            <v>15.87</v>
          </cell>
          <cell r="F2318">
            <v>18.845624999999998</v>
          </cell>
          <cell r="G2318" t="str">
            <v>SEDUC</v>
          </cell>
        </row>
        <row r="2319">
          <cell r="A2319" t="str">
            <v/>
          </cell>
        </row>
        <row r="2320">
          <cell r="A2320" t="str">
            <v>18.15.042</v>
          </cell>
          <cell r="B2320" t="str">
            <v>FORNECIMENTO E INSTALAÇÃO DE CONDULETE EM LIGA DE ALUMÍNIO FUNDIDO TIPO "X" DE 1".</v>
          </cell>
          <cell r="C2320" t="str">
            <v>Un</v>
          </cell>
          <cell r="D2320">
            <v>24.98</v>
          </cell>
          <cell r="E2320">
            <v>19.22</v>
          </cell>
          <cell r="F2320">
            <v>22.823749999999997</v>
          </cell>
          <cell r="G2320" t="str">
            <v>SEDUC</v>
          </cell>
        </row>
        <row r="2321">
          <cell r="A2321" t="str">
            <v/>
          </cell>
        </row>
        <row r="2322">
          <cell r="A2322" t="str">
            <v>18.15.043</v>
          </cell>
          <cell r="B2322" t="str">
            <v>FORNECIMENTO E INSTALAÇÃO DE CONDULETE EM LIGA DE ALUMÍNIO FUNDIDO TIPO "X" DE 1 1/2".</v>
          </cell>
          <cell r="C2322" t="str">
            <v>Un</v>
          </cell>
          <cell r="D2322">
            <v>47.04</v>
          </cell>
          <cell r="E2322">
            <v>36.19</v>
          </cell>
          <cell r="F2322">
            <v>42.975624999999994</v>
          </cell>
          <cell r="G2322" t="str">
            <v>SEDUC</v>
          </cell>
        </row>
        <row r="2323">
          <cell r="A2323" t="str">
            <v/>
          </cell>
        </row>
        <row r="2324">
          <cell r="A2324" t="str">
            <v>18.15.044</v>
          </cell>
          <cell r="B2324" t="str">
            <v>CONDULETE EM LIGA DE ALUMÍNIO FUNDIDO TIPO "T" DIÂMETRO 3/4"</v>
          </cell>
          <cell r="C2324" t="str">
            <v>Un</v>
          </cell>
          <cell r="D2324">
            <v>16.53</v>
          </cell>
          <cell r="E2324">
            <v>12.72</v>
          </cell>
          <cell r="F2324">
            <v>15.105</v>
          </cell>
          <cell r="G2324" t="str">
            <v>SEDUC</v>
          </cell>
        </row>
        <row r="2325">
          <cell r="A2325" t="str">
            <v/>
          </cell>
        </row>
        <row r="2326">
          <cell r="A2326" t="str">
            <v>18.15.045</v>
          </cell>
          <cell r="B2326" t="str">
            <v>CONDULETE EM LIGA DE ALUMÍNIO FUNDIDO TIPO "T" DIÂMETRO 1"</v>
          </cell>
          <cell r="C2326" t="str">
            <v>Un</v>
          </cell>
          <cell r="D2326">
            <v>19.57</v>
          </cell>
          <cell r="E2326">
            <v>15.06</v>
          </cell>
          <cell r="F2326">
            <v>17.883749999999999</v>
          </cell>
          <cell r="G2326" t="str">
            <v>SEDUC</v>
          </cell>
        </row>
        <row r="2327">
          <cell r="A2327" t="str">
            <v/>
          </cell>
        </row>
        <row r="2328">
          <cell r="A2328" t="str">
            <v>18.15.046</v>
          </cell>
          <cell r="B2328" t="str">
            <v>CONDULETE EM LIGA DE ALUMÍNIO FUNDIDO TIPO "T" DIÂMETRO 2"</v>
          </cell>
          <cell r="C2328" t="str">
            <v>Un</v>
          </cell>
          <cell r="D2328">
            <v>53.75</v>
          </cell>
          <cell r="E2328">
            <v>41.35</v>
          </cell>
          <cell r="F2328">
            <v>49.103124999999999</v>
          </cell>
          <cell r="G2328" t="str">
            <v>SEDUC</v>
          </cell>
        </row>
        <row r="2329">
          <cell r="A2329" t="str">
            <v/>
          </cell>
        </row>
        <row r="2330">
          <cell r="A2330" t="str">
            <v>18.16.010</v>
          </cell>
          <cell r="B2330" t="str">
            <v>TOMADA DE EMBUTIR (2P+1T) C/PLACA P/ CAIXA DE 4 X 2 POL.,20A, 250V, PIAL (LINHA SILENTOQUE) OU SIMILAR, INCLUSIVE INSTALACAO.</v>
          </cell>
          <cell r="C2330" t="str">
            <v>Un</v>
          </cell>
          <cell r="D2330">
            <v>15.06</v>
          </cell>
          <cell r="E2330">
            <v>11.59</v>
          </cell>
          <cell r="F2330">
            <v>13.763125</v>
          </cell>
          <cell r="G2330" t="str">
            <v>EMLURB</v>
          </cell>
        </row>
        <row r="2331">
          <cell r="A2331" t="str">
            <v/>
          </cell>
        </row>
        <row r="2332">
          <cell r="A2332" t="str">
            <v>18.16.020</v>
          </cell>
          <cell r="B2332" t="str">
            <v>TOMADA DE EMBUTIR PARA TELEFONE QUATRO POLOS, PADRAO TELEBRAS, COM PLACA, PARA CAIXA 4 X 2 POL., PIAL (LINHA SILENTOQUE) OU SIMILAR, INCLUSIVE INSTALACAO.</v>
          </cell>
          <cell r="C2332" t="str">
            <v>Un</v>
          </cell>
          <cell r="D2332">
            <v>16.22</v>
          </cell>
          <cell r="E2332">
            <v>12.48</v>
          </cell>
          <cell r="F2332">
            <v>14.82</v>
          </cell>
          <cell r="G2332" t="str">
            <v>EMLURB</v>
          </cell>
        </row>
        <row r="2333">
          <cell r="A2333" t="str">
            <v/>
          </cell>
        </row>
        <row r="2334">
          <cell r="A2334" t="str">
            <v>18.16.050</v>
          </cell>
          <cell r="B2334" t="str">
            <v>FORNECIMENTO E INSTALAÇÃO DE TOMADA TIPO GARFO,COM DOIS POLOS, PINOS REDONDOS, FAB:PIAL OU SIMILAR.</v>
          </cell>
          <cell r="C2334" t="str">
            <v>Un</v>
          </cell>
          <cell r="D2334">
            <v>5.64</v>
          </cell>
          <cell r="E2334">
            <v>4.34</v>
          </cell>
          <cell r="F2334">
            <v>5.1537499999999996</v>
          </cell>
          <cell r="G2334" t="str">
            <v>SEDUC</v>
          </cell>
        </row>
        <row r="2335">
          <cell r="A2335" t="str">
            <v/>
          </cell>
        </row>
        <row r="2336">
          <cell r="A2336" t="str">
            <v>18.17.010</v>
          </cell>
          <cell r="B2336" t="str">
            <v>CONJUNTO ARSTOP OU SIMILAR DE EMBUTIR,EM CAIXA 4 X 4 POL., COM PLACA, TOMADA TRIPOLAR PARA PINO CHATO E DISJUNTOR TERMOMAGNETICO DE 25A, 250V, INCLUSIVE INSTALACAO.</v>
          </cell>
          <cell r="C2336" t="str">
            <v>Un</v>
          </cell>
          <cell r="D2336">
            <v>55.44</v>
          </cell>
          <cell r="E2336">
            <v>42.65</v>
          </cell>
          <cell r="F2336">
            <v>50.646874999999994</v>
          </cell>
          <cell r="G2336" t="str">
            <v>EMLURB</v>
          </cell>
        </row>
        <row r="2337">
          <cell r="A2337" t="str">
            <v/>
          </cell>
        </row>
        <row r="2338">
          <cell r="A2338" t="str">
            <v>18.18.005</v>
          </cell>
          <cell r="B2338" t="str">
            <v>FORNECIMENTO E INSTALAÇÃO DE PLACA CEGA PARA CAIXA 4X2", FAB.PIAL OU SIMILAR.</v>
          </cell>
          <cell r="C2338" t="str">
            <v>Un</v>
          </cell>
          <cell r="D2338">
            <v>2.83</v>
          </cell>
          <cell r="E2338">
            <v>2.1800000000000002</v>
          </cell>
          <cell r="F2338">
            <v>2.5887500000000001</v>
          </cell>
          <cell r="G2338" t="str">
            <v>SEDUC</v>
          </cell>
        </row>
        <row r="2339">
          <cell r="A2339" t="str">
            <v/>
          </cell>
        </row>
        <row r="2340">
          <cell r="A2340" t="str">
            <v>18.18.010</v>
          </cell>
          <cell r="B2340" t="str">
            <v>INTERRUPTOR DE EMBUTIR DE UMA SECCAO PARA CAIXA DE 4 X 2 POL., COM PLACA, 10A, 250V, PIAL (LINHA SILENTOQUE) OU SIMILAR, INCLUSIVE INSTALACAO.</v>
          </cell>
          <cell r="C2340" t="str">
            <v>Un</v>
          </cell>
          <cell r="D2340">
            <v>9.86</v>
          </cell>
          <cell r="E2340">
            <v>7.59</v>
          </cell>
          <cell r="F2340">
            <v>9.0131250000000005</v>
          </cell>
          <cell r="G2340" t="str">
            <v>EMLURB</v>
          </cell>
        </row>
        <row r="2341">
          <cell r="A2341" t="str">
            <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row>
        <row r="2344">
          <cell r="A2344" t="str">
            <v>18.18.030</v>
          </cell>
          <cell r="B2344" t="str">
            <v>INTERRUPTOR DE EMBUTIR DE TRES SECCOES PARA CAIXA DE 4 X 2 POL.,COM PLACA, 10A, 250V,PIAL (LINHA SILENTOQUE) OU SIMILAR, INCLUSIVE INSTALACAO.</v>
          </cell>
          <cell r="C2344" t="str">
            <v>Un</v>
          </cell>
          <cell r="D2344">
            <v>23.45</v>
          </cell>
          <cell r="E2344">
            <v>18.04</v>
          </cell>
          <cell r="F2344">
            <v>21.422499999999996</v>
          </cell>
          <cell r="G2344" t="str">
            <v>EMLURB</v>
          </cell>
        </row>
        <row r="2345">
          <cell r="A2345" t="str">
            <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row>
        <row r="2348">
          <cell r="A2348" t="str">
            <v>18.18.050</v>
          </cell>
          <cell r="B2348" t="str">
            <v>INTERRUPTOR DE EMBUTIR DE DUAS SECCOES CONJUGADO COM TOMADA, PARA CAIXA DE 4 X 2 POL.,COM PLACA, 10A, 250V, PIAL (LINHA SILENTOQUE) OU SIMILAR, INCLUSIVE INSTALACAO.</v>
          </cell>
          <cell r="C2348" t="str">
            <v>Un</v>
          </cell>
          <cell r="D2348">
            <v>24.2</v>
          </cell>
          <cell r="E2348">
            <v>18.62</v>
          </cell>
          <cell r="F2348">
            <v>22.111250000000002</v>
          </cell>
          <cell r="G2348" t="str">
            <v>EMLURB</v>
          </cell>
        </row>
        <row r="2349">
          <cell r="A2349" t="str">
            <v/>
          </cell>
        </row>
        <row r="2350">
          <cell r="A2350" t="str">
            <v>18.18.060</v>
          </cell>
          <cell r="B2350" t="str">
            <v>INTERRUPTOR DE EMBUTIR THREE-WAY ( VAI E VEM) PARA CAIXA DE 4 X 2 POL.,COM PLACA, 10A,250V, PIAL (LINHA SILENTOQUE) OU SIMILAR, INCLUSIVE INSTALACAO.</v>
          </cell>
          <cell r="C2350" t="str">
            <v>Un</v>
          </cell>
          <cell r="D2350">
            <v>13.45</v>
          </cell>
          <cell r="E2350">
            <v>10.35</v>
          </cell>
          <cell r="F2350">
            <v>12.290624999999999</v>
          </cell>
          <cell r="G2350" t="str">
            <v>EMLURB</v>
          </cell>
        </row>
        <row r="2351">
          <cell r="A2351" t="str">
            <v/>
          </cell>
        </row>
        <row r="2352">
          <cell r="A2352" t="str">
            <v>18.19.010</v>
          </cell>
          <cell r="B2352" t="str">
            <v>FIO DE COBRE,TEMPERA MOLE,CLASSE 1,ISOLAMENTO DE PVC - 70 C, TIPO BWF, 750 V, FOREPLAST OU SIMILAR, S.M. - 1,5 MM2, INCLUSIVE INSTALACAO EM ELETRODUTO.</v>
          </cell>
          <cell r="C2352" t="str">
            <v>m</v>
          </cell>
          <cell r="D2352">
            <v>2.35</v>
          </cell>
          <cell r="E2352">
            <v>1.81</v>
          </cell>
          <cell r="F2352">
            <v>2.149375</v>
          </cell>
          <cell r="G2352" t="str">
            <v>EMLURB</v>
          </cell>
        </row>
        <row r="2353">
          <cell r="A2353" t="str">
            <v/>
          </cell>
        </row>
        <row r="2354">
          <cell r="A2354" t="str">
            <v>18.19.020</v>
          </cell>
          <cell r="B2354" t="str">
            <v>FIO DE COBRE,TEMPERA MOLE,CLASSE 1,ISOLAMENTO DE PVC - 70 C, TIPO BWF, 750 V, FOREPLAST OU SIMILAR, S.M. - 2,5 MM2, INCLUSIVE INSTALACAO EM ELETRODUTO.</v>
          </cell>
          <cell r="C2354" t="str">
            <v>m</v>
          </cell>
          <cell r="D2354">
            <v>2.76</v>
          </cell>
          <cell r="E2354">
            <v>2.13</v>
          </cell>
          <cell r="F2354">
            <v>2.5293749999999995</v>
          </cell>
          <cell r="G2354" t="str">
            <v>EMLURB</v>
          </cell>
        </row>
        <row r="2355">
          <cell r="A2355" t="str">
            <v/>
          </cell>
        </row>
        <row r="2356">
          <cell r="A2356" t="str">
            <v>18.19.025</v>
          </cell>
          <cell r="B2356" t="str">
            <v>CABO DE COBRE,TEMPERA MOLE,ENCORDOAMENTO CLASSE 2, ISOLAMENTO DE PVC - 70 C, TIPO BWF,750V FOREPLAST OU SIMILAR, S.M. - 2,5 MM2,INCLUSIVE INSTALACAO EM ELETRODUTO.</v>
          </cell>
          <cell r="C2356" t="str">
            <v>m</v>
          </cell>
          <cell r="D2356">
            <v>2.76</v>
          </cell>
          <cell r="E2356">
            <v>2.13</v>
          </cell>
          <cell r="F2356">
            <v>2.5293749999999995</v>
          </cell>
          <cell r="G2356" t="str">
            <v>EMLURB</v>
          </cell>
        </row>
        <row r="2357">
          <cell r="A2357" t="str">
            <v/>
          </cell>
        </row>
        <row r="2358">
          <cell r="A2358" t="str">
            <v>18.19.030</v>
          </cell>
          <cell r="B2358" t="str">
            <v>CABO DE COBRE,TEMPERA MOLE,ENCORDOAMENTO CLASSE 2, ISOLAMENTO DE PVC - 70 C, TIPO BWF,750V FOREPLAST OU SIMILAR, S.M. - 4 MM2, INCLUSIVE INSTALACAO EM ELETRODUTO.</v>
          </cell>
          <cell r="C2358" t="str">
            <v>m</v>
          </cell>
          <cell r="D2358">
            <v>3.64</v>
          </cell>
          <cell r="E2358">
            <v>2.8</v>
          </cell>
          <cell r="F2358">
            <v>3.2</v>
          </cell>
          <cell r="G2358" t="str">
            <v>EMLURB</v>
          </cell>
        </row>
        <row r="2359">
          <cell r="A2359" t="str">
            <v/>
          </cell>
        </row>
        <row r="2360">
          <cell r="A2360" t="str">
            <v>18.19.040</v>
          </cell>
          <cell r="B2360" t="str">
            <v>CABO DE COBRE,TEMPERA MOLE,ENCORDOAMENTO CLASSE 2, ISOLAMENTO DE PVC - 70 C, TIPO BWF,750V FOREPLAST OU SIMILAR, S.M. - 6 MM2, INCLUSIVE INSTALACAO EM ELETRODUTO.</v>
          </cell>
          <cell r="C2360" t="str">
            <v>m</v>
          </cell>
          <cell r="D2360">
            <v>5.25</v>
          </cell>
          <cell r="E2360">
            <v>4.04</v>
          </cell>
          <cell r="F2360">
            <v>4.67</v>
          </cell>
          <cell r="G2360" t="str">
            <v>EMLURB</v>
          </cell>
        </row>
        <row r="2361">
          <cell r="A2361" t="str">
            <v/>
          </cell>
        </row>
        <row r="2362">
          <cell r="A2362" t="str">
            <v>18.19.041</v>
          </cell>
          <cell r="B2362" t="str">
            <v>CABO DE COBRE,TEMPERA MOLE,ENCORDOAMENTO CLASSE 2, ISOLAMENTO DE PVC - 70 C, TIPO BWF,750V FOREPLAST OU SIMILAR, S.M. - 10MM2, INCLUSIVE INSTALACAO EM ELETRODUTO.</v>
          </cell>
          <cell r="C2362" t="str">
            <v>m</v>
          </cell>
          <cell r="D2362">
            <v>9.16</v>
          </cell>
          <cell r="E2362">
            <v>7.05</v>
          </cell>
          <cell r="F2362">
            <v>228.58</v>
          </cell>
          <cell r="G2362" t="str">
            <v>EMLURB</v>
          </cell>
        </row>
        <row r="2363">
          <cell r="A2363" t="str">
            <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row>
        <row r="2366">
          <cell r="A2366" t="str">
            <v>18.19.043</v>
          </cell>
          <cell r="B2366" t="str">
            <v>CABO DE COBRE,TEMPERA MOLE,ENCORDOAMENTO CLASSE 2, ISOLAMENTO DE PVC - 70 C, TIPO BWF,750V FOREPLAST OU SIMILAR, S.M. - 25MM2, INCLUSIVE INSTALACAO EM ELETRODUTO.</v>
          </cell>
          <cell r="C2366" t="str">
            <v>m</v>
          </cell>
          <cell r="D2366">
            <v>19.04</v>
          </cell>
          <cell r="E2366">
            <v>14.65</v>
          </cell>
          <cell r="F2366">
            <v>17.396874999999998</v>
          </cell>
          <cell r="G2366" t="str">
            <v>EMLURB</v>
          </cell>
        </row>
        <row r="2367">
          <cell r="A2367" t="str">
            <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v>
          </cell>
          <cell r="E2368">
            <v>2.0699999999999998</v>
          </cell>
          <cell r="F2368">
            <v>2.4581249999999999</v>
          </cell>
          <cell r="G2368" t="str">
            <v>EMLURB</v>
          </cell>
        </row>
        <row r="2369">
          <cell r="A2369" t="str">
            <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4.5199999999999996</v>
          </cell>
          <cell r="E2372">
            <v>3.48</v>
          </cell>
          <cell r="F2372">
            <v>4.1324999999999994</v>
          </cell>
          <cell r="G2372" t="str">
            <v>EMLURB</v>
          </cell>
        </row>
        <row r="2373">
          <cell r="A2373" t="str">
            <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v>
          </cell>
          <cell r="E2374">
            <v>4.46</v>
          </cell>
          <cell r="F2374">
            <v>5.2962499999999997</v>
          </cell>
          <cell r="G2374" t="str">
            <v>EMLURB</v>
          </cell>
        </row>
        <row r="2375">
          <cell r="A2375" t="str">
            <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8.2100000000000009</v>
          </cell>
          <cell r="E2376">
            <v>6.32</v>
          </cell>
          <cell r="F2376">
            <v>7.5049999999999999</v>
          </cell>
          <cell r="G2376" t="str">
            <v>EMLURB</v>
          </cell>
        </row>
        <row r="2377">
          <cell r="A2377" t="str">
            <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v>
          </cell>
          <cell r="E2378">
            <v>9.14</v>
          </cell>
          <cell r="F2378">
            <v>10.85375</v>
          </cell>
          <cell r="G2378" t="str">
            <v>EMLURB</v>
          </cell>
        </row>
        <row r="2379">
          <cell r="A2379" t="str">
            <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v>
          </cell>
          <cell r="E2380">
            <v>13.38</v>
          </cell>
          <cell r="F2380">
            <v>15.88875</v>
          </cell>
          <cell r="G2380" t="str">
            <v>EMLURB</v>
          </cell>
        </row>
        <row r="2381">
          <cell r="A2381" t="str">
            <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v>
          </cell>
          <cell r="E2382">
            <v>15.62</v>
          </cell>
          <cell r="F2382">
            <v>18.548749999999998</v>
          </cell>
          <cell r="G2382" t="str">
            <v>EMLURB</v>
          </cell>
        </row>
        <row r="2383">
          <cell r="A2383" t="str">
            <v/>
          </cell>
        </row>
        <row r="2384">
          <cell r="A2384" t="str">
            <v>18.19.090</v>
          </cell>
          <cell r="B2384" t="str">
            <v>FORNECIMENTO E INSTALAÇÃO DE CABO PARA REDE DE ALIMENTAÇÃO TRIFÁSICA DE # 95 MM².</v>
          </cell>
          <cell r="C2384" t="str">
            <v>m</v>
          </cell>
          <cell r="D2384">
            <v>68.319999999999993</v>
          </cell>
          <cell r="E2384">
            <v>52.56</v>
          </cell>
          <cell r="F2384">
            <v>62.414999999999999</v>
          </cell>
          <cell r="G2384" t="str">
            <v>SEDUC</v>
          </cell>
        </row>
        <row r="2385">
          <cell r="A2385" t="str">
            <v/>
          </cell>
        </row>
        <row r="2386">
          <cell r="A2386" t="str">
            <v>18.19.100</v>
          </cell>
          <cell r="B2386" t="str">
            <v>FORNECIMENTO E INSTALAÇÃO DE CABO PARA REDE DE ALIMENTAÇÃO TRIFÁSICA DE 70 MM2.</v>
          </cell>
          <cell r="C2386" t="str">
            <v>m</v>
          </cell>
          <cell r="D2386">
            <v>46.03</v>
          </cell>
          <cell r="E2386">
            <v>35.409999999999997</v>
          </cell>
          <cell r="F2386">
            <v>42.049374999999991</v>
          </cell>
          <cell r="G2386" t="str">
            <v>SEDUC</v>
          </cell>
        </row>
        <row r="2387">
          <cell r="A2387" t="str">
            <v/>
          </cell>
        </row>
        <row r="2388">
          <cell r="A2388" t="str">
            <v>18.19.120</v>
          </cell>
          <cell r="B2388" t="str">
            <v>FORNECIMENTO E INSTALAÇÃO DE CABO SINGELO 0,6/1KV, ENCORDOAMENTO CLASSE 2 (RÍGIDO) DE 50MM² EM ELETRODUTO.</v>
          </cell>
          <cell r="C2388" t="str">
            <v>m</v>
          </cell>
          <cell r="D2388">
            <v>29.92</v>
          </cell>
          <cell r="E2388">
            <v>23.02</v>
          </cell>
          <cell r="F2388">
            <v>27.336249999999996</v>
          </cell>
          <cell r="G2388" t="str">
            <v>SEDUC</v>
          </cell>
        </row>
        <row r="2389">
          <cell r="A2389" t="str">
            <v/>
          </cell>
        </row>
        <row r="2390">
          <cell r="A2390" t="str">
            <v>18.19.125</v>
          </cell>
          <cell r="B2390" t="str">
            <v>FORNECIMENTO E INSTALAÇÃO DE CABO SINGELO 0,6/1KV, ENCORDOAMENTO CLASSE 2 (RÍGIDO) DE 120MM² EM ELETRODUTO.</v>
          </cell>
          <cell r="C2390" t="str">
            <v>m</v>
          </cell>
          <cell r="D2390">
            <v>71.7</v>
          </cell>
          <cell r="E2390">
            <v>55.16</v>
          </cell>
          <cell r="F2390">
            <v>65.502499999999984</v>
          </cell>
          <cell r="G2390" t="str">
            <v>SEDUC</v>
          </cell>
        </row>
        <row r="2391">
          <cell r="A2391" t="str">
            <v/>
          </cell>
        </row>
        <row r="2392">
          <cell r="A2392" t="str">
            <v>18.19.126</v>
          </cell>
          <cell r="B2392" t="str">
            <v>FORNECIMENTO E INSTALAÇÃO DE CABO SINGELO, 1KV, ENCORDOAMENTO CLASSE 2 (RÍGIDO), TEMPERA MEIO MOLE DE 150MM2 FAB:FICAP OU SIMILAR EM ELETRODUTO</v>
          </cell>
          <cell r="C2392" t="str">
            <v>m</v>
          </cell>
          <cell r="D2392">
            <v>90.24</v>
          </cell>
          <cell r="E2392">
            <v>69.42</v>
          </cell>
          <cell r="F2392">
            <v>82.436250000000001</v>
          </cell>
          <cell r="G2392" t="str">
            <v>SEDUC</v>
          </cell>
        </row>
        <row r="2393">
          <cell r="A2393" t="str">
            <v/>
          </cell>
        </row>
        <row r="2394">
          <cell r="A2394" t="str">
            <v>18.19.127</v>
          </cell>
          <cell r="B2394" t="str">
            <v>FORNECIMENTO E INSTALAÇÃO DE CABO SINGELO 1KV, ENCORDOAMENTO CLASSE 2 (RÍGIDO), DE 240MM2 EM ELETRODUTO</v>
          </cell>
          <cell r="C2394" t="str">
            <v>m</v>
          </cell>
          <cell r="D2394">
            <v>137.41999999999999</v>
          </cell>
          <cell r="E2394">
            <v>105.71</v>
          </cell>
          <cell r="F2394">
            <v>125.53062499999999</v>
          </cell>
          <cell r="G2394" t="str">
            <v>SEDUC</v>
          </cell>
        </row>
        <row r="2395">
          <cell r="A2395" t="str">
            <v/>
          </cell>
        </row>
        <row r="2396">
          <cell r="A2396" t="str">
            <v>18.19.128</v>
          </cell>
          <cell r="B2396" t="str">
            <v>FORNECIMENTO E INSTALAÇÃO DE CABO DE COBRE NU PARA ATERRAMENTO, DIÂMETRO DE 10MM2</v>
          </cell>
          <cell r="C2396" t="str">
            <v>m</v>
          </cell>
          <cell r="D2396">
            <v>6.85</v>
          </cell>
          <cell r="E2396">
            <v>5.27</v>
          </cell>
          <cell r="F2396">
            <v>6.2581249999999988</v>
          </cell>
          <cell r="G2396" t="str">
            <v>SEDUC</v>
          </cell>
        </row>
        <row r="2397">
          <cell r="A2397" t="str">
            <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row>
        <row r="2400">
          <cell r="A2400" t="str">
            <v>18.19.130</v>
          </cell>
          <cell r="B2400" t="str">
            <v>FORNECIMENTO E INSTALAÇÃO DE CABO DE COBRE NÚ PARA ATERRAMENTO, DIÂMETRO DE 25MM2.</v>
          </cell>
          <cell r="C2400" t="str">
            <v>m</v>
          </cell>
          <cell r="D2400">
            <v>16</v>
          </cell>
          <cell r="E2400">
            <v>12.31</v>
          </cell>
          <cell r="F2400">
            <v>14.618125000000001</v>
          </cell>
          <cell r="G2400" t="str">
            <v>SEDUC</v>
          </cell>
        </row>
        <row r="2401">
          <cell r="A2401" t="str">
            <v/>
          </cell>
        </row>
        <row r="2402">
          <cell r="A2402" t="str">
            <v>18.19.132</v>
          </cell>
          <cell r="B2402" t="str">
            <v>FORNECIMENTO E INSTALAÇÃO DE CABO DE COBRE NÚ PARA ATERRAMENTO, DIÂMETRO DE 35MM²</v>
          </cell>
          <cell r="C2402" t="str">
            <v>m</v>
          </cell>
          <cell r="D2402">
            <v>21.81</v>
          </cell>
          <cell r="E2402">
            <v>16.78</v>
          </cell>
          <cell r="F2402">
            <v>19.92625</v>
          </cell>
          <cell r="G2402" t="str">
            <v>SEDUC</v>
          </cell>
        </row>
        <row r="2403">
          <cell r="A2403" t="str">
            <v/>
          </cell>
        </row>
        <row r="2404">
          <cell r="A2404" t="str">
            <v>18.19.140</v>
          </cell>
          <cell r="B2404" t="str">
            <v>FORNECIMENTO E INSTALAÇÃO DE CABO PP 2X2,5MM²</v>
          </cell>
          <cell r="C2404" t="str">
            <v>m</v>
          </cell>
          <cell r="D2404">
            <v>8.9</v>
          </cell>
          <cell r="E2404">
            <v>6.85</v>
          </cell>
          <cell r="F2404">
            <v>8.1343750000000004</v>
          </cell>
          <cell r="G2404" t="str">
            <v>SEDUC</v>
          </cell>
        </row>
        <row r="2405">
          <cell r="A2405" t="str">
            <v/>
          </cell>
        </row>
        <row r="2406">
          <cell r="A2406" t="str">
            <v>18.19.141</v>
          </cell>
          <cell r="B2406" t="str">
            <v>FORNECIMENTO E INSTALAÇÃO DE CABO PP 3X2,5MM²</v>
          </cell>
          <cell r="C2406" t="str">
            <v>m</v>
          </cell>
          <cell r="D2406">
            <v>12.1</v>
          </cell>
          <cell r="E2406">
            <v>9.31</v>
          </cell>
          <cell r="F2406">
            <v>11.055625000000001</v>
          </cell>
          <cell r="G2406" t="str">
            <v>SEDUC</v>
          </cell>
        </row>
        <row r="2407">
          <cell r="A2407" t="str">
            <v/>
          </cell>
        </row>
        <row r="2408">
          <cell r="A2408" t="str">
            <v>18.19.142</v>
          </cell>
          <cell r="B2408" t="str">
            <v>FORNECIMENTO E INSTALAÇÃO DE CABO PP 3X4,0MM²</v>
          </cell>
          <cell r="C2408" t="str">
            <v>m</v>
          </cell>
          <cell r="D2408">
            <v>14.67</v>
          </cell>
          <cell r="E2408">
            <v>11.29</v>
          </cell>
          <cell r="F2408">
            <v>13.406874999999998</v>
          </cell>
          <cell r="G2408" t="str">
            <v>SEDUC</v>
          </cell>
        </row>
        <row r="2409">
          <cell r="A2409" t="str">
            <v/>
          </cell>
        </row>
        <row r="2410">
          <cell r="A2410" t="str">
            <v>18.19.150</v>
          </cell>
          <cell r="B2410" t="str">
            <v>FORNECIMENTO E INSTALAÇÃO DE CABO SINGELO 0,6/1KV, ENCORDOAMENTO CLASSE 5 (FLEXÍVEL) DE 16MM² EM ELETRODUTO</v>
          </cell>
          <cell r="C2410" t="str">
            <v>m</v>
          </cell>
          <cell r="D2410">
            <v>11.03</v>
          </cell>
          <cell r="E2410">
            <v>8.49</v>
          </cell>
          <cell r="F2410">
            <v>10.081875</v>
          </cell>
          <cell r="G2410" t="str">
            <v>SEDUC</v>
          </cell>
        </row>
        <row r="2411">
          <cell r="A2411" t="str">
            <v/>
          </cell>
        </row>
        <row r="2412">
          <cell r="A2412" t="str">
            <v>18.19.151</v>
          </cell>
          <cell r="B2412" t="str">
            <v>FORNECIMENTO E INSTALAÇÃO DE CABO SINGELO 0,6/1KV, ENCORDOAMENTO CLASSE 5 (FLEXÍVEL) DE 50MM² EM ELETRODUTO</v>
          </cell>
          <cell r="C2412" t="str">
            <v>m</v>
          </cell>
          <cell r="D2412">
            <v>28.53</v>
          </cell>
          <cell r="E2412">
            <v>21.95</v>
          </cell>
          <cell r="F2412">
            <v>26.065624999999997</v>
          </cell>
          <cell r="G2412" t="str">
            <v>SEDUC</v>
          </cell>
        </row>
        <row r="2413">
          <cell r="A2413" t="str">
            <v/>
          </cell>
        </row>
        <row r="2414">
          <cell r="A2414" t="str">
            <v>18.19.200</v>
          </cell>
          <cell r="B2414" t="str">
            <v>FORNECIMENTO E INSTALAÇÃO DE CABO TELEFÔNICO CCI-2 PARES</v>
          </cell>
          <cell r="C2414" t="str">
            <v>m</v>
          </cell>
          <cell r="D2414">
            <v>2.78</v>
          </cell>
          <cell r="E2414">
            <v>2.14</v>
          </cell>
          <cell r="F2414">
            <v>2.5412500000000002</v>
          </cell>
          <cell r="G2414" t="str">
            <v>SEDUC</v>
          </cell>
        </row>
        <row r="2415">
          <cell r="A2415" t="str">
            <v/>
          </cell>
        </row>
        <row r="2416">
          <cell r="A2416" t="str">
            <v>18.19.210</v>
          </cell>
          <cell r="B2416" t="str">
            <v>FORNECIMENTO E INSTALAÇÃO DE CABO TELEFÔNICO CCI-4 PARES.</v>
          </cell>
          <cell r="C2416" t="str">
            <v>m</v>
          </cell>
          <cell r="D2416">
            <v>3.35</v>
          </cell>
          <cell r="E2416">
            <v>2.58</v>
          </cell>
          <cell r="F2416">
            <v>3.0637499999999998</v>
          </cell>
          <cell r="G2416" t="str">
            <v>SEDUC</v>
          </cell>
        </row>
        <row r="2417">
          <cell r="A2417" t="str">
            <v/>
          </cell>
        </row>
        <row r="2418">
          <cell r="A2418" t="str">
            <v>18.19.220</v>
          </cell>
          <cell r="B2418" t="str">
            <v>FORNECIMENTO E INSTALAÇÃO DE CABO TELEFÔNICO CCI 50-10 PARES.</v>
          </cell>
          <cell r="C2418" t="str">
            <v>m</v>
          </cell>
          <cell r="D2418">
            <v>6.38</v>
          </cell>
          <cell r="E2418">
            <v>4.91</v>
          </cell>
          <cell r="F2418">
            <v>5.8306249999999995</v>
          </cell>
          <cell r="G2418" t="str">
            <v>SEDUC</v>
          </cell>
        </row>
        <row r="2419">
          <cell r="A2419" t="str">
            <v/>
          </cell>
        </row>
        <row r="2420">
          <cell r="A2420" t="str">
            <v>18.19.230</v>
          </cell>
          <cell r="B2420" t="str">
            <v>FORNECIMENTO E INSTALAÇÃO DE CABO TELEFÔNICO CCE 2 PARES</v>
          </cell>
          <cell r="C2420" t="str">
            <v>m</v>
          </cell>
          <cell r="D2420">
            <v>4.22</v>
          </cell>
          <cell r="E2420">
            <v>3.25</v>
          </cell>
          <cell r="F2420">
            <v>3.859375</v>
          </cell>
          <cell r="G2420" t="str">
            <v>SEDUC</v>
          </cell>
        </row>
        <row r="2421">
          <cell r="A2421" t="str">
            <v/>
          </cell>
        </row>
        <row r="2422">
          <cell r="A2422" t="str">
            <v>18.19.231</v>
          </cell>
          <cell r="B2422" t="str">
            <v>CABO TELEFONICO CTP - APL, DIAMETRO 0,50MM, COM 20 PARES</v>
          </cell>
          <cell r="C2422" t="str">
            <v>m</v>
          </cell>
          <cell r="D2422">
            <v>11.88</v>
          </cell>
          <cell r="E2422">
            <v>9.14</v>
          </cell>
          <cell r="F2422">
            <v>10.85375</v>
          </cell>
          <cell r="G2422" t="str">
            <v>SEDUC</v>
          </cell>
        </row>
        <row r="2423">
          <cell r="A2423" t="str">
            <v/>
          </cell>
        </row>
        <row r="2424">
          <cell r="A2424" t="str">
            <v>18.20.010</v>
          </cell>
          <cell r="B2424" t="str">
            <v>DISJUNTOR MONOPOLAR TERMOMAGNETICO ATE 30A, 220V, PIAL OU SIMILAR, INCLUSIVE INSTALACAO EM QUADRO DE DISTRIBUICAO.</v>
          </cell>
          <cell r="C2424" t="str">
            <v>Un</v>
          </cell>
          <cell r="D2424">
            <v>12.27</v>
          </cell>
          <cell r="E2424">
            <v>9.44</v>
          </cell>
          <cell r="F2424">
            <v>10.93</v>
          </cell>
          <cell r="G2424" t="str">
            <v>EMLURB</v>
          </cell>
        </row>
        <row r="2425">
          <cell r="A2425" t="str">
            <v/>
          </cell>
        </row>
        <row r="2426">
          <cell r="A2426" t="str">
            <v>18.20.020</v>
          </cell>
          <cell r="B2426" t="str">
            <v>DISJUNTOR MONOPOLAR TERMOMAGNETICO DE 35 A 50A, 220V, PIAL OU SIMILAR, INCLUSIVE INSTALACAO EM QUADRO DE DISTRIBUICAO.</v>
          </cell>
          <cell r="C2426" t="str">
            <v>Un</v>
          </cell>
          <cell r="D2426">
            <v>16.010000000000002</v>
          </cell>
          <cell r="E2426">
            <v>12.32</v>
          </cell>
          <cell r="F2426">
            <v>14.629999999999999</v>
          </cell>
          <cell r="G2426" t="str">
            <v>EMLURB</v>
          </cell>
        </row>
        <row r="2427">
          <cell r="A2427" t="str">
            <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row>
        <row r="2430">
          <cell r="A2430" t="str">
            <v>18.20.040</v>
          </cell>
          <cell r="B2430" t="str">
            <v>DISJUNTOR TRIPOLAR TERMOMAGNETICO DE 60 A 100A, 380V, PIAL OU SIMILAR, INCLUSIVE INSTALACAO EM QUADRO DE DISTRIBUICAO.</v>
          </cell>
          <cell r="C2430" t="str">
            <v>Un</v>
          </cell>
          <cell r="D2430">
            <v>92.87</v>
          </cell>
          <cell r="E2430">
            <v>71.44</v>
          </cell>
          <cell r="F2430">
            <v>76.17</v>
          </cell>
          <cell r="G2430" t="str">
            <v>EMLURB</v>
          </cell>
        </row>
        <row r="2431">
          <cell r="A2431" t="str">
            <v/>
          </cell>
        </row>
        <row r="2432">
          <cell r="A2432" t="str">
            <v>18.20.050</v>
          </cell>
          <cell r="B2432" t="str">
            <v>DISJUNTOR TRIPOLAR TERMOMAGNETICO DE 120 A 150A 380V, PIAL OU SIMILAR, INCLUSIVE INSTALACAO EM QUADRO DE DISTRIBUICAO.</v>
          </cell>
          <cell r="C2432" t="str">
            <v>Un</v>
          </cell>
          <cell r="D2432">
            <v>300.87</v>
          </cell>
          <cell r="E2432">
            <v>231.44</v>
          </cell>
          <cell r="F2432">
            <v>274.83499999999998</v>
          </cell>
          <cell r="G2432" t="str">
            <v>EMLURB</v>
          </cell>
        </row>
        <row r="2433">
          <cell r="A2433" t="str">
            <v/>
          </cell>
        </row>
        <row r="2434">
          <cell r="A2434" t="str">
            <v>18.20.071</v>
          </cell>
          <cell r="B2434" t="str">
            <v>FORNECIMENTO E INSTALAÇÃO DE DISJUNTOR TERMOMAGNÉTICO TRIPOLAR DE 200A, EM CAIXA MOLDADA REF. - QHL3-200A-380V-10KA SIEMENS OU SIMILAR.</v>
          </cell>
          <cell r="C2434" t="str">
            <v>Un</v>
          </cell>
          <cell r="D2434">
            <v>508.83</v>
          </cell>
          <cell r="E2434">
            <v>391.41</v>
          </cell>
          <cell r="F2434">
            <v>464.799375</v>
          </cell>
          <cell r="G2434" t="str">
            <v>SEDUC</v>
          </cell>
        </row>
        <row r="2435">
          <cell r="A2435" t="str">
            <v/>
          </cell>
        </row>
        <row r="2436">
          <cell r="A2436" t="str">
            <v>18.20.200</v>
          </cell>
          <cell r="B2436" t="str">
            <v>FORNECIMENTO E INSTALAÇÃO DE DISPOSITIVO DE PROTEÇÃO DR, TIPO AC, CORRENTE NOMINAL RESIDUAL 30mA, BIPOLAR, CORRENTE NOMINAL 25A, FAB.:SIEMENS OU SIMILAR.</v>
          </cell>
          <cell r="C2436" t="str">
            <v>Un</v>
          </cell>
          <cell r="D2436">
            <v>128.76</v>
          </cell>
          <cell r="E2436">
            <v>99.05</v>
          </cell>
          <cell r="F2436">
            <v>117.62187499999999</v>
          </cell>
          <cell r="G2436" t="str">
            <v>SEDUC</v>
          </cell>
        </row>
        <row r="2437">
          <cell r="A2437" t="str">
            <v/>
          </cell>
        </row>
        <row r="2438">
          <cell r="A2438" t="str">
            <v>18.20.201</v>
          </cell>
          <cell r="B2438" t="str">
            <v>FORNECIMENTO E INSTALAÇÃO DE DISPOSITIVO DE PROTEÇÃO DR, TIPO AC, CORRENTE NOMINAL RESIDUAL 30mA, BIPOLAR, CORRENTE NOMINAL 40A, FAB.:SIEMENS OU SIMILAR.</v>
          </cell>
          <cell r="C2438" t="str">
            <v>Un</v>
          </cell>
          <cell r="D2438">
            <v>133.47</v>
          </cell>
          <cell r="E2438">
            <v>102.67</v>
          </cell>
          <cell r="F2438">
            <v>121.920625</v>
          </cell>
          <cell r="G2438" t="str">
            <v>SEDUC</v>
          </cell>
        </row>
        <row r="2439">
          <cell r="A2439" t="str">
            <v/>
          </cell>
        </row>
        <row r="2440">
          <cell r="A2440" t="str">
            <v>18.20.202</v>
          </cell>
          <cell r="B2440" t="str">
            <v>FORNECIMENTO E INSTALAÇÃO DE DISPOSITIVO DE PROTEÇÃO DR, TIPO AC, CORRENTE NOMINAL RESIDUAL 30mA, BIPOLAR, CORRENTE NOMINAL 63A, FAB.:SIEMENS OU SIMILAR.</v>
          </cell>
          <cell r="C2440" t="str">
            <v>Un</v>
          </cell>
          <cell r="D2440">
            <v>214.13</v>
          </cell>
          <cell r="E2440">
            <v>164.72</v>
          </cell>
          <cell r="F2440">
            <v>195.60499999999999</v>
          </cell>
          <cell r="G2440" t="str">
            <v>SEDUC</v>
          </cell>
        </row>
        <row r="2441">
          <cell r="A2441" t="str">
            <v/>
          </cell>
        </row>
        <row r="2442">
          <cell r="A2442" t="str">
            <v>18.20.210</v>
          </cell>
          <cell r="B2442" t="str">
            <v>FORNECIMENTO E INSTALAÇÃO DE DISPOSITIVO DE PROTEÇÃO DR, TIPO AC, CORRENTE NOMINAL RESIDUAL 30mA, TETRAPOLAR, CORRENTE NOMINAL 25A, FAB.:SIEMENS OU SIMILAR.</v>
          </cell>
          <cell r="C2442" t="str">
            <v>Un</v>
          </cell>
          <cell r="D2442">
            <v>174.04</v>
          </cell>
          <cell r="E2442">
            <v>133.88</v>
          </cell>
          <cell r="F2442">
            <v>158.98249999999999</v>
          </cell>
          <cell r="G2442" t="str">
            <v>SEDUC</v>
          </cell>
        </row>
        <row r="2443">
          <cell r="A2443" t="str">
            <v/>
          </cell>
        </row>
        <row r="2444">
          <cell r="A2444" t="str">
            <v>18.20.211</v>
          </cell>
          <cell r="B2444" t="str">
            <v>FORNECIMENTO E INSTALAÇÃO DE DISPOSITIVO DE PROTEÇÃO DR, TIPO AC, CORRENTE NOMINAL RESIDUAL 30mA, TETRAPOLAR, CORRENTE NOMINAL 40A, FAB.:SIEMENS OU SIMILAR.</v>
          </cell>
          <cell r="C2444" t="str">
            <v>Un</v>
          </cell>
          <cell r="D2444">
            <v>177.63</v>
          </cell>
          <cell r="E2444">
            <v>136.63999999999999</v>
          </cell>
          <cell r="F2444">
            <v>162.25999999999996</v>
          </cell>
          <cell r="G2444" t="str">
            <v>SEDUC</v>
          </cell>
        </row>
        <row r="2445">
          <cell r="A2445" t="str">
            <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row>
        <row r="2448">
          <cell r="A2448" t="str">
            <v>18.21.060</v>
          </cell>
          <cell r="B2448" t="str">
            <v>QUADRO DE DISTRIBUICAO METALICO DE EMBUTIR, SEM BARRAMENTO, TIPO QCSP, GOMES OU SIMILAR, PARA ATE 3 CIRCUITOS MONOPOLARES, SEM PORTA, INCLUSIVE INSTALACAO.</v>
          </cell>
          <cell r="C2448" t="str">
            <v>Un</v>
          </cell>
          <cell r="D2448">
            <v>39.96</v>
          </cell>
          <cell r="E2448">
            <v>30.74</v>
          </cell>
          <cell r="F2448">
            <v>36.503749999999997</v>
          </cell>
          <cell r="G2448" t="str">
            <v>EMLURB</v>
          </cell>
        </row>
        <row r="2449">
          <cell r="A2449" t="str">
            <v/>
          </cell>
        </row>
        <row r="2450">
          <cell r="A2450" t="str">
            <v>18.21.070</v>
          </cell>
          <cell r="B2450" t="str">
            <v>QUADRO DE DISTRIBUICAO METALICO DE EMBUTIR, SEM BARRAMENTO, TIPO QCCP, GOMES OU SIMILAR, PARA ATE 3 CIRCUITOS MONOPOLARES, COM PORTA, INCLUSIVE INSTALACAO.</v>
          </cell>
          <cell r="C2450" t="str">
            <v>Un</v>
          </cell>
          <cell r="D2450">
            <v>43.39</v>
          </cell>
          <cell r="E2450">
            <v>33.380000000000003</v>
          </cell>
          <cell r="F2450">
            <v>39.638750000000002</v>
          </cell>
          <cell r="G2450" t="str">
            <v>EMLURB</v>
          </cell>
        </row>
        <row r="2451">
          <cell r="A2451" t="str">
            <v/>
          </cell>
        </row>
        <row r="2452">
          <cell r="A2452" t="str">
            <v>18.21.080</v>
          </cell>
          <cell r="B2452" t="str">
            <v>QUADRO DE DISTRIBUICAO METALICO DE EMBUTIR, SEM BARRAMENTO, TIPO QCCP, GOMES OU SIMILAR, PARA ATE 6 CIRCUITOS MONOPOLARES, COM PORTA, INCLUSIVE INSTALACAO.</v>
          </cell>
          <cell r="C2452" t="str">
            <v>Un</v>
          </cell>
          <cell r="D2452">
            <v>54.76</v>
          </cell>
          <cell r="E2452">
            <v>42.13</v>
          </cell>
          <cell r="F2452">
            <v>50.029375000000002</v>
          </cell>
          <cell r="G2452" t="str">
            <v>EMLURB</v>
          </cell>
        </row>
        <row r="2453">
          <cell r="A2453" t="str">
            <v/>
          </cell>
        </row>
        <row r="2454">
          <cell r="A2454" t="str">
            <v>18.21.090</v>
          </cell>
          <cell r="B2454" t="str">
            <v>QUADRO DE DISTRIBUICAO METALICO DE EMBUTIR, SEM BARRAMENTO, TIPO QCCP, GOMES OU SIMILAR, PARA ATE 12 CIRCUITOS MONOPOLARES, COM PORTA, INCLUSIVE INSTALACAO.</v>
          </cell>
          <cell r="C2454" t="str">
            <v>Un</v>
          </cell>
          <cell r="D2454">
            <v>71.34</v>
          </cell>
          <cell r="E2454">
            <v>54.88</v>
          </cell>
          <cell r="F2454">
            <v>63.38</v>
          </cell>
          <cell r="G2454" t="str">
            <v>EMLURB</v>
          </cell>
        </row>
        <row r="2455">
          <cell r="A2455" t="str">
            <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142.11000000000001</v>
          </cell>
          <cell r="E2456">
            <v>109.32</v>
          </cell>
          <cell r="F2456">
            <v>129.81749999999997</v>
          </cell>
          <cell r="G2456" t="str">
            <v>EMLURB</v>
          </cell>
        </row>
        <row r="2457">
          <cell r="A2457" t="str">
            <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v>
          </cell>
          <cell r="E2458">
            <v>32.68</v>
          </cell>
          <cell r="F2458">
            <v>38.807499999999997</v>
          </cell>
          <cell r="G2458" t="str">
            <v>EMLURB</v>
          </cell>
        </row>
        <row r="2459">
          <cell r="A2459" t="str">
            <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v>
          </cell>
          <cell r="E2460">
            <v>40.58</v>
          </cell>
          <cell r="F2460">
            <v>48.188749999999992</v>
          </cell>
          <cell r="G2460" t="str">
            <v>EMLURB</v>
          </cell>
        </row>
        <row r="2461">
          <cell r="A2461" t="str">
            <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v>
          </cell>
          <cell r="E2462">
            <v>43.88</v>
          </cell>
          <cell r="F2462">
            <v>52.107500000000002</v>
          </cell>
          <cell r="G2462" t="str">
            <v>EMLURB</v>
          </cell>
        </row>
        <row r="2463">
          <cell r="A2463" t="str">
            <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v>
          </cell>
          <cell r="E2464">
            <v>68.819999999999993</v>
          </cell>
          <cell r="F2464">
            <v>81.723749999999981</v>
          </cell>
          <cell r="G2464" t="str">
            <v>EMLURB</v>
          </cell>
        </row>
        <row r="2465">
          <cell r="A2465" t="str">
            <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v>
          </cell>
          <cell r="E2466">
            <v>141.47999999999999</v>
          </cell>
          <cell r="F2466">
            <v>168.00749999999999</v>
          </cell>
          <cell r="G2466" t="str">
            <v>EMLURB</v>
          </cell>
        </row>
        <row r="2467">
          <cell r="A2467" t="str">
            <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v>
          </cell>
          <cell r="E2468">
            <v>184.82</v>
          </cell>
          <cell r="F2468">
            <v>219.47374999999997</v>
          </cell>
          <cell r="G2468" t="str">
            <v>EMLURB</v>
          </cell>
        </row>
        <row r="2469">
          <cell r="A2469" t="str">
            <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v>
          </cell>
          <cell r="E2470">
            <v>291.56</v>
          </cell>
          <cell r="F2470">
            <v>289.47000000000003</v>
          </cell>
          <cell r="G2470" t="str">
            <v>EMLURB</v>
          </cell>
        </row>
        <row r="2471">
          <cell r="A2471" t="str">
            <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v>
          </cell>
          <cell r="E2472">
            <v>2840.44</v>
          </cell>
          <cell r="F2472">
            <v>3373.0225</v>
          </cell>
          <cell r="G2472" t="str">
            <v>SEDUC</v>
          </cell>
        </row>
        <row r="2473">
          <cell r="A2473" t="str">
            <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v>
          </cell>
          <cell r="E2474">
            <v>2393.67</v>
          </cell>
          <cell r="F2474">
            <v>2842.4831249999997</v>
          </cell>
          <cell r="G2474" t="str">
            <v>SEDUC</v>
          </cell>
        </row>
        <row r="2475">
          <cell r="A2475" t="str">
            <v/>
          </cell>
        </row>
        <row r="2476">
          <cell r="A2476" t="str">
            <v>18.21.198</v>
          </cell>
          <cell r="B2476" t="str">
            <v>FORNECIMENTO E COLOCAÇÃO DE QUADRO DE DISTRIBUIÇÃO DE TELEFONE (0,40 X 0,40 X 0,12)M, TIPO EMBUTIR, PADRÃO TELEBRÁS, COM BLOCO BLI 10 PARES.</v>
          </cell>
          <cell r="C2476" t="str">
            <v>Un</v>
          </cell>
          <cell r="D2476">
            <v>99.99</v>
          </cell>
          <cell r="E2476">
            <v>76.92</v>
          </cell>
          <cell r="F2476">
            <v>91.342500000000001</v>
          </cell>
          <cell r="G2476" t="str">
            <v>SEDUC</v>
          </cell>
        </row>
        <row r="2477">
          <cell r="A2477" t="str">
            <v/>
          </cell>
        </row>
        <row r="2478">
          <cell r="A2478" t="str">
            <v>18.21.199</v>
          </cell>
          <cell r="B2478" t="str">
            <v>FORNECIMENTO E COLOCAÇÃO DE QUADRO DE DISTRIBUIÇÃO DE TELEFONE (0,40 X 0,40 X 0,12)M, TIPO SOBREPOR, PADRÃO TELEBRÁS, COM BLOCO BLI 10 PARES.</v>
          </cell>
          <cell r="C2478" t="str">
            <v>Un</v>
          </cell>
          <cell r="D2478">
            <v>104.83</v>
          </cell>
          <cell r="E2478">
            <v>80.64</v>
          </cell>
          <cell r="F2478">
            <v>95.759999999999991</v>
          </cell>
          <cell r="G2478" t="str">
            <v>SEDUC</v>
          </cell>
        </row>
        <row r="2479">
          <cell r="A2479" t="str">
            <v/>
          </cell>
        </row>
        <row r="2480">
          <cell r="A2480" t="str">
            <v>18.21.204</v>
          </cell>
          <cell r="B2480" t="str">
            <v>FORNECIMENTO E INSTALAÇÃO DE QUADRO DE DISTRIBUIÇÃO TRIFÁSICO, DE EMBUTIR,COM BARRAMENTO (100A) PARA 16 CIRCUITOS.</v>
          </cell>
          <cell r="C2480" t="str">
            <v>Un</v>
          </cell>
          <cell r="D2480">
            <v>250.23</v>
          </cell>
          <cell r="E2480">
            <v>192.49</v>
          </cell>
          <cell r="F2480">
            <v>228.581875</v>
          </cell>
          <cell r="G2480" t="str">
            <v>SEDUC</v>
          </cell>
        </row>
        <row r="2481">
          <cell r="A2481" t="str">
            <v/>
          </cell>
        </row>
        <row r="2482">
          <cell r="A2482" t="str">
            <v>18.21.209</v>
          </cell>
          <cell r="B2482" t="str">
            <v>FORNECIMENTO E INSTALAÇÃO DE QUADRO DE DISTRIBUIÇÃO TRIFÁSICO, DE EMBUTIR,COM BARRAMENTO (100A) PARA 40 CIRCUITOS.</v>
          </cell>
          <cell r="C2482" t="str">
            <v>Un</v>
          </cell>
          <cell r="D2482">
            <v>445.82</v>
          </cell>
          <cell r="E2482">
            <v>342.94</v>
          </cell>
          <cell r="F2482">
            <v>407.24124999999998</v>
          </cell>
          <cell r="G2482" t="str">
            <v>SEDUC</v>
          </cell>
        </row>
        <row r="2483">
          <cell r="A2483" t="str">
            <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v>
          </cell>
          <cell r="E2484">
            <v>659.53</v>
          </cell>
          <cell r="F2484">
            <v>783.19187499999987</v>
          </cell>
          <cell r="G2484" t="str">
            <v>SEDUC</v>
          </cell>
        </row>
        <row r="2485">
          <cell r="A2485" t="str">
            <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1055.3599999999999</v>
          </cell>
          <cell r="E2486">
            <v>811.82</v>
          </cell>
          <cell r="F2486">
            <v>964.03625</v>
          </cell>
          <cell r="G2486" t="str">
            <v>SEDUC</v>
          </cell>
        </row>
        <row r="2487">
          <cell r="A2487" t="str">
            <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532.07000000000005</v>
          </cell>
          <cell r="E2488">
            <v>409.29</v>
          </cell>
          <cell r="F2488">
            <v>486.03187500000001</v>
          </cell>
          <cell r="G2488" t="str">
            <v>SEDUC</v>
          </cell>
        </row>
        <row r="2489">
          <cell r="A2489" t="str">
            <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v>
          </cell>
          <cell r="E2490">
            <v>471.42</v>
          </cell>
          <cell r="F2490">
            <v>559.81124999999997</v>
          </cell>
          <cell r="G2490" t="str">
            <v>SEDUC</v>
          </cell>
        </row>
        <row r="2491">
          <cell r="A2491" t="str">
            <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v>
          </cell>
          <cell r="E2492">
            <v>624.38</v>
          </cell>
          <cell r="F2492">
            <v>741.45124999999996</v>
          </cell>
          <cell r="G2492" t="str">
            <v>SEDUC</v>
          </cell>
        </row>
        <row r="2493">
          <cell r="A2493" t="str">
            <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v>
          </cell>
          <cell r="E2494">
            <v>2710.95</v>
          </cell>
          <cell r="F2494">
            <v>3219.2531249999997</v>
          </cell>
          <cell r="G2494" t="str">
            <v>SEDUC</v>
          </cell>
        </row>
        <row r="2495">
          <cell r="A2495" t="str">
            <v/>
          </cell>
        </row>
        <row r="2496">
          <cell r="A2496" t="str">
            <v>18.21.230</v>
          </cell>
          <cell r="B2496" t="str">
            <v>FORNECIMENTO E INSTALAÇÃO DE BARRA CHATA DE COBRE 3/8"X1/16" EM BARRAMENTO DE QUADRO ELÉTRICO</v>
          </cell>
          <cell r="C2496" t="str">
            <v>m</v>
          </cell>
          <cell r="D2496">
            <v>42.92</v>
          </cell>
          <cell r="E2496">
            <v>33.020000000000003</v>
          </cell>
          <cell r="F2496">
            <v>39.211250000000007</v>
          </cell>
          <cell r="G2496" t="str">
            <v>SEDUC</v>
          </cell>
        </row>
        <row r="2497">
          <cell r="A2497" t="str">
            <v/>
          </cell>
        </row>
        <row r="2498">
          <cell r="A2498" t="str">
            <v>18.22.010</v>
          </cell>
          <cell r="B2498" t="str">
            <v>PONTO DE LUZ EM TETO OU PAREDE, INCLUINDO CAIXA 4 X 4 POL. TIGREFLEX OU SIMILAR, TUBULACAO PVC RIGIDO E FIACAO, ATE O QUADRO DE DISTRIBUICAO.</v>
          </cell>
          <cell r="C2498" t="str">
            <v>Pt</v>
          </cell>
          <cell r="D2498">
            <v>63.32</v>
          </cell>
          <cell r="E2498">
            <v>48.71</v>
          </cell>
          <cell r="F2498">
            <v>54.67</v>
          </cell>
          <cell r="G2498" t="str">
            <v>EMLURB</v>
          </cell>
        </row>
        <row r="2499">
          <cell r="A2499" t="str">
            <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v>
          </cell>
          <cell r="E2500">
            <v>40.520000000000003</v>
          </cell>
          <cell r="F2500">
            <v>45.48</v>
          </cell>
          <cell r="G2500" t="str">
            <v>EMLURB</v>
          </cell>
        </row>
        <row r="2501">
          <cell r="A2501" t="str">
            <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v>
          </cell>
          <cell r="E2502">
            <v>63.45</v>
          </cell>
          <cell r="F2502">
            <v>75.346874999999997</v>
          </cell>
          <cell r="G2502" t="str">
            <v>EMLURB</v>
          </cell>
        </row>
        <row r="2503">
          <cell r="A2503" t="str">
            <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v>
          </cell>
          <cell r="E2504">
            <v>78.989999999999995</v>
          </cell>
          <cell r="F2504">
            <v>93.800624999999997</v>
          </cell>
          <cell r="G2504" t="str">
            <v>EMLURB</v>
          </cell>
        </row>
        <row r="2505">
          <cell r="A2505" t="str">
            <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v>
          </cell>
          <cell r="E2506">
            <v>125.77</v>
          </cell>
          <cell r="F2506">
            <v>149.35187500000001</v>
          </cell>
          <cell r="G2506" t="str">
            <v>EMLURB</v>
          </cell>
        </row>
        <row r="2507">
          <cell r="A2507" t="str">
            <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v>
          </cell>
          <cell r="E2508">
            <v>74.63</v>
          </cell>
          <cell r="F2508">
            <v>83.51</v>
          </cell>
          <cell r="G2508" t="str">
            <v>EMLURB</v>
          </cell>
        </row>
        <row r="2509">
          <cell r="A2509" t="str">
            <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v>
          </cell>
          <cell r="E2512">
            <v>146.44999999999999</v>
          </cell>
          <cell r="F2512">
            <v>165.22</v>
          </cell>
          <cell r="G2512" t="str">
            <v>EMLURB</v>
          </cell>
        </row>
        <row r="2513">
          <cell r="A2513" t="str">
            <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row>
        <row r="2516">
          <cell r="A2516" t="str">
            <v>18.22.100</v>
          </cell>
          <cell r="B2516" t="str">
            <v>PONTO DE CAMPAINHA, INCLUSIVE CAIXA, CIGARRA, BOTAO, ESPELHO, TUBULACAO PVC RIGIDO, FIACAO E DEMAIS ACESSORIOS, ATE QUADRO DE DISTRIBUICAO.</v>
          </cell>
          <cell r="C2516" t="str">
            <v>Pt</v>
          </cell>
          <cell r="D2516">
            <v>145.41</v>
          </cell>
          <cell r="E2516">
            <v>111.86</v>
          </cell>
          <cell r="F2516">
            <v>132.83374999999998</v>
          </cell>
          <cell r="G2516" t="str">
            <v>EMLURB</v>
          </cell>
        </row>
        <row r="2517">
          <cell r="A2517" t="str">
            <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65.319999999999993</v>
          </cell>
          <cell r="E2518">
            <v>50.25</v>
          </cell>
          <cell r="F2518">
            <v>59.671875</v>
          </cell>
          <cell r="G2518" t="str">
            <v>SEDUC</v>
          </cell>
        </row>
        <row r="2519">
          <cell r="A2519" t="str">
            <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v>
          </cell>
          <cell r="E2520">
            <v>71.63</v>
          </cell>
          <cell r="F2520">
            <v>85.060624999999987</v>
          </cell>
          <cell r="G2520" t="str">
            <v>SEDUC</v>
          </cell>
        </row>
        <row r="2521">
          <cell r="A2521" t="str">
            <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v>
          </cell>
          <cell r="E2522">
            <v>100.63</v>
          </cell>
          <cell r="F2522">
            <v>119.49812499999999</v>
          </cell>
          <cell r="G2522" t="str">
            <v>SEDUC</v>
          </cell>
        </row>
        <row r="2523">
          <cell r="A2523" t="str">
            <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v>
          </cell>
          <cell r="E2524">
            <v>107.12</v>
          </cell>
          <cell r="F2524">
            <v>127.205</v>
          </cell>
          <cell r="G2524" t="str">
            <v>SEDUC</v>
          </cell>
        </row>
        <row r="2525">
          <cell r="A2525" t="str">
            <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v>
          </cell>
          <cell r="E2526">
            <v>122.74</v>
          </cell>
          <cell r="F2526">
            <v>138.66</v>
          </cell>
          <cell r="G2526" t="str">
            <v>SEDUC</v>
          </cell>
        </row>
        <row r="2527">
          <cell r="A2527" t="str">
            <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v>
          </cell>
          <cell r="E2528">
            <v>110.23</v>
          </cell>
          <cell r="F2528">
            <v>130.89812499999999</v>
          </cell>
          <cell r="G2528" t="str">
            <v>SEDUC</v>
          </cell>
        </row>
        <row r="2529">
          <cell r="A2529" t="str">
            <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v>
          </cell>
          <cell r="E2530">
            <v>82.05</v>
          </cell>
          <cell r="F2530">
            <v>97.434374999999989</v>
          </cell>
          <cell r="G2530" t="str">
            <v>SEDUC</v>
          </cell>
        </row>
        <row r="2531">
          <cell r="A2531" t="str">
            <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v>
          </cell>
          <cell r="E2532">
            <v>126.38</v>
          </cell>
          <cell r="F2532">
            <v>150.07624999999999</v>
          </cell>
          <cell r="G2532" t="str">
            <v>SEDUC</v>
          </cell>
        </row>
        <row r="2533">
          <cell r="A2533" t="str">
            <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v>
          </cell>
          <cell r="E2534">
            <v>124.33</v>
          </cell>
          <cell r="F2534">
            <v>142.81</v>
          </cell>
          <cell r="G2534" t="str">
            <v>SEDUC</v>
          </cell>
        </row>
        <row r="2535">
          <cell r="A2535" t="str">
            <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v>
          </cell>
          <cell r="E2536">
            <v>72.41</v>
          </cell>
          <cell r="F2536">
            <v>85.986874999999984</v>
          </cell>
          <cell r="G2536" t="str">
            <v>SEDUC</v>
          </cell>
        </row>
        <row r="2537">
          <cell r="A2537" t="str">
            <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v>
          </cell>
          <cell r="E2538">
            <v>152.41</v>
          </cell>
          <cell r="F2538">
            <v>180.98687499999997</v>
          </cell>
          <cell r="G2538" t="str">
            <v>SEDUC</v>
          </cell>
        </row>
        <row r="2539">
          <cell r="A2539" t="str">
            <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v>
          </cell>
          <cell r="E2540">
            <v>71.08</v>
          </cell>
          <cell r="F2540">
            <v>84.67</v>
          </cell>
          <cell r="G2540" t="str">
            <v>SEDUC</v>
          </cell>
        </row>
        <row r="2541">
          <cell r="A2541" t="str">
            <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69.569999999999993</v>
          </cell>
          <cell r="E2542">
            <v>53.52</v>
          </cell>
          <cell r="F2542">
            <v>63.555</v>
          </cell>
          <cell r="G2542" t="str">
            <v>SEDUC</v>
          </cell>
        </row>
        <row r="2543">
          <cell r="A2543" t="str">
            <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v>
          </cell>
          <cell r="E2544">
            <v>68.989999999999995</v>
          </cell>
          <cell r="F2544">
            <v>81.925624999999997</v>
          </cell>
          <cell r="G2544" t="str">
            <v>SEDUC</v>
          </cell>
        </row>
        <row r="2545">
          <cell r="A2545" t="str">
            <v/>
          </cell>
        </row>
        <row r="2546">
          <cell r="A2546" t="str">
            <v>18.24.010</v>
          </cell>
          <cell r="C2546" t="str">
            <v>Un</v>
          </cell>
          <cell r="D2546">
            <v>67.989999999999995</v>
          </cell>
          <cell r="E2546">
            <v>52.3</v>
          </cell>
          <cell r="F2546">
            <v>58.64</v>
          </cell>
          <cell r="G2546" t="str">
            <v>EMLURB</v>
          </cell>
        </row>
        <row r="2547">
          <cell r="A2547" t="str">
            <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v>
          </cell>
          <cell r="E2548">
            <v>58.01</v>
          </cell>
          <cell r="F2548">
            <v>68.886875000000003</v>
          </cell>
          <cell r="G2548" t="str">
            <v>EMLURB</v>
          </cell>
        </row>
        <row r="2549">
          <cell r="A2549" t="str">
            <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v>
          </cell>
          <cell r="E2550">
            <v>366.91</v>
          </cell>
          <cell r="F2550">
            <v>435.705625</v>
          </cell>
          <cell r="G2550" t="str">
            <v>SEDUC</v>
          </cell>
        </row>
        <row r="2551">
          <cell r="A2551" t="str">
            <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v>
          </cell>
          <cell r="E2552">
            <v>164.06</v>
          </cell>
          <cell r="F2552">
            <v>194.82124999999999</v>
          </cell>
          <cell r="G2552" t="str">
            <v>SEDUC</v>
          </cell>
        </row>
        <row r="2553">
          <cell r="A2553" t="str">
            <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v>
          </cell>
          <cell r="E2554">
            <v>175.84</v>
          </cell>
          <cell r="F2554">
            <v>208.81</v>
          </cell>
          <cell r="G2554" t="str">
            <v>SEDUC</v>
          </cell>
        </row>
        <row r="2555">
          <cell r="A2555" t="str">
            <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v>
          </cell>
          <cell r="E2556">
            <v>209.32</v>
          </cell>
          <cell r="F2556">
            <v>248.56749999999997</v>
          </cell>
          <cell r="G2556" t="str">
            <v>SEDUC</v>
          </cell>
        </row>
        <row r="2557">
          <cell r="A2557" t="str">
            <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v>
          </cell>
          <cell r="E2558">
            <v>456.27</v>
          </cell>
          <cell r="F2558">
            <v>541.82062499999995</v>
          </cell>
          <cell r="G2558" t="str">
            <v>SEDUC</v>
          </cell>
        </row>
        <row r="2559">
          <cell r="A2559" t="str">
            <v/>
          </cell>
        </row>
        <row r="2560">
          <cell r="A2560" t="str">
            <v>18.24.080</v>
          </cell>
          <cell r="B2560" t="str">
            <v>CAIXA DE PASSAGEM EM CHAPA DE AÇO COM TAMPA PARAFUSADA, DIMENSÕES 150 X 150 X 80MM</v>
          </cell>
          <cell r="C2560" t="str">
            <v>Un</v>
          </cell>
          <cell r="D2560">
            <v>25.98</v>
          </cell>
          <cell r="E2560">
            <v>19.989999999999998</v>
          </cell>
          <cell r="F2560">
            <v>23.738124999999997</v>
          </cell>
          <cell r="G2560" t="str">
            <v>SEDUC</v>
          </cell>
        </row>
        <row r="2561">
          <cell r="A2561" t="str">
            <v/>
          </cell>
        </row>
        <row r="2562">
          <cell r="A2562" t="str">
            <v>18.24.090</v>
          </cell>
          <cell r="B2562" t="str">
            <v>CAIXA DE PASSAGEM EM CHAPA DE AÇO COM TAMPA PARAFUSADA, DIMENSÕES 500 X 500 X 150MM.</v>
          </cell>
          <cell r="C2562" t="str">
            <v>Un</v>
          </cell>
          <cell r="D2562">
            <v>145.32</v>
          </cell>
          <cell r="E2562">
            <v>111.79</v>
          </cell>
          <cell r="F2562">
            <v>132.75062500000001</v>
          </cell>
          <cell r="G2562" t="str">
            <v>SEDUC</v>
          </cell>
        </row>
        <row r="2563">
          <cell r="A2563" t="str">
            <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v>
          </cell>
          <cell r="E2564">
            <v>188.23</v>
          </cell>
          <cell r="F2564">
            <v>223.52312499999999</v>
          </cell>
          <cell r="G2564" t="str">
            <v>SEDUC</v>
          </cell>
        </row>
        <row r="2565">
          <cell r="A2565" t="str">
            <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v>
          </cell>
          <cell r="E2566">
            <v>77.87</v>
          </cell>
          <cell r="F2566">
            <v>92.470624999999998</v>
          </cell>
          <cell r="G2566" t="str">
            <v>EMLURB</v>
          </cell>
        </row>
        <row r="2567">
          <cell r="A2567" t="str">
            <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v>
          </cell>
          <cell r="E2568">
            <v>139.03</v>
          </cell>
          <cell r="F2568">
            <v>165.09812499999998</v>
          </cell>
          <cell r="G2568" t="str">
            <v>SEDUC</v>
          </cell>
        </row>
        <row r="2569">
          <cell r="A2569" t="str">
            <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v>
          </cell>
          <cell r="E2570">
            <v>62.54</v>
          </cell>
          <cell r="F2570">
            <v>72.97</v>
          </cell>
          <cell r="G2570" t="str">
            <v>EMLURB</v>
          </cell>
        </row>
        <row r="2571">
          <cell r="A2571" t="str">
            <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v>
          </cell>
          <cell r="E2572">
            <v>109.84</v>
          </cell>
          <cell r="F2572">
            <v>120.06</v>
          </cell>
          <cell r="G2572" t="str">
            <v>EMLURB</v>
          </cell>
        </row>
        <row r="2573">
          <cell r="A2573" t="str">
            <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v>
          </cell>
          <cell r="E2574">
            <v>52.29</v>
          </cell>
          <cell r="F2574">
            <v>62.094374999999992</v>
          </cell>
          <cell r="G2574" t="str">
            <v>EMLURB</v>
          </cell>
        </row>
        <row r="2575">
          <cell r="A2575" t="str">
            <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v>
          </cell>
          <cell r="E2576">
            <v>71.97</v>
          </cell>
          <cell r="F2576">
            <v>85.464375000000004</v>
          </cell>
          <cell r="G2576" t="str">
            <v>EMLURB</v>
          </cell>
        </row>
        <row r="2577">
          <cell r="A2577" t="str">
            <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v>
          </cell>
          <cell r="E2578">
            <v>54.94</v>
          </cell>
          <cell r="F2578">
            <v>65.241249999999994</v>
          </cell>
          <cell r="G2578" t="str">
            <v>EMLURB</v>
          </cell>
        </row>
        <row r="2579">
          <cell r="A2579" t="str">
            <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v>
          </cell>
          <cell r="E2580">
            <v>82.54</v>
          </cell>
          <cell r="F2580">
            <v>98.016249999999999</v>
          </cell>
          <cell r="G2580" t="str">
            <v>EMLURB</v>
          </cell>
        </row>
        <row r="2581">
          <cell r="A2581" t="str">
            <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v>
          </cell>
          <cell r="E2582">
            <v>156.16999999999999</v>
          </cell>
          <cell r="F2582">
            <v>185.45187499999997</v>
          </cell>
          <cell r="G2582" t="str">
            <v>SEDUC</v>
          </cell>
        </row>
        <row r="2583">
          <cell r="A2583" t="str">
            <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v>
          </cell>
          <cell r="E2584">
            <v>210.15</v>
          </cell>
          <cell r="F2584">
            <v>249.55312499999999</v>
          </cell>
          <cell r="G2584" t="str">
            <v>SEDUC</v>
          </cell>
        </row>
        <row r="2585">
          <cell r="A2585" t="str">
            <v/>
          </cell>
        </row>
        <row r="2586">
          <cell r="A2586" t="str">
            <v>18.25.090</v>
          </cell>
          <cell r="B2586" t="str">
            <v>LUMINARIA TIPO DROPS EM GLOBO DE VIDRO LEITOSO, REF. 515 A. B. LEAO, OU SIMILAR,COMPLETA, INCLUSIVE LAMPADA E INSTALACAO.</v>
          </cell>
          <cell r="C2586" t="str">
            <v>Cj</v>
          </cell>
          <cell r="D2586">
            <v>46.34</v>
          </cell>
          <cell r="E2586">
            <v>35.65</v>
          </cell>
          <cell r="F2586">
            <v>42.334375000000001</v>
          </cell>
          <cell r="G2586" t="str">
            <v>EMLURB</v>
          </cell>
        </row>
        <row r="2587">
          <cell r="A2587" t="str">
            <v/>
          </cell>
        </row>
        <row r="2588">
          <cell r="A2588" t="str">
            <v>18.25.100</v>
          </cell>
          <cell r="B2588" t="str">
            <v>LUMINARIA TIPO BEDD (PRATO), REF. 805 A. B. LEAO OU SIMILAR, COM PENDENTE E SUPORTE, INCLUSIVE LAMPADA E INSTALACAO.</v>
          </cell>
          <cell r="C2588" t="str">
            <v>Cj</v>
          </cell>
          <cell r="D2588">
            <v>59.34</v>
          </cell>
          <cell r="E2588">
            <v>45.65</v>
          </cell>
          <cell r="F2588">
            <v>54.209374999999994</v>
          </cell>
          <cell r="G2588" t="str">
            <v>EMLURB</v>
          </cell>
        </row>
        <row r="2589">
          <cell r="A2589" t="str">
            <v/>
          </cell>
        </row>
        <row r="2590">
          <cell r="A2590" t="str">
            <v>18.25.110</v>
          </cell>
          <cell r="B2590" t="str">
            <v>LUMINARIA TIPO ARANDELA, REF. 403 A. B. LEAO OU SIMILAR, COMPLETA,INCLUSIVE LAMPADA E INSTALACAO.</v>
          </cell>
          <cell r="C2590" t="str">
            <v>Cj</v>
          </cell>
          <cell r="D2590">
            <v>71.95</v>
          </cell>
          <cell r="E2590">
            <v>55.35</v>
          </cell>
          <cell r="F2590">
            <v>65.728124999999991</v>
          </cell>
          <cell r="G2590" t="str">
            <v>EMLURB</v>
          </cell>
        </row>
        <row r="2591">
          <cell r="A2591" t="str">
            <v/>
          </cell>
        </row>
        <row r="2592">
          <cell r="A2592" t="str">
            <v>18.25.130</v>
          </cell>
          <cell r="B2592" t="str">
            <v>LUMINARIA TIPO SPOT, REF. 401-P A. B. LEAO OU SIMILAR, COMPLETA,INCLUSIVE LAMPADA E INSTALACAO.</v>
          </cell>
          <cell r="C2592" t="str">
            <v>Cj</v>
          </cell>
          <cell r="D2592">
            <v>32.950000000000003</v>
          </cell>
          <cell r="E2592">
            <v>25.35</v>
          </cell>
          <cell r="F2592">
            <v>30.103124999999999</v>
          </cell>
          <cell r="G2592" t="str">
            <v>EMLURB</v>
          </cell>
        </row>
        <row r="2593">
          <cell r="A2593" t="str">
            <v/>
          </cell>
        </row>
        <row r="2594">
          <cell r="A2594" t="str">
            <v>18.25.140</v>
          </cell>
          <cell r="B2594" t="str">
            <v>REFLETOR EXTERNO REF. 408/E A.B.LEAO OU SIMILAR, COMPLETO,INCLUSIVE LAMPADA E INSTALACAO.</v>
          </cell>
          <cell r="C2594" t="str">
            <v>Cj</v>
          </cell>
          <cell r="D2594">
            <v>59.34</v>
          </cell>
          <cell r="E2594">
            <v>45.65</v>
          </cell>
          <cell r="F2594">
            <v>54.209374999999994</v>
          </cell>
          <cell r="G2594" t="str">
            <v>EMLURB</v>
          </cell>
        </row>
        <row r="2595">
          <cell r="A2595" t="str">
            <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v>
          </cell>
          <cell r="E2596">
            <v>40.81</v>
          </cell>
          <cell r="F2596">
            <v>48.461874999999999</v>
          </cell>
          <cell r="G2596" t="str">
            <v>SEDUC</v>
          </cell>
        </row>
        <row r="2597">
          <cell r="A2597" t="str">
            <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v>
          </cell>
          <cell r="E2598">
            <v>366.53</v>
          </cell>
          <cell r="F2598">
            <v>420.11</v>
          </cell>
          <cell r="G2598" t="str">
            <v>EMLURB</v>
          </cell>
        </row>
        <row r="2599">
          <cell r="A2599" t="str">
            <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v>
          </cell>
          <cell r="E2602">
            <v>358.53</v>
          </cell>
          <cell r="F2602">
            <v>425.75437499999992</v>
          </cell>
          <cell r="G2602" t="str">
            <v>EMLURB</v>
          </cell>
        </row>
        <row r="2603">
          <cell r="A2603" t="str">
            <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v>
          </cell>
          <cell r="E2608">
            <v>328.01</v>
          </cell>
          <cell r="F2608">
            <v>389.51187499999997</v>
          </cell>
          <cell r="G2608" t="str">
            <v>EMLURB</v>
          </cell>
        </row>
        <row r="2609">
          <cell r="A2609" t="str">
            <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561.45000000000005</v>
          </cell>
          <cell r="E2610">
            <v>431.89</v>
          </cell>
          <cell r="F2610">
            <v>512.86937499999988</v>
          </cell>
          <cell r="G2610" t="str">
            <v>EMLURB</v>
          </cell>
        </row>
        <row r="2611">
          <cell r="A2611" t="str">
            <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628.17999999999995</v>
          </cell>
          <cell r="E2612">
            <v>483.22</v>
          </cell>
          <cell r="F2612">
            <v>573.82375000000002</v>
          </cell>
          <cell r="G2612" t="str">
            <v>EMLURB</v>
          </cell>
        </row>
        <row r="2613">
          <cell r="A2613" t="str">
            <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v>
          </cell>
          <cell r="E2614">
            <v>669.46</v>
          </cell>
          <cell r="F2614">
            <v>794.98374999999999</v>
          </cell>
          <cell r="G2614" t="str">
            <v>EMLURB</v>
          </cell>
        </row>
        <row r="2615">
          <cell r="A2615" t="str">
            <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v>
          </cell>
          <cell r="E2616">
            <v>716.21</v>
          </cell>
          <cell r="F2616">
            <v>850.49937499999999</v>
          </cell>
          <cell r="G2616" t="str">
            <v>EMLURB</v>
          </cell>
        </row>
        <row r="2617">
          <cell r="A2617" t="str">
            <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v>
          </cell>
          <cell r="E2618">
            <v>1090.1400000000001</v>
          </cell>
          <cell r="F2618">
            <v>1294.5412500000002</v>
          </cell>
          <cell r="G2618" t="str">
            <v>EMLURB</v>
          </cell>
        </row>
        <row r="2619">
          <cell r="A2619" t="str">
            <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v>
          </cell>
          <cell r="E2620">
            <v>1137.1400000000001</v>
          </cell>
          <cell r="F2620">
            <v>1350.3537500000002</v>
          </cell>
          <cell r="G2620" t="str">
            <v>EMLURB</v>
          </cell>
        </row>
        <row r="2621">
          <cell r="A2621" t="str">
            <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v>
          </cell>
          <cell r="E2622">
            <v>650.70000000000005</v>
          </cell>
          <cell r="F2622">
            <v>772.70624999999995</v>
          </cell>
          <cell r="G2622" t="str">
            <v>EMLURB</v>
          </cell>
        </row>
        <row r="2623">
          <cell r="A2623" t="str">
            <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v>
          </cell>
          <cell r="E2624">
            <v>697.45</v>
          </cell>
          <cell r="F2624">
            <v>828.22187499999995</v>
          </cell>
          <cell r="G2624" t="str">
            <v>EMLURB</v>
          </cell>
        </row>
        <row r="2625">
          <cell r="A2625" t="str">
            <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1189.8900000000001</v>
          </cell>
          <cell r="E2628">
            <v>915.3</v>
          </cell>
          <cell r="F2628">
            <v>1086.91875</v>
          </cell>
          <cell r="G2628" t="str">
            <v>EMLURB</v>
          </cell>
        </row>
        <row r="2629">
          <cell r="A2629" t="str">
            <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v>
          </cell>
          <cell r="E2636">
            <v>176.08</v>
          </cell>
          <cell r="F2636">
            <v>209.095</v>
          </cell>
          <cell r="G2636" t="str">
            <v>SEDUC</v>
          </cell>
        </row>
        <row r="2637">
          <cell r="A2637" t="str">
            <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v>
          </cell>
          <cell r="E2638">
            <v>232.55</v>
          </cell>
          <cell r="F2638">
            <v>276.15312499999999</v>
          </cell>
          <cell r="G2638" t="str">
            <v>SEDUC</v>
          </cell>
        </row>
        <row r="2639">
          <cell r="A2639" t="str">
            <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258.41000000000003</v>
          </cell>
          <cell r="E2640">
            <v>198.78</v>
          </cell>
          <cell r="F2640">
            <v>236.05124999999998</v>
          </cell>
          <cell r="G2640" t="str">
            <v>SEDUC</v>
          </cell>
        </row>
        <row r="2641">
          <cell r="A2641" t="str">
            <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v>
          </cell>
          <cell r="E2642">
            <v>256.60000000000002</v>
          </cell>
          <cell r="F2642">
            <v>304.71249999999998</v>
          </cell>
          <cell r="G2642" t="str">
            <v>SEDUC</v>
          </cell>
        </row>
        <row r="2643">
          <cell r="A2643" t="str">
            <v/>
          </cell>
        </row>
        <row r="2644">
          <cell r="A2644" t="str">
            <v>18.25.820</v>
          </cell>
          <cell r="B2644" t="str">
            <v>FORNECIMENTO DE PROJETOR, MOD. MLE 508, EDESA OU SIMILAR, PARA LAMPADA VAPOR METALICO ATE 1000 W, INCLUSIVE INSTALACAO.</v>
          </cell>
          <cell r="C2644" t="str">
            <v>Un</v>
          </cell>
          <cell r="D2644">
            <v>1909.76</v>
          </cell>
          <cell r="E2644">
            <v>1469.05</v>
          </cell>
          <cell r="F2644">
            <v>1744.4968749999998</v>
          </cell>
          <cell r="G2644" t="str">
            <v>EMLURB</v>
          </cell>
        </row>
        <row r="2645">
          <cell r="A2645" t="str">
            <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2304.3000000000002</v>
          </cell>
          <cell r="E2646">
            <v>1772.54</v>
          </cell>
          <cell r="F2646">
            <v>2104.8912500000001</v>
          </cell>
          <cell r="G2646" t="str">
            <v>EMLURB</v>
          </cell>
        </row>
        <row r="2647">
          <cell r="A2647" t="str">
            <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2304.3000000000002</v>
          </cell>
          <cell r="E2648">
            <v>1772.54</v>
          </cell>
          <cell r="F2648">
            <v>2104.8912500000001</v>
          </cell>
          <cell r="G2648" t="str">
            <v>EMLURB</v>
          </cell>
        </row>
        <row r="2649">
          <cell r="A2649" t="str">
            <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v>
          </cell>
          <cell r="E2650">
            <v>3092.61</v>
          </cell>
          <cell r="F2650">
            <v>3672.4743750000002</v>
          </cell>
          <cell r="G2650" t="str">
            <v>EMLURB</v>
          </cell>
        </row>
        <row r="2651">
          <cell r="A2651" t="str">
            <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v>
          </cell>
          <cell r="E2652">
            <v>3092.61</v>
          </cell>
          <cell r="F2652">
            <v>3672.4743750000002</v>
          </cell>
          <cell r="G2652" t="str">
            <v>EMLURB</v>
          </cell>
        </row>
        <row r="2653">
          <cell r="A2653" t="str">
            <v/>
          </cell>
        </row>
        <row r="2654">
          <cell r="A2654" t="str">
            <v>18.25.943</v>
          </cell>
          <cell r="B2654" t="str">
            <v>FORNECIMENTO E INSTALAÇÃO DE LÂMPADA FLUORESCENTE DE 40W</v>
          </cell>
          <cell r="C2654" t="str">
            <v>Un</v>
          </cell>
          <cell r="D2654">
            <v>4.97</v>
          </cell>
          <cell r="E2654">
            <v>3.83</v>
          </cell>
          <cell r="F2654">
            <v>4.45</v>
          </cell>
          <cell r="G2654" t="str">
            <v>SEDUC</v>
          </cell>
        </row>
        <row r="2655">
          <cell r="A2655" t="str">
            <v/>
          </cell>
        </row>
        <row r="2656">
          <cell r="A2656" t="str">
            <v>18.25.944</v>
          </cell>
          <cell r="B2656" t="str">
            <v>FORNECIMENTO E INSTALAÇÃO DE TÉRMICO PARA LÂMPADA FLUORESCENTE EM LUMINÁRIA.</v>
          </cell>
          <cell r="C2656" t="str">
            <v>Un</v>
          </cell>
          <cell r="D2656">
            <v>3.67</v>
          </cell>
          <cell r="E2656">
            <v>2.83</v>
          </cell>
          <cell r="F2656">
            <v>3.3606249999999998</v>
          </cell>
          <cell r="G2656" t="str">
            <v>SEDUC</v>
          </cell>
        </row>
        <row r="2657">
          <cell r="A2657" t="str">
            <v/>
          </cell>
        </row>
        <row r="2658">
          <cell r="A2658" t="str">
            <v>18.25.945</v>
          </cell>
          <cell r="B2658" t="str">
            <v>FORNECIMENTO E INSTALAÇÃO DE REATOR PARTIDA RAPIDA DUPLO PARA 02 LAMP.FLUORESCENTE 40W-220V, LUMINÁRIA TIPO CALHA DE SOBREPOR.</v>
          </cell>
          <cell r="C2658" t="str">
            <v>Un</v>
          </cell>
          <cell r="D2658">
            <v>55.45</v>
          </cell>
          <cell r="E2658">
            <v>42.66</v>
          </cell>
          <cell r="F2658">
            <v>50.658749999999991</v>
          </cell>
          <cell r="G2658" t="str">
            <v>SEDUC</v>
          </cell>
        </row>
        <row r="2659">
          <cell r="A2659" t="str">
            <v/>
          </cell>
        </row>
        <row r="2660">
          <cell r="A2660" t="str">
            <v>18.25.946</v>
          </cell>
          <cell r="B2660" t="str">
            <v>FORNECIMENTO E INSTALAÇÃO DE REATOR PARTIDA RAPIDA SIMPLES PARA 01 LAMP.FLUORESCENTE 40W-220V, LUMINÁRIA TIPO CALHA DE SOBREPOR.</v>
          </cell>
          <cell r="C2660" t="str">
            <v>Un</v>
          </cell>
          <cell r="D2660">
            <v>36.28</v>
          </cell>
          <cell r="E2660">
            <v>27.91</v>
          </cell>
          <cell r="F2660">
            <v>33.143124999999998</v>
          </cell>
          <cell r="G2660" t="str">
            <v>SEDUC</v>
          </cell>
        </row>
        <row r="2661">
          <cell r="A2661" t="str">
            <v/>
          </cell>
        </row>
        <row r="2662">
          <cell r="A2662" t="str">
            <v>18.25.947</v>
          </cell>
          <cell r="B2662" t="str">
            <v>REINSTALAÇÃO DE LUMINÁRIA FLUORESCENTE COMPLETA, EXISTENTE, DE 2X40W, TIPO CALHA DE SOBREPOR.</v>
          </cell>
          <cell r="C2662" t="str">
            <v>Cj</v>
          </cell>
          <cell r="D2662">
            <v>16.34</v>
          </cell>
          <cell r="E2662">
            <v>12.57</v>
          </cell>
          <cell r="F2662">
            <v>14.926874999999999</v>
          </cell>
          <cell r="G2662" t="str">
            <v>SEDUC</v>
          </cell>
        </row>
        <row r="2663">
          <cell r="A2663" t="str">
            <v/>
          </cell>
        </row>
        <row r="2664">
          <cell r="A2664" t="str">
            <v>18.25.948</v>
          </cell>
          <cell r="B2664" t="str">
            <v>FORNECIMENTO E COLOCAÇÃO DE LÂMPADA DE VAPOR DE MERCÚRIO DE 250W.</v>
          </cell>
          <cell r="C2664" t="str">
            <v>Un</v>
          </cell>
          <cell r="D2664">
            <v>26.61</v>
          </cell>
          <cell r="E2664">
            <v>20.47</v>
          </cell>
          <cell r="F2664">
            <v>24.308124999999997</v>
          </cell>
          <cell r="G2664" t="str">
            <v>SEDUC</v>
          </cell>
        </row>
        <row r="2665">
          <cell r="A2665" t="str">
            <v/>
          </cell>
        </row>
        <row r="2666">
          <cell r="A2666" t="str">
            <v>18.25.949</v>
          </cell>
          <cell r="B2666" t="str">
            <v>FORNECIMENTO E INSTALAÇÃO DE CORRENTE PARA FIXAÇÃO DE LUMINÁRIA, FIO 14BWG, COM ABERTURA DE 1,50 A 3,00CM.</v>
          </cell>
          <cell r="C2666" t="str">
            <v>m</v>
          </cell>
          <cell r="D2666">
            <v>6.72</v>
          </cell>
          <cell r="E2666">
            <v>5.17</v>
          </cell>
          <cell r="F2666">
            <v>6.1393750000000002</v>
          </cell>
          <cell r="G2666" t="str">
            <v>SEDUC</v>
          </cell>
        </row>
        <row r="2667">
          <cell r="A2667" t="str">
            <v/>
          </cell>
        </row>
        <row r="2668">
          <cell r="A2668" t="str">
            <v>18.25.950</v>
          </cell>
          <cell r="B2668" t="str">
            <v>FORNECIMENTO E INSTALAÇÃO DE LÂMPADA MISTA DE 500W</v>
          </cell>
          <cell r="C2668" t="str">
            <v>Un</v>
          </cell>
          <cell r="D2668">
            <v>55.35</v>
          </cell>
          <cell r="E2668">
            <v>42.58</v>
          </cell>
          <cell r="F2668">
            <v>50.563749999999992</v>
          </cell>
          <cell r="G2668" t="str">
            <v>SEDUC</v>
          </cell>
        </row>
        <row r="2669">
          <cell r="A2669" t="str">
            <v/>
          </cell>
        </row>
        <row r="2670">
          <cell r="A2670" t="str">
            <v>18.25.951</v>
          </cell>
          <cell r="B2670" t="str">
            <v>FORNECIMENTO E INSTALAÇÃO DE REATOR CONVENCIONAL SIMPLES PARA 01 LÂMPADA FLUORESCENTE DE 40W-220V, 0,5 FATOR DE POTÊNCIA, LUMINÁRIA TIPO CALHA SOBREPOR.</v>
          </cell>
          <cell r="C2670" t="str">
            <v>Un</v>
          </cell>
          <cell r="D2670">
            <v>22.94</v>
          </cell>
          <cell r="E2670">
            <v>17.649999999999999</v>
          </cell>
          <cell r="F2670">
            <v>20.959374999999998</v>
          </cell>
          <cell r="G2670" t="str">
            <v>SEDUC</v>
          </cell>
        </row>
        <row r="2671">
          <cell r="A2671" t="str">
            <v/>
          </cell>
        </row>
        <row r="2672">
          <cell r="A2672" t="str">
            <v>18.25.952</v>
          </cell>
          <cell r="B2672" t="str">
            <v>REINSTALAÇÃO DE LUMINÁRIA  FLUORESCENTE 1 X 40 W(APENAS MÃO DE OBRA)</v>
          </cell>
          <cell r="C2672" t="str">
            <v>Un</v>
          </cell>
          <cell r="D2672">
            <v>14.87</v>
          </cell>
          <cell r="E2672">
            <v>11.44</v>
          </cell>
          <cell r="F2672">
            <v>13.584999999999999</v>
          </cell>
          <cell r="G2672" t="str">
            <v>SEDUC</v>
          </cell>
        </row>
        <row r="2673">
          <cell r="A2673" t="str">
            <v/>
          </cell>
        </row>
        <row r="2674">
          <cell r="A2674" t="str">
            <v>18.25.955</v>
          </cell>
          <cell r="B2674" t="str">
            <v>FORNECIMENTO E INSTALAÇÃO DE RELÊ FOTOCÉLULA PARA LUMINÁRIAS DE 1000W-127/220V.</v>
          </cell>
          <cell r="C2674" t="str">
            <v>Un</v>
          </cell>
          <cell r="D2674">
            <v>49.58</v>
          </cell>
          <cell r="E2674">
            <v>38.14</v>
          </cell>
          <cell r="F2674">
            <v>45.291249999999998</v>
          </cell>
          <cell r="G2674" t="str">
            <v>SEDUC</v>
          </cell>
        </row>
        <row r="2675">
          <cell r="A2675" t="str">
            <v/>
          </cell>
        </row>
        <row r="2676">
          <cell r="A2676" t="str">
            <v>18.26.010</v>
          </cell>
          <cell r="B2676" t="str">
            <v>ASSENTAMENTO DE HASTE DE ATERRAMENTO DE 5/8"X 2.40 M COPPERWELD OU SIMILAR,COM CONECTOR PARALELO E PARAFUSOS (INCLUSIVE O FORNECIMENTO DO MATERIAL).</v>
          </cell>
          <cell r="C2676" t="str">
            <v>UD</v>
          </cell>
          <cell r="D2676">
            <v>55.53</v>
          </cell>
          <cell r="E2676">
            <v>42.72</v>
          </cell>
          <cell r="F2676">
            <v>50.73</v>
          </cell>
          <cell r="G2676" t="str">
            <v>EMLURB</v>
          </cell>
        </row>
        <row r="2677">
          <cell r="A2677" t="str">
            <v/>
          </cell>
        </row>
        <row r="2678">
          <cell r="A2678" t="str">
            <v>18.26.020</v>
          </cell>
          <cell r="B2678" t="str">
            <v>ASSENTAMENTO DE BENGALA DE PVC RIGIDO DE 3/4 POL. MARCA TIGRE OU SIMILAR, INCLUSIVE RASGO EM ALVENARIA E FORNECIMENTO DO MATERIAL.</v>
          </cell>
          <cell r="C2678" t="str">
            <v>UD</v>
          </cell>
          <cell r="D2678">
            <v>32.869999999999997</v>
          </cell>
          <cell r="E2678">
            <v>25.29</v>
          </cell>
          <cell r="F2678">
            <v>30.031874999999996</v>
          </cell>
          <cell r="G2678" t="str">
            <v>EMLURB</v>
          </cell>
        </row>
        <row r="2679">
          <cell r="A2679" t="str">
            <v/>
          </cell>
        </row>
        <row r="2680">
          <cell r="A2680" t="str">
            <v>18.26.022</v>
          </cell>
          <cell r="B2680" t="str">
            <v>FORNECIMENTO E INSTALAÇÃO DE BENGALA DE PVC RÍGIDO 1 1/2", FAB:TIGRE OU SIMILAR, INCLUSIVE FITA AÇO INOX E FIVELA PARA FIXAÇÃO.</v>
          </cell>
          <cell r="C2680" t="str">
            <v>Un</v>
          </cell>
          <cell r="D2680">
            <v>64.36</v>
          </cell>
          <cell r="E2680">
            <v>49.51</v>
          </cell>
          <cell r="F2680">
            <v>58.793124999999996</v>
          </cell>
          <cell r="G2680" t="str">
            <v>SEDUC</v>
          </cell>
        </row>
        <row r="2681">
          <cell r="A2681" t="str">
            <v/>
          </cell>
        </row>
        <row r="2682">
          <cell r="A2682" t="str">
            <v>18.26.024</v>
          </cell>
          <cell r="B2682" t="str">
            <v>FORNECIMENTO E INSTALAÇÃO DE BENGALA DE PVC RÍGIDO 2", FAB.: TIGRE OU SIMILAR, INCLUSIVE FITA AÇO INOX E FIVELA PARA FIXAÇÃO.</v>
          </cell>
          <cell r="C2682" t="str">
            <v>Un</v>
          </cell>
          <cell r="D2682">
            <v>78.959999999999994</v>
          </cell>
          <cell r="E2682">
            <v>60.74</v>
          </cell>
          <cell r="F2682">
            <v>72.128749999999997</v>
          </cell>
          <cell r="G2682" t="str">
            <v>SEDUC</v>
          </cell>
        </row>
        <row r="2683">
          <cell r="A2683" t="str">
            <v/>
          </cell>
        </row>
        <row r="2684">
          <cell r="A2684" t="str">
            <v>18.26.030</v>
          </cell>
          <cell r="B2684" t="str">
            <v>ASSENTAMENTO DE CHAVE DE BOIA AUTOMATICA,15A, SUPERIOR OU INFERIOR MARCA LENZ OU SIMILAR(INCLUSIVE O FORNECIMENTO DO MATERIAL).</v>
          </cell>
          <cell r="C2684" t="str">
            <v>UD</v>
          </cell>
          <cell r="D2684">
            <v>40.26</v>
          </cell>
          <cell r="E2684">
            <v>30.97</v>
          </cell>
          <cell r="F2684">
            <v>36.776874999999997</v>
          </cell>
          <cell r="G2684" t="str">
            <v>EMLURB</v>
          </cell>
        </row>
        <row r="2685">
          <cell r="A2685" t="str">
            <v/>
          </cell>
        </row>
        <row r="2686">
          <cell r="A2686" t="str">
            <v>18.26.040</v>
          </cell>
          <cell r="B2686" t="str">
            <v>ASSENTAMENTO DE CHAVE REVERSORA BLINDADA 30A, 500 V, ELETROMAR OU SIMILAR,(INCLUSIVE FORNECIMENTO DO MATERIAL).</v>
          </cell>
          <cell r="C2686" t="str">
            <v>UD</v>
          </cell>
          <cell r="D2686">
            <v>133.38999999999999</v>
          </cell>
          <cell r="E2686">
            <v>102.61</v>
          </cell>
          <cell r="F2686">
            <v>121.84937499999998</v>
          </cell>
          <cell r="G2686" t="str">
            <v>EMLURB</v>
          </cell>
        </row>
        <row r="2687">
          <cell r="A2687" t="str">
            <v/>
          </cell>
        </row>
        <row r="2688">
          <cell r="A2688" t="str">
            <v>18.26.045</v>
          </cell>
          <cell r="B2688" t="str">
            <v>ASSENTAMENTO DE CHAVE REVERSORA BLINDADA 30A, 250 V, ELETROMAR OU SIMILAR, INCLUSIVE FORNECIMENTO DO MATERIAL.</v>
          </cell>
          <cell r="C2688" t="str">
            <v>Un</v>
          </cell>
          <cell r="D2688">
            <v>160.9</v>
          </cell>
          <cell r="E2688">
            <v>123.77</v>
          </cell>
          <cell r="F2688">
            <v>146.97687500000001</v>
          </cell>
          <cell r="G2688" t="str">
            <v>EMLURB</v>
          </cell>
        </row>
        <row r="2689">
          <cell r="A2689" t="str">
            <v/>
          </cell>
        </row>
        <row r="2690">
          <cell r="A2690" t="str">
            <v>18.26.050</v>
          </cell>
          <cell r="B2690" t="str">
            <v>ASSENTAMENTO DE CHAVE MAGNETICA GUARDA-MOTOR ATE 7.5 CV, ELETROMAR OU SIMILAR (INCLUSIVE FORNECIMENTO DO MATERIAL ).</v>
          </cell>
          <cell r="C2690" t="str">
            <v>UD</v>
          </cell>
          <cell r="D2690">
            <v>219.19</v>
          </cell>
          <cell r="E2690">
            <v>168.61</v>
          </cell>
          <cell r="F2690">
            <v>200.22437500000001</v>
          </cell>
          <cell r="G2690" t="str">
            <v>EMLURB</v>
          </cell>
        </row>
        <row r="2691">
          <cell r="A2691" t="str">
            <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v>
          </cell>
          <cell r="E2692">
            <v>350.76</v>
          </cell>
          <cell r="F2692">
            <v>416.52749999999997</v>
          </cell>
          <cell r="G2692" t="str">
            <v>EMLURB</v>
          </cell>
        </row>
        <row r="2693">
          <cell r="A2693" t="str">
            <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v>
          </cell>
          <cell r="E2694">
            <v>228.71</v>
          </cell>
          <cell r="F2694">
            <v>271.59312499999999</v>
          </cell>
          <cell r="G2694" t="str">
            <v>EMLURB</v>
          </cell>
        </row>
        <row r="2695">
          <cell r="A2695" t="str">
            <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v>
          </cell>
          <cell r="E2696">
            <v>325.77999999999997</v>
          </cell>
          <cell r="F2696">
            <v>386.86374999999992</v>
          </cell>
          <cell r="G2696" t="str">
            <v>EMLURB</v>
          </cell>
        </row>
        <row r="2697">
          <cell r="A2697" t="str">
            <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v>
          </cell>
          <cell r="E2698">
            <v>500.89</v>
          </cell>
          <cell r="F2698">
            <v>594.80687499999988</v>
          </cell>
          <cell r="G2698" t="str">
            <v>EMLURB</v>
          </cell>
        </row>
        <row r="2699">
          <cell r="A2699" t="str">
            <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v>
          </cell>
          <cell r="E2700">
            <v>599.01</v>
          </cell>
          <cell r="F2700">
            <v>711.32437500000003</v>
          </cell>
          <cell r="G2700" t="str">
            <v>EMLURB</v>
          </cell>
        </row>
        <row r="2701">
          <cell r="A2701" t="str">
            <v/>
          </cell>
        </row>
        <row r="2702">
          <cell r="A2702" t="str">
            <v>18.27.014</v>
          </cell>
          <cell r="B2702" t="str">
            <v>FORNECIMENTO DE FIO DE COBRE NU,TEMPERA MEIO-DURO,CLASSE 1A,SM-10MM2,PARA UM LANCE DE REDE INCLUSIVE EQUIPAMENTO E INSTALACAO.</v>
          </cell>
          <cell r="C2702" t="str">
            <v>Un</v>
          </cell>
          <cell r="D2702">
            <v>247.37</v>
          </cell>
          <cell r="E2702">
            <v>190.29</v>
          </cell>
          <cell r="F2702">
            <v>225.96937499999999</v>
          </cell>
          <cell r="G2702" t="str">
            <v>EMLURB</v>
          </cell>
        </row>
        <row r="2703">
          <cell r="A2703" t="str">
            <v/>
          </cell>
        </row>
        <row r="2704">
          <cell r="A2704" t="str">
            <v>18.27.015</v>
          </cell>
          <cell r="B2704" t="str">
            <v>FORNECIMENTO DE FIO DE COBRE NU,TEMPERA MEIO-DURO,CLASSE 1A, SM-10MM2, PARA DOIS LANCES DE REDE,INCLUSIVE EQUIPAMENTO E INSTALACAO.</v>
          </cell>
          <cell r="C2704" t="str">
            <v>Un</v>
          </cell>
          <cell r="D2704">
            <v>364.37</v>
          </cell>
          <cell r="E2704">
            <v>280.29000000000002</v>
          </cell>
          <cell r="F2704">
            <v>332.84437500000001</v>
          </cell>
          <cell r="G2704" t="str">
            <v>EMLURB</v>
          </cell>
        </row>
        <row r="2705">
          <cell r="A2705" t="str">
            <v/>
          </cell>
        </row>
        <row r="2706">
          <cell r="A2706" t="str">
            <v>18.27.016</v>
          </cell>
          <cell r="B2706" t="str">
            <v>FORNECIMENTO DE FIO DE COBRE NU,TEMPERA MEIO-DURO,CLASSE 1A, SM-10MM2, PARA TRES LANCES DE REDE,INCLUSIVE EQUIPAMENTO E INSTALACAO.</v>
          </cell>
          <cell r="C2706" t="str">
            <v>Un</v>
          </cell>
          <cell r="D2706">
            <v>546.54999999999995</v>
          </cell>
          <cell r="E2706">
            <v>420.43</v>
          </cell>
          <cell r="F2706">
            <v>499.260625</v>
          </cell>
          <cell r="G2706" t="str">
            <v>EMLURB</v>
          </cell>
        </row>
        <row r="2707">
          <cell r="A2707" t="str">
            <v/>
          </cell>
        </row>
        <row r="2708">
          <cell r="A2708" t="str">
            <v>18.27.017</v>
          </cell>
          <cell r="B2708" t="str">
            <v>FORNECIMENTO DE FIO DE COBRE NU,TEMPERA MEIO-DURO,CLASSE 1A,SM-10MM2,PARA QUATRO LANCES DE REDE,INCLUSIVE EQUIPAMENTO E INSTALACAO.</v>
          </cell>
          <cell r="C2708" t="str">
            <v>Un</v>
          </cell>
          <cell r="D2708">
            <v>663.55</v>
          </cell>
          <cell r="E2708">
            <v>510.43</v>
          </cell>
          <cell r="F2708">
            <v>606.135625</v>
          </cell>
          <cell r="G2708" t="str">
            <v>EMLURB</v>
          </cell>
        </row>
        <row r="2709">
          <cell r="A2709" t="str">
            <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v>
          </cell>
          <cell r="E2710">
            <v>291.8</v>
          </cell>
          <cell r="F2710">
            <v>346.51249999999999</v>
          </cell>
          <cell r="G2710" t="str">
            <v>EMLURB</v>
          </cell>
        </row>
        <row r="2711">
          <cell r="A2711" t="str">
            <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v>
          </cell>
          <cell r="E2712">
            <v>451.96</v>
          </cell>
          <cell r="F2712">
            <v>536.70249999999987</v>
          </cell>
          <cell r="G2712" t="str">
            <v>EMLURB</v>
          </cell>
        </row>
        <row r="2713">
          <cell r="A2713" t="str">
            <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v>
          </cell>
          <cell r="E2714">
            <v>690.16</v>
          </cell>
          <cell r="F2714">
            <v>819.56499999999994</v>
          </cell>
          <cell r="G2714" t="str">
            <v>EMLURB</v>
          </cell>
        </row>
        <row r="2715">
          <cell r="A2715" t="str">
            <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v>
          </cell>
          <cell r="E2716">
            <v>851.37</v>
          </cell>
          <cell r="F2716">
            <v>1011.001875</v>
          </cell>
          <cell r="G2716" t="str">
            <v>EMLURB</v>
          </cell>
        </row>
        <row r="2717">
          <cell r="A2717" t="str">
            <v/>
          </cell>
        </row>
        <row r="2718">
          <cell r="A2718" t="str">
            <v>18.27.022</v>
          </cell>
          <cell r="B2718" t="str">
            <v>FORNECIMENTO DE FIO DE COBRE NU,TEMPERA MEIO-DURO,CLASSE 1A,SM-16MM2,PARA UM LANCE DE REDE INCLUSIVE EQUIPAMENTO E INSTALACAO.</v>
          </cell>
          <cell r="C2718" t="str">
            <v>Un</v>
          </cell>
          <cell r="D2718">
            <v>329.39</v>
          </cell>
          <cell r="E2718">
            <v>253.38</v>
          </cell>
          <cell r="F2718">
            <v>300.88875000000002</v>
          </cell>
          <cell r="G2718" t="str">
            <v>EMLURB</v>
          </cell>
        </row>
        <row r="2719">
          <cell r="A2719" t="str">
            <v/>
          </cell>
        </row>
        <row r="2720">
          <cell r="A2720" t="str">
            <v>18.27.023</v>
          </cell>
          <cell r="B2720" t="str">
            <v>FORNECIMENTO DE FIO DE COBRE NU,TEMPERA MEIO-DURO,CLASSE 1A, SM-16MM2,PARA DOIS LANCES DE REDE,INCLUSIVE EQUIPAMENTO E INSTALACAO.</v>
          </cell>
          <cell r="C2720" t="str">
            <v>Un</v>
          </cell>
          <cell r="D2720">
            <v>528.41</v>
          </cell>
          <cell r="E2720">
            <v>406.47</v>
          </cell>
          <cell r="F2720">
            <v>482.68312500000002</v>
          </cell>
          <cell r="G2720" t="str">
            <v>EMLURB</v>
          </cell>
        </row>
        <row r="2721">
          <cell r="A2721" t="str">
            <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row>
        <row r="2724">
          <cell r="A2724" t="str">
            <v>18.27.025</v>
          </cell>
          <cell r="B2724" t="str">
            <v>FORNECIMENTO DE FIO DE COBRE NU,TEMPERA MEIO-DURO,CLASSE 1A,SM-16MM2,PARA QUATRO LANCES DE REDE,INCLUSIVE EQUIPAMENTO E INSTALACAO.</v>
          </cell>
          <cell r="C2724" t="str">
            <v>Un</v>
          </cell>
          <cell r="D2724">
            <v>991.62</v>
          </cell>
          <cell r="E2724">
            <v>762.79</v>
          </cell>
          <cell r="F2724">
            <v>905.8131249999999</v>
          </cell>
          <cell r="G2724" t="str">
            <v>EMLURB</v>
          </cell>
        </row>
        <row r="2725">
          <cell r="A2725" t="str">
            <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v>
          </cell>
          <cell r="E2726">
            <v>218.71</v>
          </cell>
          <cell r="F2726">
            <v>259.71812499999999</v>
          </cell>
          <cell r="G2726" t="str">
            <v>EMLURB</v>
          </cell>
        </row>
        <row r="2727">
          <cell r="A2727" t="str">
            <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v>
          </cell>
          <cell r="E2728">
            <v>305.77999999999997</v>
          </cell>
          <cell r="F2728">
            <v>363.11374999999992</v>
          </cell>
          <cell r="G2728" t="str">
            <v>EMLURB</v>
          </cell>
        </row>
        <row r="2729">
          <cell r="A2729" t="str">
            <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v>
          </cell>
          <cell r="E2730">
            <v>470.89</v>
          </cell>
          <cell r="F2730">
            <v>559.18187499999988</v>
          </cell>
          <cell r="G2730" t="str">
            <v>EMLURB</v>
          </cell>
        </row>
        <row r="2731">
          <cell r="A2731" t="str">
            <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v>
          </cell>
          <cell r="E2732">
            <v>559.01</v>
          </cell>
          <cell r="F2732">
            <v>663.82437500000003</v>
          </cell>
          <cell r="G2732" t="str">
            <v>EMLURB</v>
          </cell>
        </row>
        <row r="2733">
          <cell r="A2733" t="str">
            <v/>
          </cell>
        </row>
        <row r="2734">
          <cell r="A2734" t="str">
            <v>18.27.030</v>
          </cell>
          <cell r="B2734" t="str">
            <v>FORNECIMENTO DE CABO DE ALUMINIO COM ALMA DE ACO 10 MM2 P/ UM LANCE DE REDE,INCLUSIVE EQUIPAMENTO E INSTALACAO.</v>
          </cell>
          <cell r="C2734" t="str">
            <v>Un</v>
          </cell>
          <cell r="D2734">
            <v>234.37</v>
          </cell>
          <cell r="E2734">
            <v>180.29</v>
          </cell>
          <cell r="F2734">
            <v>214.09437499999999</v>
          </cell>
          <cell r="G2734" t="str">
            <v>EMLURB</v>
          </cell>
        </row>
        <row r="2735">
          <cell r="A2735" t="str">
            <v/>
          </cell>
        </row>
        <row r="2736">
          <cell r="A2736" t="str">
            <v>18.27.031</v>
          </cell>
          <cell r="B2736" t="str">
            <v>FORNECIMENTO DE CABO DE ALUMINIO COM ALMA DE ACO 10 MM2 P/ DOIS LANCES DE REDE, INCLUSIVE EQUIPAMENTO E INSTALACAO.</v>
          </cell>
          <cell r="C2736" t="str">
            <v>Un</v>
          </cell>
          <cell r="D2736">
            <v>338.37</v>
          </cell>
          <cell r="E2736">
            <v>260.29000000000002</v>
          </cell>
          <cell r="F2736">
            <v>309.09437500000001</v>
          </cell>
          <cell r="G2736" t="str">
            <v>EMLURB</v>
          </cell>
        </row>
        <row r="2737">
          <cell r="A2737" t="str">
            <v/>
          </cell>
        </row>
        <row r="2738">
          <cell r="A2738" t="str">
            <v>18.27.032</v>
          </cell>
          <cell r="B2738" t="str">
            <v>FORNECIMENTO DE CABO DE ALUMINIO COM ALMA DE ACO 10 MM2 P/ TRES LANCES DE REDE, INCLUSIVE EQUIPAMENTO E INSTALACAO.</v>
          </cell>
          <cell r="C2738" t="str">
            <v>Un</v>
          </cell>
          <cell r="D2738">
            <v>507.55</v>
          </cell>
          <cell r="E2738">
            <v>390.43</v>
          </cell>
          <cell r="F2738">
            <v>463.635625</v>
          </cell>
          <cell r="G2738" t="str">
            <v>EMLURB</v>
          </cell>
        </row>
        <row r="2739">
          <cell r="A2739" t="str">
            <v/>
          </cell>
        </row>
        <row r="2740">
          <cell r="A2740" t="str">
            <v>18.27.033</v>
          </cell>
          <cell r="B2740" t="str">
            <v>FORNECIMENTO DE CABO DE ALUMINIO COM ALMA DE ACO 10 MM2 P/ QUATRO LANCES DE REDE, INCLUSIVE EQUIPAMENTO E INSTALACAO.</v>
          </cell>
          <cell r="C2740" t="str">
            <v>Un</v>
          </cell>
          <cell r="D2740">
            <v>611.54999999999995</v>
          </cell>
          <cell r="E2740">
            <v>470.43</v>
          </cell>
          <cell r="F2740">
            <v>558.635625</v>
          </cell>
          <cell r="G2740" t="str">
            <v>EMLURB</v>
          </cell>
        </row>
        <row r="2741">
          <cell r="A2741" t="str">
            <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312.85000000000002</v>
          </cell>
          <cell r="E2742">
            <v>240.66</v>
          </cell>
          <cell r="F2742">
            <v>285.78375</v>
          </cell>
          <cell r="G2742" t="str">
            <v>EMLURB</v>
          </cell>
        </row>
        <row r="2743">
          <cell r="A2743" t="str">
            <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v>
          </cell>
          <cell r="E2744">
            <v>349.68</v>
          </cell>
          <cell r="F2744">
            <v>415.245</v>
          </cell>
          <cell r="G2744" t="str">
            <v>EMLURB</v>
          </cell>
        </row>
        <row r="2745">
          <cell r="A2745" t="str">
            <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v>
          </cell>
          <cell r="E2746">
            <v>536.74</v>
          </cell>
          <cell r="F2746">
            <v>637.37874999999997</v>
          </cell>
          <cell r="G2746" t="str">
            <v>EMLURB</v>
          </cell>
        </row>
        <row r="2747">
          <cell r="A2747" t="str">
            <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v>
          </cell>
          <cell r="E2748">
            <v>646.80999999999995</v>
          </cell>
          <cell r="F2748">
            <v>768.08687499999985</v>
          </cell>
          <cell r="G2748" t="str">
            <v>EMLURB</v>
          </cell>
        </row>
        <row r="2749">
          <cell r="A2749" t="str">
            <v/>
          </cell>
        </row>
        <row r="2750">
          <cell r="A2750" t="str">
            <v>18.27.038</v>
          </cell>
          <cell r="B2750" t="str">
            <v>FORNECIMENTO DE CABO DE ALUMINIO COM ALMA DE ACO 16MM2 PARA UM LANCE DE REDE, INCLUSIVE EQUIPAMENTO E INSTALACAO.</v>
          </cell>
          <cell r="C2750" t="str">
            <v>Un</v>
          </cell>
          <cell r="D2750">
            <v>262.91000000000003</v>
          </cell>
          <cell r="E2750">
            <v>202.24</v>
          </cell>
          <cell r="F2750">
            <v>240.16</v>
          </cell>
          <cell r="G2750" t="str">
            <v>EMLURB</v>
          </cell>
        </row>
        <row r="2751">
          <cell r="A2751" t="str">
            <v/>
          </cell>
        </row>
        <row r="2752">
          <cell r="A2752" t="str">
            <v>18.27.039</v>
          </cell>
          <cell r="B2752" t="str">
            <v>FORNECIMENTO DE CABO DE ALUMINIO COM ALMA DE ACO 16MM2 PARA DOIS LANCES DE REDE, INCLUSIVE EQUIPAMENTO E INSTALACAO.</v>
          </cell>
          <cell r="C2752" t="str">
            <v>Un</v>
          </cell>
          <cell r="D2752">
            <v>395.44</v>
          </cell>
          <cell r="E2752">
            <v>304.19</v>
          </cell>
          <cell r="F2752">
            <v>361.22562499999998</v>
          </cell>
          <cell r="G2752" t="str">
            <v>EMLURB</v>
          </cell>
        </row>
        <row r="2753">
          <cell r="A2753" t="str">
            <v/>
          </cell>
        </row>
        <row r="2754">
          <cell r="A2754" t="str">
            <v>18.27.040</v>
          </cell>
          <cell r="B2754" t="str">
            <v>FORNECIMENTO DE CABO DE ALUMINIO COM ALMA DE ACO 16MM2 PARA TRES LANCES DE REDE, INCLUSIVE EQUIPAMENTO E INSTALACAO.</v>
          </cell>
          <cell r="C2754" t="str">
            <v>Un</v>
          </cell>
          <cell r="D2754">
            <v>593.16</v>
          </cell>
          <cell r="E2754">
            <v>456.28</v>
          </cell>
          <cell r="F2754">
            <v>541.83249999999987</v>
          </cell>
          <cell r="G2754" t="str">
            <v>EMLURB</v>
          </cell>
        </row>
        <row r="2755">
          <cell r="A2755" t="str">
            <v/>
          </cell>
        </row>
        <row r="2756">
          <cell r="A2756" t="str">
            <v>18.27.041</v>
          </cell>
          <cell r="B2756" t="str">
            <v>FORNECIMENTO DE CABO DE ALUMINIO COM ALMA DE ACO 16 MM2 PARA QUATRO LANCES DE REDE, INCLUSIVE EQUIPAMENTO E INSTALACAO.</v>
          </cell>
          <cell r="C2756" t="str">
            <v>Un</v>
          </cell>
          <cell r="D2756">
            <v>725.69</v>
          </cell>
          <cell r="E2756">
            <v>558.23</v>
          </cell>
          <cell r="F2756">
            <v>662.89812499999994</v>
          </cell>
          <cell r="G2756" t="str">
            <v>EMLURB</v>
          </cell>
        </row>
        <row r="2757">
          <cell r="A2757" t="str">
            <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v>
          </cell>
          <cell r="E2758">
            <v>251.21</v>
          </cell>
          <cell r="F2758">
            <v>298.31187499999999</v>
          </cell>
          <cell r="G2758" t="str">
            <v>EMLURB</v>
          </cell>
        </row>
        <row r="2759">
          <cell r="A2759" t="str">
            <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v>
          </cell>
          <cell r="E2760">
            <v>370.78</v>
          </cell>
          <cell r="F2760">
            <v>440.30124999999992</v>
          </cell>
          <cell r="G2760" t="str">
            <v>EMLURB</v>
          </cell>
        </row>
        <row r="2761">
          <cell r="A2761" t="str">
            <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v>
          </cell>
          <cell r="E2762">
            <v>568.39</v>
          </cell>
          <cell r="F2762">
            <v>674.96312499999988</v>
          </cell>
          <cell r="G2762" t="str">
            <v>EMLURB</v>
          </cell>
        </row>
        <row r="2763">
          <cell r="A2763" t="str">
            <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v>
          </cell>
          <cell r="E2764">
            <v>689.01</v>
          </cell>
          <cell r="F2764">
            <v>818.19937500000003</v>
          </cell>
          <cell r="G2764" t="str">
            <v>EMLURB</v>
          </cell>
        </row>
        <row r="2765">
          <cell r="A2765" t="str">
            <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v>
          </cell>
          <cell r="E2766">
            <v>212.79</v>
          </cell>
          <cell r="F2766">
            <v>252.68812499999999</v>
          </cell>
          <cell r="G2766" t="str">
            <v>EMLURB</v>
          </cell>
        </row>
        <row r="2767">
          <cell r="A2767" t="str">
            <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v>
          </cell>
          <cell r="E2768">
            <v>325.29000000000002</v>
          </cell>
          <cell r="F2768">
            <v>386.28187500000001</v>
          </cell>
          <cell r="G2768" t="str">
            <v>EMLURB</v>
          </cell>
        </row>
        <row r="2769">
          <cell r="A2769" t="str">
            <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634.29999999999995</v>
          </cell>
          <cell r="E2770">
            <v>487.93</v>
          </cell>
          <cell r="F2770">
            <v>579.416875</v>
          </cell>
          <cell r="G2770" t="str">
            <v>EMLURB</v>
          </cell>
        </row>
        <row r="2771">
          <cell r="A2771" t="str">
            <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v>
          </cell>
          <cell r="E2772">
            <v>600.42999999999995</v>
          </cell>
          <cell r="F2772">
            <v>713.01062499999989</v>
          </cell>
          <cell r="G2772" t="str">
            <v>EMLURB</v>
          </cell>
        </row>
        <row r="2773">
          <cell r="A2773" t="str">
            <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v>
          </cell>
          <cell r="E2774">
            <v>379.01</v>
          </cell>
          <cell r="F2774">
            <v>450.07437499999997</v>
          </cell>
          <cell r="G2774" t="str">
            <v>EMLURB</v>
          </cell>
        </row>
        <row r="2775">
          <cell r="A2775" t="str">
            <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v>
          </cell>
          <cell r="E2776">
            <v>626.38</v>
          </cell>
          <cell r="F2776">
            <v>743.82624999999996</v>
          </cell>
          <cell r="G2776" t="str">
            <v>EMLURB</v>
          </cell>
        </row>
        <row r="2777">
          <cell r="A2777" t="str">
            <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v>
          </cell>
          <cell r="E2778">
            <v>951.79</v>
          </cell>
          <cell r="F2778">
            <v>1130.2506249999999</v>
          </cell>
          <cell r="G2778" t="str">
            <v>EMLURB</v>
          </cell>
        </row>
        <row r="2779">
          <cell r="A2779" t="str">
            <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v>
          </cell>
          <cell r="E2780">
            <v>1200.21</v>
          </cell>
          <cell r="F2780">
            <v>1425.2493749999999</v>
          </cell>
          <cell r="G2780" t="str">
            <v>EMLURB</v>
          </cell>
        </row>
        <row r="2781">
          <cell r="A2781" t="str">
            <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v>
          </cell>
          <cell r="E2782">
            <v>340.59</v>
          </cell>
          <cell r="F2782">
            <v>404.45062499999995</v>
          </cell>
          <cell r="G2782" t="str">
            <v>EMLURB</v>
          </cell>
        </row>
        <row r="2783">
          <cell r="A2783" t="str">
            <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v>
          </cell>
          <cell r="E2784">
            <v>580.89</v>
          </cell>
          <cell r="F2784">
            <v>689.80687499999988</v>
          </cell>
          <cell r="G2784" t="str">
            <v>EMLURB</v>
          </cell>
        </row>
        <row r="2785">
          <cell r="A2785" t="str">
            <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v>
          </cell>
          <cell r="E2786">
            <v>871.33</v>
          </cell>
          <cell r="F2786">
            <v>1034.704375</v>
          </cell>
          <cell r="G2786" t="str">
            <v>EMLURB</v>
          </cell>
        </row>
        <row r="2787">
          <cell r="A2787" t="str">
            <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v>
          </cell>
          <cell r="E2788">
            <v>1111.6300000000001</v>
          </cell>
          <cell r="F2788">
            <v>1320.0606250000001</v>
          </cell>
          <cell r="G2788" t="str">
            <v>EMLURB</v>
          </cell>
        </row>
        <row r="2789">
          <cell r="A2789" t="str">
            <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637.20000000000005</v>
          </cell>
          <cell r="E2790">
            <v>490.16</v>
          </cell>
          <cell r="F2790">
            <v>582.06500000000005</v>
          </cell>
          <cell r="G2790" t="str">
            <v>EMLURB</v>
          </cell>
        </row>
        <row r="2791">
          <cell r="A2791" t="str">
            <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v>
          </cell>
          <cell r="E2792">
            <v>848.68</v>
          </cell>
          <cell r="F2792">
            <v>1007.8074999999999</v>
          </cell>
          <cell r="G2792" t="str">
            <v>EMLURB</v>
          </cell>
        </row>
        <row r="2793">
          <cell r="A2793" t="str">
            <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v>
          </cell>
          <cell r="E2794">
            <v>1285.24</v>
          </cell>
          <cell r="F2794">
            <v>1526.2224999999999</v>
          </cell>
          <cell r="G2794" t="str">
            <v>EMLURB</v>
          </cell>
        </row>
        <row r="2795">
          <cell r="A2795" t="str">
            <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v>
          </cell>
          <cell r="E2796">
            <v>1644.81</v>
          </cell>
          <cell r="F2796">
            <v>1953.2118749999997</v>
          </cell>
          <cell r="G2796" t="str">
            <v>EMLURB</v>
          </cell>
        </row>
        <row r="2797">
          <cell r="A2797" t="str">
            <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v>
          </cell>
          <cell r="E2798">
            <v>451.74</v>
          </cell>
          <cell r="F2798">
            <v>536.44124999999997</v>
          </cell>
          <cell r="G2798" t="str">
            <v>EMLURB</v>
          </cell>
        </row>
        <row r="2799">
          <cell r="A2799" t="str">
            <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1044.1400000000001</v>
          </cell>
          <cell r="E2800">
            <v>803.19</v>
          </cell>
          <cell r="F2800">
            <v>953.78812500000004</v>
          </cell>
          <cell r="G2800" t="str">
            <v>EMLURB</v>
          </cell>
        </row>
        <row r="2801">
          <cell r="A2801" t="str">
            <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v>
          </cell>
          <cell r="E2802">
            <v>1204.78</v>
          </cell>
          <cell r="F2802">
            <v>1430.6762499999998</v>
          </cell>
          <cell r="G2802" t="str">
            <v>EMLURB</v>
          </cell>
        </row>
        <row r="2803">
          <cell r="A2803" t="str">
            <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v>
          </cell>
          <cell r="E2804">
            <v>1556.23</v>
          </cell>
          <cell r="F2804">
            <v>1848.0231249999999</v>
          </cell>
          <cell r="G2804" t="str">
            <v>EMLURB</v>
          </cell>
        </row>
        <row r="2805">
          <cell r="A2805" t="str">
            <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v>
          </cell>
          <cell r="E2806">
            <v>699.41</v>
          </cell>
          <cell r="F2806">
            <v>830.54937499999994</v>
          </cell>
          <cell r="G2806" t="str">
            <v>EMLURB</v>
          </cell>
        </row>
        <row r="2807">
          <cell r="A2807" t="str">
            <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v>
          </cell>
          <cell r="E2808">
            <v>1267.18</v>
          </cell>
          <cell r="F2808">
            <v>1504.7762500000001</v>
          </cell>
          <cell r="G2808" t="str">
            <v>EMLURB</v>
          </cell>
        </row>
        <row r="2809">
          <cell r="A2809" t="str">
            <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v>
          </cell>
          <cell r="E2810">
            <v>1912.99</v>
          </cell>
          <cell r="F2810">
            <v>2271.6756249999999</v>
          </cell>
          <cell r="G2810" t="str">
            <v>EMLURB</v>
          </cell>
        </row>
        <row r="2811">
          <cell r="A2811" t="str">
            <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v>
          </cell>
          <cell r="E2812">
            <v>2481.81</v>
          </cell>
          <cell r="F2812">
            <v>2947.1493749999995</v>
          </cell>
          <cell r="G2812" t="str">
            <v>EMLURB</v>
          </cell>
        </row>
        <row r="2813">
          <cell r="A2813" t="str">
            <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v>
          </cell>
          <cell r="E2814">
            <v>660.99</v>
          </cell>
          <cell r="F2814">
            <v>784.92562499999997</v>
          </cell>
          <cell r="G2814" t="str">
            <v>EMLURB</v>
          </cell>
        </row>
        <row r="2815">
          <cell r="A2815" t="str">
            <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v>
          </cell>
          <cell r="E2816">
            <v>1221.69</v>
          </cell>
          <cell r="F2816">
            <v>1450.756875</v>
          </cell>
          <cell r="G2816" t="str">
            <v>EMLURB</v>
          </cell>
        </row>
        <row r="2817">
          <cell r="A2817" t="str">
            <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2382.2800000000002</v>
          </cell>
          <cell r="E2818">
            <v>1832.53</v>
          </cell>
          <cell r="F2818">
            <v>2176.129375</v>
          </cell>
          <cell r="G2818" t="str">
            <v>EMLURB</v>
          </cell>
        </row>
        <row r="2819">
          <cell r="A2819" t="str">
            <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v>
          </cell>
          <cell r="E2820">
            <v>2393.23</v>
          </cell>
          <cell r="F2820">
            <v>2841.9606249999997</v>
          </cell>
          <cell r="G2820" t="str">
            <v>EMLURB</v>
          </cell>
        </row>
        <row r="2821">
          <cell r="A2821" t="str">
            <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v>
          </cell>
          <cell r="E2822">
            <v>145.47</v>
          </cell>
          <cell r="F2822">
            <v>172.74562499999999</v>
          </cell>
          <cell r="G2822" t="str">
            <v>EMLURB</v>
          </cell>
        </row>
        <row r="2823">
          <cell r="A2823" t="str">
            <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v>
          </cell>
          <cell r="E2824">
            <v>242.54</v>
          </cell>
          <cell r="F2824">
            <v>288.01625000000001</v>
          </cell>
          <cell r="G2824" t="str">
            <v>EMLURB</v>
          </cell>
        </row>
        <row r="2825">
          <cell r="A2825" t="str">
            <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v>
          </cell>
          <cell r="E2826">
            <v>376.54</v>
          </cell>
          <cell r="F2826">
            <v>447.14125000000001</v>
          </cell>
          <cell r="G2826" t="str">
            <v>EMLURB</v>
          </cell>
        </row>
        <row r="2827">
          <cell r="A2827" t="str">
            <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617.04999999999995</v>
          </cell>
          <cell r="E2828">
            <v>474.66</v>
          </cell>
          <cell r="F2828">
            <v>563.65875000000005</v>
          </cell>
          <cell r="G2828" t="str">
            <v>EMLURB</v>
          </cell>
        </row>
        <row r="2829">
          <cell r="A2829" t="str">
            <v/>
          </cell>
        </row>
        <row r="2830">
          <cell r="A2830" t="str">
            <v>18.27.078</v>
          </cell>
          <cell r="B2830" t="str">
            <v>FORNECIMENTO DE FIO DE COBRE NU, TEMPERA MEIO DURO, CLASSE 1A, SM-10MM2, PARA UM LANCE DE REDE, INCLUSIVE ANDAIME E INSTALACAO.</v>
          </cell>
          <cell r="C2830" t="str">
            <v>Un</v>
          </cell>
          <cell r="D2830">
            <v>139.16</v>
          </cell>
          <cell r="E2830">
            <v>107.05</v>
          </cell>
          <cell r="F2830">
            <v>127.12187499999999</v>
          </cell>
          <cell r="G2830" t="str">
            <v>EMLURB</v>
          </cell>
        </row>
        <row r="2831">
          <cell r="A2831" t="str">
            <v/>
          </cell>
        </row>
        <row r="2832">
          <cell r="A2832" t="str">
            <v>18.27.079</v>
          </cell>
          <cell r="B2832" t="str">
            <v>FORNECIMENTO DE FIO DE COBRE NU, TEMPERA MEIO DURO, CLASSE 1A, SM-10MM2, PARA DOIS LANCES DE REDE, INCLUSIVE ANDAIME E INSTALACAO.</v>
          </cell>
          <cell r="C2832" t="str">
            <v>Un</v>
          </cell>
          <cell r="D2832">
            <v>256.16000000000003</v>
          </cell>
          <cell r="E2832">
            <v>197.05</v>
          </cell>
          <cell r="F2832">
            <v>233.99687499999999</v>
          </cell>
          <cell r="G2832" t="str">
            <v>EMLURB</v>
          </cell>
        </row>
        <row r="2833">
          <cell r="A2833" t="str">
            <v/>
          </cell>
        </row>
        <row r="2834">
          <cell r="A2834" t="str">
            <v>18.27.080</v>
          </cell>
          <cell r="B2834" t="str">
            <v>FORNECIMENTO DE FIO DE COBRE NU, TEMPERA MEIO DURO, CLASSE 1A, SM-10MM2, PARA TRES LANCES DE REDE, INCLUSIVE ANDAIME E INSTALACAO.</v>
          </cell>
          <cell r="C2834" t="str">
            <v>Un</v>
          </cell>
          <cell r="D2834">
            <v>384.9</v>
          </cell>
          <cell r="E2834">
            <v>296.08</v>
          </cell>
          <cell r="F2834">
            <v>351.59499999999997</v>
          </cell>
          <cell r="G2834" t="str">
            <v>EMLURB</v>
          </cell>
        </row>
        <row r="2835">
          <cell r="A2835" t="str">
            <v/>
          </cell>
        </row>
        <row r="2836">
          <cell r="A2836" t="str">
            <v>18.27.081</v>
          </cell>
          <cell r="B2836" t="str">
            <v>FORNECIMENTO DE FIO DE COBRE NU, TEMPERA MEIO DURO, CLASSE 1A, SM-10MM2, PARA QUATRO LANCES DE REDE, INCLUSIVE ANDAIME E INSTALACAO.</v>
          </cell>
          <cell r="C2836" t="str">
            <v>Un</v>
          </cell>
          <cell r="D2836">
            <v>501.9</v>
          </cell>
          <cell r="E2836">
            <v>386.08</v>
          </cell>
          <cell r="F2836">
            <v>458.46999999999997</v>
          </cell>
          <cell r="G2836" t="str">
            <v>EMLURB</v>
          </cell>
        </row>
        <row r="2837">
          <cell r="A2837" t="str">
            <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v>
          </cell>
          <cell r="E2838">
            <v>208.56</v>
          </cell>
          <cell r="F2838">
            <v>247.66499999999996</v>
          </cell>
          <cell r="G2838" t="str">
            <v>EMLURB</v>
          </cell>
        </row>
        <row r="2839">
          <cell r="A2839" t="str">
            <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v>
          </cell>
          <cell r="E2840">
            <v>368.72</v>
          </cell>
          <cell r="F2840">
            <v>437.85500000000002</v>
          </cell>
          <cell r="G2840" t="str">
            <v>EMLURB</v>
          </cell>
        </row>
        <row r="2841">
          <cell r="A2841" t="str">
            <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v>
          </cell>
          <cell r="E2842">
            <v>565.80999999999995</v>
          </cell>
          <cell r="F2842">
            <v>671.89937499999985</v>
          </cell>
          <cell r="G2842" t="str">
            <v>EMLURB</v>
          </cell>
        </row>
        <row r="2843">
          <cell r="A2843" t="str">
            <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v>
          </cell>
          <cell r="E2844">
            <v>727.02</v>
          </cell>
          <cell r="F2844">
            <v>863.33624999999995</v>
          </cell>
          <cell r="G2844" t="str">
            <v>EMLURB</v>
          </cell>
        </row>
        <row r="2845">
          <cell r="A2845" t="str">
            <v/>
          </cell>
        </row>
        <row r="2846">
          <cell r="A2846" t="str">
            <v>18.27.086</v>
          </cell>
          <cell r="B2846" t="str">
            <v>FORNECIMENTO DE FIO DE COBRE NU, TEMPERA MEIO DURO, CLASSE 1A, SM-16MM2, PARA UM LANCE DE REDE, INCLUSIVE ANDAIME E INSTALACAO.</v>
          </cell>
          <cell r="C2846" t="str">
            <v>Un</v>
          </cell>
          <cell r="D2846">
            <v>221.18</v>
          </cell>
          <cell r="E2846">
            <v>170.14</v>
          </cell>
          <cell r="F2846">
            <v>202.04124999999996</v>
          </cell>
          <cell r="G2846" t="str">
            <v>EMLURB</v>
          </cell>
        </row>
        <row r="2847">
          <cell r="A2847" t="str">
            <v/>
          </cell>
        </row>
        <row r="2848">
          <cell r="A2848" t="str">
            <v>18.27.087</v>
          </cell>
          <cell r="B2848" t="str">
            <v>FORNECIMENTO DE FIO DE COBRE NU, TEMPERA MEIO DURO, CLASSE 1A, SM-16MM2, PARA DOIS LANCES DE REDE, INCLUSIVE ANDAIME E INSTALACAO.</v>
          </cell>
          <cell r="C2848" t="str">
            <v>Un</v>
          </cell>
          <cell r="D2848">
            <v>420.19</v>
          </cell>
          <cell r="E2848">
            <v>323.23</v>
          </cell>
          <cell r="F2848">
            <v>383.83562499999999</v>
          </cell>
          <cell r="G2848" t="str">
            <v>EMLURB</v>
          </cell>
        </row>
        <row r="2849">
          <cell r="A2849" t="str">
            <v/>
          </cell>
        </row>
        <row r="2850">
          <cell r="A2850" t="str">
            <v>18.27.088</v>
          </cell>
          <cell r="B2850" t="str">
            <v>FORNECIMENTO DE FIO DE COBRE NU, TEMPERA MEIO DURO, CLASSE 1A, SM-16MM2, PARA TRES LANCES DE REDE, INCLUSIVE ANDAIME E INSTALACAO.</v>
          </cell>
          <cell r="C2850" t="str">
            <v>Un</v>
          </cell>
          <cell r="D2850">
            <v>630.95000000000005</v>
          </cell>
          <cell r="E2850">
            <v>485.35</v>
          </cell>
          <cell r="F2850">
            <v>576.35312499999998</v>
          </cell>
          <cell r="G2850" t="str">
            <v>EMLURB</v>
          </cell>
        </row>
        <row r="2851">
          <cell r="A2851" t="str">
            <v/>
          </cell>
        </row>
        <row r="2852">
          <cell r="A2852" t="str">
            <v>18.27.089</v>
          </cell>
          <cell r="B2852" t="str">
            <v>FORNECIMENTO DE FIO DE COBRE NU, TEMPERA MEIO DURO, CLASSE 1A, SM-16MM2, PARA QUATRO LANCES DE REDE, INCLUSIVE ANDAIME E INSTALACAO.</v>
          </cell>
          <cell r="C2852" t="str">
            <v>Un</v>
          </cell>
          <cell r="D2852">
            <v>829.97</v>
          </cell>
          <cell r="E2852">
            <v>638.44000000000005</v>
          </cell>
          <cell r="F2852">
            <v>758.14750000000004</v>
          </cell>
          <cell r="G2852" t="str">
            <v>EMLURB</v>
          </cell>
        </row>
        <row r="2853">
          <cell r="A2853" t="str">
            <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v>
          </cell>
          <cell r="E2854">
            <v>135.47</v>
          </cell>
          <cell r="F2854">
            <v>160.87062499999999</v>
          </cell>
          <cell r="G2854" t="str">
            <v>EMLURB</v>
          </cell>
        </row>
        <row r="2855">
          <cell r="A2855" t="str">
            <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v>
          </cell>
          <cell r="E2856">
            <v>222.54</v>
          </cell>
          <cell r="F2856">
            <v>264.26625000000001</v>
          </cell>
          <cell r="G2856" t="str">
            <v>EMLURB</v>
          </cell>
        </row>
        <row r="2857">
          <cell r="A2857" t="str">
            <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v>
          </cell>
          <cell r="E2858">
            <v>346.54</v>
          </cell>
          <cell r="F2858">
            <v>411.51625000000001</v>
          </cell>
          <cell r="G2858" t="str">
            <v>EMLURB</v>
          </cell>
        </row>
        <row r="2859">
          <cell r="A2859" t="str">
            <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565.04999999999995</v>
          </cell>
          <cell r="E2860">
            <v>434.66</v>
          </cell>
          <cell r="F2860">
            <v>516.15875000000005</v>
          </cell>
          <cell r="G2860" t="str">
            <v>EMLURB</v>
          </cell>
        </row>
        <row r="2861">
          <cell r="A2861" t="str">
            <v/>
          </cell>
        </row>
        <row r="2862">
          <cell r="A2862" t="str">
            <v>18.27.094</v>
          </cell>
          <cell r="B2862" t="str">
            <v>FORNECIMENTO DE CABO DE ALUMINIO COM ALMA DE ACO 10MM2 PARA UM LANCE DE REDE, INCLUSIVE ANDAIME E INSTALACAO.</v>
          </cell>
          <cell r="C2862" t="str">
            <v>Un</v>
          </cell>
          <cell r="D2862">
            <v>126.16</v>
          </cell>
          <cell r="E2862">
            <v>97.05</v>
          </cell>
          <cell r="F2862">
            <v>115.24687499999999</v>
          </cell>
          <cell r="G2862" t="str">
            <v>EMLURB</v>
          </cell>
        </row>
        <row r="2863">
          <cell r="A2863" t="str">
            <v/>
          </cell>
        </row>
        <row r="2864">
          <cell r="A2864" t="str">
            <v>18.27.095</v>
          </cell>
          <cell r="B2864" t="str">
            <v>FORNECIMENTO DE CABO DE ALUMINIO COM ALMA DE ACO 10MM2 PARA DOIS LANCES DE REDE,INCLUSIVE ANDAIME E INSTALACAO.</v>
          </cell>
          <cell r="C2864" t="str">
            <v>Un</v>
          </cell>
          <cell r="D2864">
            <v>230.16</v>
          </cell>
          <cell r="E2864">
            <v>177.05</v>
          </cell>
          <cell r="F2864">
            <v>210.24687499999999</v>
          </cell>
          <cell r="G2864" t="str">
            <v>EMLURB</v>
          </cell>
        </row>
        <row r="2865">
          <cell r="A2865" t="str">
            <v/>
          </cell>
        </row>
        <row r="2866">
          <cell r="A2866" t="str">
            <v>18.27.096</v>
          </cell>
          <cell r="B2866" t="str">
            <v>FORNECIMENTO DE CABO DE ALUMINIO COM ALMA DE ACO 10MM2 PARA TRES LANCES DE REDE, INCLUSIVE ANDAIME E INSTALACAO.</v>
          </cell>
          <cell r="C2866" t="str">
            <v>Un</v>
          </cell>
          <cell r="D2866">
            <v>345.9</v>
          </cell>
          <cell r="E2866">
            <v>266.08</v>
          </cell>
          <cell r="F2866">
            <v>315.96999999999997</v>
          </cell>
          <cell r="G2866" t="str">
            <v>EMLURB</v>
          </cell>
        </row>
        <row r="2867">
          <cell r="A2867" t="str">
            <v/>
          </cell>
        </row>
        <row r="2868">
          <cell r="A2868" t="str">
            <v>18.27.097</v>
          </cell>
          <cell r="B2868" t="str">
            <v>FORNECIMENTO DE CABO DE ALUMINIO COM ALMA DE ACO 10MM2 PARA QUATRO LANCES DE REDE, INCLUSIVE ANDAIME E INSTALACAO.</v>
          </cell>
          <cell r="C2868" t="str">
            <v>Un</v>
          </cell>
          <cell r="D2868">
            <v>449.9</v>
          </cell>
          <cell r="E2868">
            <v>346.08</v>
          </cell>
          <cell r="F2868">
            <v>410.96999999999997</v>
          </cell>
          <cell r="G2868" t="str">
            <v>EMLURB</v>
          </cell>
        </row>
        <row r="2869">
          <cell r="A2869" t="str">
            <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v>
          </cell>
          <cell r="E2870">
            <v>157.41999999999999</v>
          </cell>
          <cell r="F2870">
            <v>186.93624999999997</v>
          </cell>
          <cell r="G2870" t="str">
            <v>EMLURB</v>
          </cell>
        </row>
        <row r="2871">
          <cell r="A2871" t="str">
            <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v>
          </cell>
          <cell r="E2872">
            <v>266.44</v>
          </cell>
          <cell r="F2872">
            <v>316.39749999999998</v>
          </cell>
          <cell r="G2872" t="str">
            <v>EMLURB</v>
          </cell>
        </row>
        <row r="2873">
          <cell r="A2873" t="str">
            <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v>
          </cell>
          <cell r="E2874">
            <v>412.39</v>
          </cell>
          <cell r="F2874">
            <v>489.71312499999993</v>
          </cell>
          <cell r="G2874" t="str">
            <v>EMLURB</v>
          </cell>
        </row>
        <row r="2875">
          <cell r="A2875" t="str">
            <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v>
          </cell>
          <cell r="E2876">
            <v>522.46</v>
          </cell>
          <cell r="F2876">
            <v>620.42124999999999</v>
          </cell>
          <cell r="G2876" t="str">
            <v>EMLURB</v>
          </cell>
        </row>
        <row r="2877">
          <cell r="A2877" t="str">
            <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row>
        <row r="2880">
          <cell r="A2880" t="str">
            <v>18.27.103</v>
          </cell>
          <cell r="B2880" t="str">
            <v>FORNECIMENTO DE CABO DE ALUMINIO COM ALMA DE ACO 16MM2 PARA DOIS LANCES DE REDE, INCLUSIVE ANDAIME E INSTALACAO.</v>
          </cell>
          <cell r="C2880" t="str">
            <v>Un</v>
          </cell>
          <cell r="D2880">
            <v>287.23</v>
          </cell>
          <cell r="E2880">
            <v>220.95</v>
          </cell>
          <cell r="F2880">
            <v>262.37812500000001</v>
          </cell>
          <cell r="G2880" t="str">
            <v>EMLURB</v>
          </cell>
        </row>
        <row r="2881">
          <cell r="A2881" t="str">
            <v/>
          </cell>
        </row>
        <row r="2882">
          <cell r="A2882" t="str">
            <v>18.27.104</v>
          </cell>
          <cell r="B2882" t="str">
            <v>FORNECIMENTO DE CABO DE ALUMINIO COM ALMA DE ACO 16MM2 PARA TRES LANCES DE REDE, INCLUSIVE ANDAIME E INSTALACAO.</v>
          </cell>
          <cell r="C2882" t="str">
            <v>Un</v>
          </cell>
          <cell r="D2882">
            <v>431.5</v>
          </cell>
          <cell r="E2882">
            <v>331.93</v>
          </cell>
          <cell r="F2882">
            <v>394.166875</v>
          </cell>
          <cell r="G2882" t="str">
            <v>EMLURB</v>
          </cell>
        </row>
        <row r="2883">
          <cell r="A2883" t="str">
            <v/>
          </cell>
        </row>
        <row r="2884">
          <cell r="A2884" t="str">
            <v>18.27.105</v>
          </cell>
          <cell r="B2884" t="str">
            <v>FORNECIMENTO DE CABO DE ALUMINIO COM ALMA DE ACO 16MM2 PARA QUATRO LANCES DE REDE, INCLUSIVE ANDAIME E INSTALACAO.</v>
          </cell>
          <cell r="C2884" t="str">
            <v>Un</v>
          </cell>
          <cell r="D2884">
            <v>564.04</v>
          </cell>
          <cell r="E2884">
            <v>433.88</v>
          </cell>
          <cell r="F2884">
            <v>515.23249999999996</v>
          </cell>
          <cell r="G2884" t="str">
            <v>EMLURB</v>
          </cell>
        </row>
        <row r="2885">
          <cell r="A2885" t="str">
            <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v>
          </cell>
          <cell r="E2886">
            <v>167.97</v>
          </cell>
          <cell r="F2886">
            <v>199.46437499999999</v>
          </cell>
          <cell r="G2886" t="str">
            <v>EMLURB</v>
          </cell>
        </row>
        <row r="2887">
          <cell r="A2887" t="str">
            <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v>
          </cell>
          <cell r="E2888">
            <v>287.54000000000002</v>
          </cell>
          <cell r="F2888">
            <v>341.45375000000001</v>
          </cell>
          <cell r="G2888" t="str">
            <v>EMLURB</v>
          </cell>
        </row>
        <row r="2889">
          <cell r="A2889" t="str">
            <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v>
          </cell>
          <cell r="E2890">
            <v>444.04</v>
          </cell>
          <cell r="F2890">
            <v>527.29750000000001</v>
          </cell>
          <cell r="G2890" t="str">
            <v>EMLURB</v>
          </cell>
        </row>
        <row r="2891">
          <cell r="A2891" t="str">
            <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v>
          </cell>
          <cell r="E2892">
            <v>564.66</v>
          </cell>
          <cell r="F2892">
            <v>670.53374999999994</v>
          </cell>
          <cell r="G2892" t="str">
            <v>EMLURB</v>
          </cell>
        </row>
        <row r="2893">
          <cell r="A2893" t="str">
            <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v>
          </cell>
          <cell r="E2894">
            <v>129.55000000000001</v>
          </cell>
          <cell r="F2894">
            <v>153.84062499999999</v>
          </cell>
          <cell r="G2894" t="str">
            <v>EMLURB</v>
          </cell>
        </row>
        <row r="2895">
          <cell r="A2895" t="str">
            <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314.66000000000003</v>
          </cell>
          <cell r="E2896">
            <v>242.05</v>
          </cell>
          <cell r="F2896">
            <v>287.43437499999999</v>
          </cell>
          <cell r="G2896" t="str">
            <v>EMLURB</v>
          </cell>
        </row>
        <row r="2897">
          <cell r="A2897" t="str">
            <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v>
          </cell>
          <cell r="E2898">
            <v>363.58</v>
          </cell>
          <cell r="F2898">
            <v>431.75124999999997</v>
          </cell>
          <cell r="G2898" t="str">
            <v>EMLURB</v>
          </cell>
        </row>
        <row r="2899">
          <cell r="A2899" t="str">
            <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v>
          </cell>
          <cell r="E2900">
            <v>476.08</v>
          </cell>
          <cell r="F2900">
            <v>565.34500000000003</v>
          </cell>
          <cell r="G2900" t="str">
            <v>EMLURB</v>
          </cell>
        </row>
        <row r="2901">
          <cell r="A2901" t="str">
            <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v>
          </cell>
          <cell r="E2902">
            <v>295.77</v>
          </cell>
          <cell r="F2902">
            <v>351.22687499999995</v>
          </cell>
          <cell r="G2902" t="str">
            <v>EMLURB</v>
          </cell>
        </row>
        <row r="2903">
          <cell r="A2903" t="str">
            <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v>
          </cell>
          <cell r="E2904">
            <v>543.14</v>
          </cell>
          <cell r="F2904">
            <v>644.97874999999988</v>
          </cell>
          <cell r="G2904" t="str">
            <v>EMLURB</v>
          </cell>
        </row>
        <row r="2905">
          <cell r="A2905" t="str">
            <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v>
          </cell>
          <cell r="E2906">
            <v>827.44</v>
          </cell>
          <cell r="F2906">
            <v>982.58500000000015</v>
          </cell>
          <cell r="G2906" t="str">
            <v>EMLURB</v>
          </cell>
        </row>
        <row r="2907">
          <cell r="A2907" t="str">
            <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v>
          </cell>
          <cell r="E2908">
            <v>1075.8599999999999</v>
          </cell>
          <cell r="F2908">
            <v>1277.5837499999998</v>
          </cell>
          <cell r="G2908" t="str">
            <v>EMLURB</v>
          </cell>
        </row>
        <row r="2909">
          <cell r="A2909" t="str">
            <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v>
          </cell>
          <cell r="E2910">
            <v>266.38</v>
          </cell>
          <cell r="F2910">
            <v>316.32625000000002</v>
          </cell>
          <cell r="G2910" t="str">
            <v>EMLURB</v>
          </cell>
        </row>
        <row r="2911">
          <cell r="A2911" t="str">
            <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646.94000000000005</v>
          </cell>
          <cell r="E2912">
            <v>497.65</v>
          </cell>
          <cell r="F2912">
            <v>590.95937500000002</v>
          </cell>
          <cell r="G2912" t="str">
            <v>EMLURB</v>
          </cell>
        </row>
        <row r="2913">
          <cell r="A2913" t="str">
            <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v>
          </cell>
          <cell r="E2914">
            <v>746.98</v>
          </cell>
          <cell r="F2914">
            <v>887.03874999999994</v>
          </cell>
          <cell r="G2914" t="str">
            <v>EMLURB</v>
          </cell>
        </row>
        <row r="2915">
          <cell r="A2915" t="str">
            <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v>
          </cell>
          <cell r="E2916">
            <v>987.28</v>
          </cell>
          <cell r="F2916">
            <v>1172.3949999999998</v>
          </cell>
          <cell r="G2916" t="str">
            <v>EMLURB</v>
          </cell>
        </row>
        <row r="2917">
          <cell r="A2917" t="str">
            <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v>
          </cell>
          <cell r="E2918">
            <v>406.92</v>
          </cell>
          <cell r="F2918">
            <v>483.21750000000003</v>
          </cell>
          <cell r="G2918" t="str">
            <v>EMLURB</v>
          </cell>
        </row>
        <row r="2919">
          <cell r="A2919" t="str">
            <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v>
          </cell>
          <cell r="E2920">
            <v>765.44</v>
          </cell>
          <cell r="F2920">
            <v>908.96</v>
          </cell>
          <cell r="G2920" t="str">
            <v>EMLURB</v>
          </cell>
        </row>
        <row r="2921">
          <cell r="A2921" t="str">
            <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v>
          </cell>
          <cell r="E2922">
            <v>1160.8900000000001</v>
          </cell>
          <cell r="F2922">
            <v>1378.5568750000002</v>
          </cell>
          <cell r="G2922" t="str">
            <v>EMLURB</v>
          </cell>
        </row>
        <row r="2923">
          <cell r="A2923" t="str">
            <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v>
          </cell>
          <cell r="E2924">
            <v>1520.46</v>
          </cell>
          <cell r="F2924">
            <v>1805.5462499999999</v>
          </cell>
          <cell r="G2924" t="str">
            <v>EMLURB</v>
          </cell>
        </row>
        <row r="2925">
          <cell r="A2925" t="str">
            <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v>
          </cell>
          <cell r="E2928">
            <v>719.95</v>
          </cell>
          <cell r="F2928">
            <v>854.94062499999995</v>
          </cell>
          <cell r="G2928" t="str">
            <v>EMLURB</v>
          </cell>
        </row>
        <row r="2929">
          <cell r="A2929" t="str">
            <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v>
          </cell>
          <cell r="E2930">
            <v>1080.43</v>
          </cell>
          <cell r="F2930">
            <v>1283.0106250000001</v>
          </cell>
          <cell r="G2930" t="str">
            <v>EMLURB</v>
          </cell>
        </row>
        <row r="2931">
          <cell r="A2931" t="str">
            <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v>
          </cell>
          <cell r="E2932">
            <v>1431.88</v>
          </cell>
          <cell r="F2932">
            <v>1700.3575000000001</v>
          </cell>
          <cell r="G2932" t="str">
            <v>EMLURB</v>
          </cell>
        </row>
        <row r="2933">
          <cell r="A2933" t="str">
            <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v>
          </cell>
          <cell r="E2934">
            <v>616.16999999999996</v>
          </cell>
          <cell r="F2934">
            <v>731.70187499999997</v>
          </cell>
          <cell r="G2934" t="str">
            <v>EMLURB</v>
          </cell>
        </row>
        <row r="2935">
          <cell r="A2935" t="str">
            <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v>
          </cell>
          <cell r="E2936">
            <v>1183.94</v>
          </cell>
          <cell r="F2936">
            <v>1405.92875</v>
          </cell>
          <cell r="G2936" t="str">
            <v>EMLURB</v>
          </cell>
        </row>
        <row r="2937">
          <cell r="A2937" t="str">
            <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v>
          </cell>
          <cell r="E2938">
            <v>1788.64</v>
          </cell>
          <cell r="F2938">
            <v>2124.0100000000002</v>
          </cell>
          <cell r="G2938" t="str">
            <v>EMLURB</v>
          </cell>
        </row>
        <row r="2939">
          <cell r="A2939" t="str">
            <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v>
          </cell>
          <cell r="E2940">
            <v>2357.46</v>
          </cell>
          <cell r="F2940">
            <v>2799.4837499999999</v>
          </cell>
          <cell r="G2940" t="str">
            <v>EMLURB</v>
          </cell>
        </row>
        <row r="2941">
          <cell r="A2941" t="str">
            <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v>
          </cell>
          <cell r="E2942">
            <v>577.75</v>
          </cell>
          <cell r="F2942">
            <v>686.078125</v>
          </cell>
          <cell r="G2942" t="str">
            <v>EMLURB</v>
          </cell>
        </row>
        <row r="2943">
          <cell r="A2943" t="str">
            <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v>
          </cell>
          <cell r="E2944">
            <v>1138.45</v>
          </cell>
          <cell r="F2944">
            <v>1351.909375</v>
          </cell>
          <cell r="G2944" t="str">
            <v>EMLURB</v>
          </cell>
        </row>
        <row r="2945">
          <cell r="A2945" t="str">
            <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v>
          </cell>
          <cell r="E2946">
            <v>1708.18</v>
          </cell>
          <cell r="F2946">
            <v>2028.4637499999999</v>
          </cell>
          <cell r="G2946" t="str">
            <v>EMLURB</v>
          </cell>
        </row>
        <row r="2947">
          <cell r="A2947" t="str">
            <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v>
          </cell>
          <cell r="E2948">
            <v>2268.88</v>
          </cell>
          <cell r="F2948">
            <v>2694.2950000000001</v>
          </cell>
          <cell r="G2948" t="str">
            <v>EMLURB</v>
          </cell>
        </row>
        <row r="2949">
          <cell r="A2949" t="str">
            <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v>
          </cell>
          <cell r="E2950">
            <v>232.13</v>
          </cell>
          <cell r="F2950">
            <v>275.65437500000002</v>
          </cell>
          <cell r="G2950" t="str">
            <v>EMLURB</v>
          </cell>
        </row>
        <row r="2951">
          <cell r="A2951" t="str">
            <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v>
          </cell>
          <cell r="E2954">
            <v>596.07000000000005</v>
          </cell>
          <cell r="F2954">
            <v>707.83312500000011</v>
          </cell>
          <cell r="G2954" t="str">
            <v>EMLURB</v>
          </cell>
        </row>
        <row r="2955">
          <cell r="A2955" t="str">
            <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v>
          </cell>
          <cell r="E2956">
            <v>778.04</v>
          </cell>
          <cell r="F2956">
            <v>923.9224999999999</v>
          </cell>
          <cell r="G2956" t="str">
            <v>EMLURB</v>
          </cell>
        </row>
        <row r="2957">
          <cell r="A2957" t="str">
            <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v>
          </cell>
          <cell r="E2958">
            <v>778.04</v>
          </cell>
          <cell r="F2958">
            <v>923.9224999999999</v>
          </cell>
          <cell r="G2958" t="str">
            <v>EMLURB</v>
          </cell>
        </row>
        <row r="2959">
          <cell r="A2959" t="str">
            <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v>
          </cell>
          <cell r="E2960">
            <v>1141.98</v>
          </cell>
          <cell r="F2960">
            <v>1356.1012499999999</v>
          </cell>
          <cell r="G2960" t="str">
            <v>EMLURB</v>
          </cell>
        </row>
        <row r="2961">
          <cell r="A2961" t="str">
            <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v>
          </cell>
          <cell r="E2962">
            <v>269.63</v>
          </cell>
          <cell r="F2962">
            <v>320.18562500000002</v>
          </cell>
          <cell r="G2962" t="str">
            <v>EMLURB</v>
          </cell>
        </row>
        <row r="2963">
          <cell r="A2963" t="str">
            <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v>
          </cell>
          <cell r="E2966">
            <v>708.57</v>
          </cell>
          <cell r="F2966">
            <v>841.426875</v>
          </cell>
          <cell r="G2966" t="str">
            <v>EMLURB</v>
          </cell>
        </row>
        <row r="2967">
          <cell r="A2967" t="str">
            <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v>
          </cell>
          <cell r="E2968">
            <v>928.04</v>
          </cell>
          <cell r="F2968">
            <v>1102.0474999999999</v>
          </cell>
          <cell r="G2968" t="str">
            <v>EMLURB</v>
          </cell>
        </row>
        <row r="2969">
          <cell r="A2969" t="str">
            <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v>
          </cell>
          <cell r="E2970">
            <v>928.04</v>
          </cell>
          <cell r="F2970">
            <v>1102.0474999999999</v>
          </cell>
          <cell r="G2970" t="str">
            <v>EMLURB</v>
          </cell>
        </row>
        <row r="2971">
          <cell r="A2971" t="str">
            <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v>
          </cell>
          <cell r="E2972">
            <v>1366.98</v>
          </cell>
          <cell r="F2972">
            <v>1623.2887499999999</v>
          </cell>
          <cell r="G2972" t="str">
            <v>EMLURB</v>
          </cell>
        </row>
        <row r="2973">
          <cell r="A2973" t="str">
            <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v>
          </cell>
          <cell r="E2974">
            <v>278.88</v>
          </cell>
          <cell r="F2974">
            <v>331.17</v>
          </cell>
          <cell r="G2974" t="str">
            <v>EMLURB</v>
          </cell>
        </row>
        <row r="2975">
          <cell r="A2975" t="str">
            <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v>
          </cell>
          <cell r="E2978">
            <v>736.32</v>
          </cell>
          <cell r="F2978">
            <v>874.38</v>
          </cell>
          <cell r="G2978" t="str">
            <v>EMLURB</v>
          </cell>
        </row>
        <row r="2979">
          <cell r="A2979" t="str">
            <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v>
          </cell>
          <cell r="E2980">
            <v>965.04</v>
          </cell>
          <cell r="F2980">
            <v>1145.9849999999999</v>
          </cell>
          <cell r="G2980" t="str">
            <v>EMLURB</v>
          </cell>
        </row>
        <row r="2981">
          <cell r="A2981" t="str">
            <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v>
          </cell>
          <cell r="E2982">
            <v>316.63</v>
          </cell>
          <cell r="F2982">
            <v>375.99812500000002</v>
          </cell>
          <cell r="G2982" t="str">
            <v>EMLURB</v>
          </cell>
        </row>
        <row r="2983">
          <cell r="A2983" t="str">
            <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v>
          </cell>
          <cell r="E2986">
            <v>849.57</v>
          </cell>
          <cell r="F2986">
            <v>1008.864375</v>
          </cell>
          <cell r="G2986" t="str">
            <v>EMLURB</v>
          </cell>
        </row>
        <row r="2987">
          <cell r="A2987" t="str">
            <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v>
          </cell>
          <cell r="E2988">
            <v>1116.04</v>
          </cell>
          <cell r="F2988">
            <v>1325.2974999999999</v>
          </cell>
          <cell r="G2988" t="str">
            <v>EMLURB</v>
          </cell>
        </row>
        <row r="2989">
          <cell r="A2989" t="str">
            <v/>
          </cell>
        </row>
        <row r="2990">
          <cell r="A2990" t="str">
            <v>18.28.100</v>
          </cell>
          <cell r="B2990" t="str">
            <v>FORNECIMENTO DE NUCLEO DE FERRO FUNDIDO, PARA UMA LUMINARIA TIPO PETALA, EM POSTE DE ATE 23M, INCLUSIVE INSTALACAO.</v>
          </cell>
          <cell r="C2990" t="str">
            <v>UD</v>
          </cell>
          <cell r="D2990">
            <v>177</v>
          </cell>
          <cell r="E2990">
            <v>136.16</v>
          </cell>
          <cell r="F2990">
            <v>161.68999999999997</v>
          </cell>
          <cell r="G2990" t="str">
            <v>EMLURB</v>
          </cell>
        </row>
        <row r="2991">
          <cell r="A2991" t="str">
            <v/>
          </cell>
        </row>
        <row r="2992">
          <cell r="A2992" t="str">
            <v>18.28.101</v>
          </cell>
          <cell r="B2992" t="str">
            <v>FORNECIMENTO DE NUCLEO DE FERRO FUNDIDO PARA DUAS LUMINARIAS TIPO PETALA EM POSTE DE ATE 23M, INCLUSIVE INSTALACAO.</v>
          </cell>
          <cell r="C2992" t="str">
            <v>UD</v>
          </cell>
          <cell r="D2992">
            <v>221.2</v>
          </cell>
          <cell r="E2992">
            <v>170.16</v>
          </cell>
          <cell r="F2992">
            <v>202.06499999999997</v>
          </cell>
          <cell r="G2992" t="str">
            <v>EMLURB</v>
          </cell>
        </row>
        <row r="2993">
          <cell r="A2993" t="str">
            <v/>
          </cell>
        </row>
        <row r="2994">
          <cell r="A2994" t="str">
            <v>18.28.102</v>
          </cell>
          <cell r="B2994" t="str">
            <v>FORNECIMENTO DE NUCLEO DE FERRO FUNDIDO PARA TRES LUMINARIAS TIPO PETALA EM POSTE DE ATE 23M, INCLUSIVE INSTALACAO.</v>
          </cell>
          <cell r="C2994" t="str">
            <v>UD</v>
          </cell>
          <cell r="D2994">
            <v>234.2</v>
          </cell>
          <cell r="E2994">
            <v>180.16</v>
          </cell>
          <cell r="F2994">
            <v>213.93999999999997</v>
          </cell>
          <cell r="G2994" t="str">
            <v>EMLURB</v>
          </cell>
        </row>
        <row r="2995">
          <cell r="A2995" t="str">
            <v/>
          </cell>
        </row>
        <row r="2996">
          <cell r="A2996" t="str">
            <v>18.28.110</v>
          </cell>
          <cell r="B2996" t="str">
            <v>FORNECIMENTO E SUBSTITUICAO DE BANDEJA EM ALUMINIO FUNDIDO PARA LUMINARIA DE UMA PETALA EM POSTE DE ATE 23M.</v>
          </cell>
          <cell r="C2996" t="str">
            <v>UD</v>
          </cell>
          <cell r="D2996">
            <v>127.6</v>
          </cell>
          <cell r="E2996">
            <v>98.16</v>
          </cell>
          <cell r="F2996">
            <v>116.56499999999998</v>
          </cell>
          <cell r="G2996" t="str">
            <v>EMLURB</v>
          </cell>
        </row>
        <row r="2997">
          <cell r="A2997" t="str">
            <v/>
          </cell>
        </row>
        <row r="2998">
          <cell r="A2998" t="str">
            <v>18.28.111</v>
          </cell>
          <cell r="B2998" t="str">
            <v>FORNECIMENTO E SUBSTITUICAO DE BANDEJA EM ALUMINIO FUNDIDO PARA LUMINARIA COM DUAS PETALAS EM POSTE DE ATE 23M.</v>
          </cell>
          <cell r="C2998" t="str">
            <v>UD</v>
          </cell>
          <cell r="D2998">
            <v>190</v>
          </cell>
          <cell r="E2998">
            <v>146.16</v>
          </cell>
          <cell r="F2998">
            <v>173.56499999999997</v>
          </cell>
          <cell r="G2998" t="str">
            <v>EMLURB</v>
          </cell>
        </row>
        <row r="2999">
          <cell r="A2999" t="str">
            <v/>
          </cell>
        </row>
        <row r="3000">
          <cell r="A3000" t="str">
            <v>18.28.112</v>
          </cell>
          <cell r="B3000" t="str">
            <v>FORNECIMENTO E SUBSTITUICAO DE BANDEJA EM ALUMINIO FUNDIDO PARA LUMINARIA DE TRES PETALAS EM POSTE DE ATE 23M.</v>
          </cell>
          <cell r="C3000" t="str">
            <v>UD</v>
          </cell>
          <cell r="D3000">
            <v>252.4</v>
          </cell>
          <cell r="E3000">
            <v>194.16</v>
          </cell>
          <cell r="F3000">
            <v>230.56499999999997</v>
          </cell>
          <cell r="G3000" t="str">
            <v>EMLURB</v>
          </cell>
        </row>
        <row r="3001">
          <cell r="A3001" t="str">
            <v/>
          </cell>
        </row>
        <row r="3002">
          <cell r="A3002" t="str">
            <v>18.28.120</v>
          </cell>
          <cell r="B3002" t="str">
            <v>FORNECIMENTO E SUBSTITUICAO DE BANDEJA EM ALUMINIO FUNDIDO PARA LUMINARIA DE UMA PETALA EM POSTE DE ATE 17M, INCLUSIVE REATOR UI VS 25OW, IGNITOR E CAPACITOR.</v>
          </cell>
          <cell r="C3002" t="str">
            <v>UD</v>
          </cell>
          <cell r="D3002">
            <v>279.66000000000003</v>
          </cell>
          <cell r="E3002">
            <v>215.13</v>
          </cell>
          <cell r="F3002">
            <v>255.46687500000002</v>
          </cell>
          <cell r="G3002" t="str">
            <v>EMLURB</v>
          </cell>
        </row>
        <row r="3003">
          <cell r="A3003" t="str">
            <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v>
          </cell>
          <cell r="E3006">
            <v>545.07000000000005</v>
          </cell>
          <cell r="F3006">
            <v>647.27062500000011</v>
          </cell>
          <cell r="G3006" t="str">
            <v>EMLURB</v>
          </cell>
        </row>
        <row r="3007">
          <cell r="A3007" t="str">
            <v/>
          </cell>
        </row>
        <row r="3008">
          <cell r="A3008" t="str">
            <v>18.28.123</v>
          </cell>
          <cell r="B3008" t="str">
            <v>FORNECIMENTO E SUBSTITUICAO DE BANDEJA EM ALUMINIO FUNDIDO PARA LUMINARIA DE UMA PETALA EM POSTE DE ATE 23M, INCLUSIVE REATOR UI VS 400W IGNITOR E CAPACITOR.</v>
          </cell>
          <cell r="C3008" t="str">
            <v>UD</v>
          </cell>
          <cell r="D3008">
            <v>315.41000000000003</v>
          </cell>
          <cell r="E3008">
            <v>242.63</v>
          </cell>
          <cell r="F3008">
            <v>288.12312500000002</v>
          </cell>
          <cell r="G3008" t="str">
            <v>EMLURB</v>
          </cell>
        </row>
        <row r="3009">
          <cell r="A3009" t="str">
            <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v>
          </cell>
          <cell r="E3012">
            <v>627.57000000000005</v>
          </cell>
          <cell r="F3012">
            <v>745.239375</v>
          </cell>
          <cell r="G3012" t="str">
            <v>EMLURB</v>
          </cell>
        </row>
        <row r="3013">
          <cell r="A3013" t="str">
            <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v>
          </cell>
          <cell r="E3014">
            <v>231.88</v>
          </cell>
          <cell r="F3014">
            <v>275.35750000000002</v>
          </cell>
          <cell r="G3014" t="str">
            <v>EMLURB</v>
          </cell>
        </row>
        <row r="3015">
          <cell r="A3015" t="str">
            <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537.67999999999995</v>
          </cell>
          <cell r="E3016">
            <v>413.6</v>
          </cell>
          <cell r="F3016">
            <v>491.15</v>
          </cell>
          <cell r="G3016" t="str">
            <v>EMLURB</v>
          </cell>
        </row>
        <row r="3017">
          <cell r="A3017" t="str">
            <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v>
          </cell>
          <cell r="E3018">
            <v>595.32000000000005</v>
          </cell>
          <cell r="F3018">
            <v>706.94250000000011</v>
          </cell>
          <cell r="G3018" t="str">
            <v>EMLURB</v>
          </cell>
        </row>
        <row r="3019">
          <cell r="A3019" t="str">
            <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321.91000000000003</v>
          </cell>
          <cell r="E3020">
            <v>247.63</v>
          </cell>
          <cell r="F3020">
            <v>294.06062500000002</v>
          </cell>
          <cell r="G3020" t="str">
            <v>EMLURB</v>
          </cell>
        </row>
        <row r="3021">
          <cell r="A3021" t="str">
            <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v>
          </cell>
          <cell r="E3024">
            <v>642.57000000000005</v>
          </cell>
          <cell r="F3024">
            <v>763.051875</v>
          </cell>
          <cell r="G3024" t="str">
            <v>EMLURB</v>
          </cell>
        </row>
        <row r="3025">
          <cell r="A3025" t="str">
            <v/>
          </cell>
        </row>
        <row r="3026">
          <cell r="A3026" t="str">
            <v>18.28.132</v>
          </cell>
          <cell r="B3026" t="str">
            <v>FORNECIMENTO E SUBSTITUICAO DE REATOR UI VAPOR DE SODIO DE 250W, IGNITOR E CAPACITOR PARA LUMINARIA COM UMA PETALA EM POSTE DE 17M.</v>
          </cell>
          <cell r="C3026" t="str">
            <v>UD</v>
          </cell>
          <cell r="D3026">
            <v>217.26</v>
          </cell>
          <cell r="E3026">
            <v>167.13</v>
          </cell>
          <cell r="F3026">
            <v>198.46687499999999</v>
          </cell>
          <cell r="G3026" t="str">
            <v>EMLURB</v>
          </cell>
        </row>
        <row r="3027">
          <cell r="A3027" t="str">
            <v/>
          </cell>
        </row>
        <row r="3028">
          <cell r="A3028" t="str">
            <v>18.28.133</v>
          </cell>
          <cell r="B3028" t="str">
            <v>FORNECIMENTO E SUBSTITUICAO DE REATORES UI VAPOR DE SODIO DE 250W,IGNITORES E CAPACITORES PARA LUMINARIA COM DUAS PETALAS EM POSTE DE ATE 17M.</v>
          </cell>
          <cell r="C3028" t="str">
            <v>UD</v>
          </cell>
          <cell r="D3028">
            <v>369.33</v>
          </cell>
          <cell r="E3028">
            <v>284.10000000000002</v>
          </cell>
          <cell r="F3028">
            <v>337.36874999999998</v>
          </cell>
          <cell r="G3028" t="str">
            <v>EMLURB</v>
          </cell>
        </row>
        <row r="3029">
          <cell r="A3029" t="str">
            <v/>
          </cell>
        </row>
        <row r="3030">
          <cell r="A3030" t="str">
            <v>18.28.134</v>
          </cell>
          <cell r="B3030" t="str">
            <v>FORNECIMENTO E SUBSTITUICAO DE REATORES UI VAPOR DE SODIO DE 250W, IGNITORES E CAPACITORES PARA LUMINARIA COM TRES PETALAS EM POSTE DE ATE 17M.</v>
          </cell>
          <cell r="C3030" t="str">
            <v>UD</v>
          </cell>
          <cell r="D3030">
            <v>521.39</v>
          </cell>
          <cell r="E3030">
            <v>401.07</v>
          </cell>
          <cell r="F3030">
            <v>476.27062499999994</v>
          </cell>
          <cell r="G3030" t="str">
            <v>EMLURB</v>
          </cell>
        </row>
        <row r="3031">
          <cell r="A3031" t="str">
            <v/>
          </cell>
        </row>
        <row r="3032">
          <cell r="A3032" t="str">
            <v>18.28.135</v>
          </cell>
          <cell r="B3032" t="str">
            <v>FORNECIMENTO E SUBSTITUICAO DE REATOR UI VAPOR DE SODIO DE 400W, IGNITOR E CAPACITOR PARA LUMINARIA DE UMA PETALA EM POSTE DE ATE 23M.</v>
          </cell>
          <cell r="C3032" t="str">
            <v>UD</v>
          </cell>
          <cell r="D3032">
            <v>253.01</v>
          </cell>
          <cell r="E3032">
            <v>194.63</v>
          </cell>
          <cell r="F3032">
            <v>231.12312499999999</v>
          </cell>
          <cell r="G3032" t="str">
            <v>EMLURB</v>
          </cell>
        </row>
        <row r="3033">
          <cell r="A3033" t="str">
            <v/>
          </cell>
        </row>
        <row r="3034">
          <cell r="A3034" t="str">
            <v>18.28.136</v>
          </cell>
          <cell r="B3034" t="str">
            <v>FORNECIMENTO E SUBSTITUICAO DE REATORES UI VAPOR DE SODIO DE 400W, IGNITORES E CAPACITORES PARA LUMINARIA COM DUAS PETALAS EM POSTE DE ATE 23M.</v>
          </cell>
          <cell r="C3034" t="str">
            <v>UD</v>
          </cell>
          <cell r="D3034">
            <v>440.83</v>
          </cell>
          <cell r="E3034">
            <v>339.1</v>
          </cell>
          <cell r="F3034">
            <v>402.68124999999998</v>
          </cell>
          <cell r="G3034" t="str">
            <v>EMLURB</v>
          </cell>
        </row>
        <row r="3035">
          <cell r="A3035" t="str">
            <v/>
          </cell>
        </row>
        <row r="3036">
          <cell r="A3036" t="str">
            <v>18.28.137</v>
          </cell>
          <cell r="B3036" t="str">
            <v>FORNECIMENTO E SUBSTITUICAO DE REATORES UI VAPOR DE SODIO DE 400W, IGNITORES E CAPACITORES PARA LUMINARIA COM TRES PETALAS EM POSTE DE ATE 23M.</v>
          </cell>
          <cell r="C3036" t="str">
            <v>UD</v>
          </cell>
          <cell r="D3036">
            <v>628.64</v>
          </cell>
          <cell r="E3036">
            <v>483.57</v>
          </cell>
          <cell r="F3036">
            <v>574.239375</v>
          </cell>
          <cell r="G3036" t="str">
            <v>EMLURB</v>
          </cell>
        </row>
        <row r="3037">
          <cell r="A3037" t="str">
            <v/>
          </cell>
        </row>
        <row r="3038">
          <cell r="A3038" t="str">
            <v>18.28.138</v>
          </cell>
          <cell r="B3038" t="str">
            <v>FORNECIMENTO E SUBSTITUICAO DE REATOR UI VAPOR METALICO DE 250W, IGNITOR E CAPACITOR PARA LUMINARIA COM UMA PETALA, EM POSTE DE ATE 17M.</v>
          </cell>
          <cell r="C3038" t="str">
            <v>UD</v>
          </cell>
          <cell r="D3038">
            <v>239.04</v>
          </cell>
          <cell r="E3038">
            <v>183.88</v>
          </cell>
          <cell r="F3038">
            <v>218.35749999999999</v>
          </cell>
          <cell r="G3038" t="str">
            <v>EMLURB</v>
          </cell>
        </row>
        <row r="3039">
          <cell r="A3039" t="str">
            <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row>
        <row r="3042">
          <cell r="A3042" t="str">
            <v>18.28.140</v>
          </cell>
          <cell r="B3042" t="str">
            <v>FORNECIMENTO E SUBSTITUICAO DE REATORES UI VAPOR METALICO DE 250W, IGNITORES E CAPACITORES PARA LUMINARIA COM TRES PETALAS, EM POSTE DE ATE 17M.</v>
          </cell>
          <cell r="C3042" t="str">
            <v>UD</v>
          </cell>
          <cell r="D3042">
            <v>586.71</v>
          </cell>
          <cell r="E3042">
            <v>451.32</v>
          </cell>
          <cell r="F3042">
            <v>535.9425</v>
          </cell>
          <cell r="G3042" t="str">
            <v>EMLURB</v>
          </cell>
        </row>
        <row r="3043">
          <cell r="A3043" t="str">
            <v/>
          </cell>
        </row>
        <row r="3044">
          <cell r="A3044" t="str">
            <v>18.28.141</v>
          </cell>
          <cell r="B3044" t="str">
            <v>FORNECIMENTO E SUBSTITUICAO DE REATOR UI VAPOR METALICO DE 400W, IGNITOR E CAPACITOR PARA LUMINARIA COM UMA PETALA EM POSTE DE ATE 23M.</v>
          </cell>
          <cell r="C3044" t="str">
            <v>UD</v>
          </cell>
          <cell r="D3044">
            <v>259.51</v>
          </cell>
          <cell r="E3044">
            <v>199.63</v>
          </cell>
          <cell r="F3044">
            <v>237.06062499999999</v>
          </cell>
          <cell r="G3044" t="str">
            <v>EMLURB</v>
          </cell>
        </row>
        <row r="3045">
          <cell r="A3045" t="str">
            <v/>
          </cell>
        </row>
        <row r="3046">
          <cell r="A3046" t="str">
            <v>18.28.142</v>
          </cell>
          <cell r="B3046" t="str">
            <v>FORNECIMENTO E SUBSTITUICAO DE REATORES UI VAPOR METALICO DE 400W, IGNITORES E CAPACITORES PARA LUMINARIA COM DUAS PETALAS EM POSTE DE ATE 23M.</v>
          </cell>
          <cell r="C3046" t="str">
            <v>UD</v>
          </cell>
          <cell r="D3046">
            <v>453.83</v>
          </cell>
          <cell r="E3046">
            <v>349.1</v>
          </cell>
          <cell r="F3046">
            <v>414.55624999999998</v>
          </cell>
          <cell r="G3046" t="str">
            <v>EMLURB</v>
          </cell>
        </row>
        <row r="3047">
          <cell r="A3047" t="str">
            <v/>
          </cell>
        </row>
        <row r="3048">
          <cell r="A3048" t="str">
            <v>18.28.143</v>
          </cell>
          <cell r="B3048" t="str">
            <v>FORNECIMENTO E SUBSTITUICAO DE REATORES UI VAPOR METALICO DE 400W, IGNITORES E CAPACITORES PARA LUMINARIA COM TRES PETALAS EM POSTE DE ATE 23M.</v>
          </cell>
          <cell r="C3048" t="str">
            <v>UD</v>
          </cell>
          <cell r="D3048">
            <v>648.14</v>
          </cell>
          <cell r="E3048">
            <v>498.57</v>
          </cell>
          <cell r="F3048">
            <v>592.051875</v>
          </cell>
          <cell r="G3048" t="str">
            <v>EMLURB</v>
          </cell>
        </row>
        <row r="3049">
          <cell r="A3049" t="str">
            <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35730.519999999997</v>
          </cell>
          <cell r="E3050">
            <v>27485.02</v>
          </cell>
          <cell r="F3050">
            <v>32638.46125</v>
          </cell>
          <cell r="G3050" t="str">
            <v>SEDUC</v>
          </cell>
        </row>
        <row r="3051">
          <cell r="A3051" t="str">
            <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27924.880000000001</v>
          </cell>
          <cell r="E3052">
            <v>21480.68</v>
          </cell>
          <cell r="F3052">
            <v>25508.307499999999</v>
          </cell>
          <cell r="G3052" t="str">
            <v>SEDUC</v>
          </cell>
        </row>
        <row r="3053">
          <cell r="A3053" t="str">
            <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v>
          </cell>
          <cell r="E3054">
            <v>17400.849999999999</v>
          </cell>
          <cell r="F3054">
            <v>20663.509374999998</v>
          </cell>
          <cell r="G3054" t="str">
            <v>SEDUC</v>
          </cell>
        </row>
        <row r="3055">
          <cell r="A3055" t="str">
            <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row>
        <row r="3058">
          <cell r="A3058" t="str">
            <v>18.29.062</v>
          </cell>
          <cell r="B3058" t="str">
            <v>FORNECIMENTO E INSTALAÇÃO DE TRANSFORMADOR DE DISTRIBUIÇÃO TRIFÁSICO DE 45KVA - 13800/11400V-380/200V,IMERSO EM ÓLEO MINERAL ISOLANTE.</v>
          </cell>
          <cell r="C3058" t="str">
            <v>Un</v>
          </cell>
          <cell r="D3058">
            <v>7842.31</v>
          </cell>
          <cell r="E3058">
            <v>6032.55</v>
          </cell>
          <cell r="F3058">
            <v>7163.6531249999998</v>
          </cell>
          <cell r="G3058" t="str">
            <v>SEDUC</v>
          </cell>
        </row>
        <row r="3059">
          <cell r="A3059" t="str">
            <v/>
          </cell>
        </row>
        <row r="3060">
          <cell r="A3060" t="str">
            <v>18.30.100</v>
          </cell>
          <cell r="B3060" t="str">
            <v>FORNECIMENTO E INSTALAÇÃO DE ELETROCALHA PERFURADA, TIPO "C", EM CHAPA GALVANIZADA N.18. DIMENSÔES:300MM (LARGURA) X 100MM (ALTURA) X 3000MM(COMPRIMENTO)</v>
          </cell>
          <cell r="C3060" t="str">
            <v>m</v>
          </cell>
          <cell r="D3060">
            <v>44.4</v>
          </cell>
          <cell r="E3060">
            <v>34.159999999999997</v>
          </cell>
          <cell r="F3060">
            <v>40.564999999999991</v>
          </cell>
          <cell r="G3060" t="str">
            <v>SEDUC</v>
          </cell>
        </row>
        <row r="3061">
          <cell r="A3061" t="str">
            <v/>
          </cell>
        </row>
        <row r="3062">
          <cell r="A3062" t="str">
            <v>18.30.105</v>
          </cell>
          <cell r="B3062" t="str">
            <v>FORNECIMENTO E INSTALAÇÃO DE TAMPA DE ENCAIXE PARA ELETROCALHA, EM CHAPA GALVANIZADA N.24, LARGURA DE 300MM</v>
          </cell>
          <cell r="C3062" t="str">
            <v>m</v>
          </cell>
          <cell r="D3062">
            <v>13.7</v>
          </cell>
          <cell r="E3062">
            <v>10.54</v>
          </cell>
          <cell r="F3062">
            <v>12.516249999999998</v>
          </cell>
          <cell r="G3062" t="str">
            <v>SEDUC</v>
          </cell>
        </row>
        <row r="3063">
          <cell r="A3063" t="str">
            <v/>
          </cell>
        </row>
        <row r="3064">
          <cell r="A3064" t="str">
            <v>18.30.110</v>
          </cell>
          <cell r="B3064" t="str">
            <v>FORNECIMENTO E INSTALAÇÃO DE ELETROCALHA PERFURADA, TIPO "C", EM CHAPA GALVANIZADA N.18. DIMENSÔES:100MM (LARGURA) X 100MM (ALTURA) X 3000MM(COMPRIMENTO)</v>
          </cell>
          <cell r="C3064" t="str">
            <v>m</v>
          </cell>
          <cell r="D3064">
            <v>33.64</v>
          </cell>
          <cell r="E3064">
            <v>25.88</v>
          </cell>
          <cell r="F3064">
            <v>30.732499999999998</v>
          </cell>
          <cell r="G3064" t="str">
            <v>SEDUC</v>
          </cell>
        </row>
        <row r="3065">
          <cell r="A3065" t="str">
            <v/>
          </cell>
        </row>
        <row r="3066">
          <cell r="A3066" t="str">
            <v>18.30.120</v>
          </cell>
          <cell r="B3066" t="str">
            <v>FORNECIMENTO E INSTALAÇÃO DE ELETROCALHA PERFURADA, TIPO "C", EM CHAPA GALVANIZADA N.18. DIMENSÔES:100MM (LARGURA) X 50MM (ALTURA) X 3000MM(COMPRIMENTO)</v>
          </cell>
          <cell r="C3066" t="str">
            <v>m</v>
          </cell>
          <cell r="D3066">
            <v>21.15</v>
          </cell>
          <cell r="E3066">
            <v>16.27</v>
          </cell>
          <cell r="F3066">
            <v>19.320624999999996</v>
          </cell>
          <cell r="G3066" t="str">
            <v>SEDUC</v>
          </cell>
        </row>
        <row r="3067">
          <cell r="A3067" t="str">
            <v/>
          </cell>
        </row>
        <row r="3068">
          <cell r="A3068" t="str">
            <v>18.30.121</v>
          </cell>
          <cell r="B3068" t="str">
            <v>FORNECIMENTO E INSTALAÇÃO DE ELETROCALHA PERFURADA, DIAMETRO 200 X 10MM, INCLUSIVE ACESSÓRIOS DE DERIVAÇÃO E FIXAÇÃO.</v>
          </cell>
          <cell r="C3068" t="str">
            <v>m</v>
          </cell>
          <cell r="D3068">
            <v>55.73</v>
          </cell>
          <cell r="E3068">
            <v>42.87</v>
          </cell>
          <cell r="F3068">
            <v>50.908124999999998</v>
          </cell>
          <cell r="G3068" t="str">
            <v>SEDUC</v>
          </cell>
        </row>
        <row r="3069">
          <cell r="A3069" t="str">
            <v/>
          </cell>
        </row>
        <row r="3070">
          <cell r="A3070" t="str">
            <v>18.30.122</v>
          </cell>
          <cell r="B3070" t="str">
            <v>FORNECIMENTO E INSTALAÇÃO DE ELETROCALHA PERFURADA, DIÂMETRO 100 X 100 MM, INCLUSIVE ACESSÓRIOS DE DERIVAÇÃO E FIXAÇÃO.</v>
          </cell>
          <cell r="C3070" t="str">
            <v>m</v>
          </cell>
          <cell r="D3070">
            <v>29.52</v>
          </cell>
          <cell r="E3070">
            <v>22.71</v>
          </cell>
          <cell r="F3070">
            <v>26.968125000000001</v>
          </cell>
          <cell r="G3070" t="str">
            <v>SEDUC</v>
          </cell>
        </row>
        <row r="3071">
          <cell r="A3071" t="str">
            <v/>
          </cell>
        </row>
        <row r="3072">
          <cell r="A3072" t="str">
            <v>18.30.123</v>
          </cell>
          <cell r="B3072" t="str">
            <v>FORNECIMENTO E INSTALAÇÃO DE ELETROCALHA PERFURADA, DIÂMETRO 50 X 50 MM, INCLUSIVE ACESSÓRIOS DE DERIVAÇÃO E FIXAÇÃO.</v>
          </cell>
          <cell r="C3072" t="str">
            <v>m</v>
          </cell>
          <cell r="D3072">
            <v>17.05</v>
          </cell>
          <cell r="E3072">
            <v>13.12</v>
          </cell>
          <cell r="F3072">
            <v>15.579999999999998</v>
          </cell>
          <cell r="G3072" t="str">
            <v>SEDUC</v>
          </cell>
        </row>
        <row r="3073">
          <cell r="A3073" t="str">
            <v/>
          </cell>
        </row>
        <row r="3074">
          <cell r="A3074" t="str">
            <v>18.30.210</v>
          </cell>
          <cell r="B3074" t="str">
            <v>FORNECIMENTO E INSTALAÇÃO DE DERIVAÇÃO "L" HORIZONTAL EM CHAPA DE AÇO GALVANIZADO, DIMENSÕES:100MM X 50MM.</v>
          </cell>
          <cell r="C3074" t="str">
            <v>Un</v>
          </cell>
          <cell r="D3074">
            <v>24.27</v>
          </cell>
          <cell r="E3074">
            <v>18.670000000000002</v>
          </cell>
          <cell r="F3074">
            <v>22.170625000000001</v>
          </cell>
          <cell r="G3074" t="str">
            <v>SEDUC</v>
          </cell>
        </row>
        <row r="3075">
          <cell r="A3075" t="str">
            <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v>
          </cell>
          <cell r="E3076">
            <v>5.18</v>
          </cell>
          <cell r="F3076">
            <v>6.1512499999999992</v>
          </cell>
          <cell r="G3076" t="str">
            <v>SEDUC</v>
          </cell>
        </row>
        <row r="3077">
          <cell r="A3077" t="str">
            <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v>
          </cell>
          <cell r="E3086">
            <v>10016.200000000001</v>
          </cell>
          <cell r="F3086">
            <v>11894.237499999999</v>
          </cell>
          <cell r="G3086" t="str">
            <v>SEDUC</v>
          </cell>
        </row>
        <row r="3087">
          <cell r="A3087" t="str">
            <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v>
          </cell>
          <cell r="E3088">
            <v>10016.200000000001</v>
          </cell>
          <cell r="F3088">
            <v>11894.237499999999</v>
          </cell>
          <cell r="G3088" t="str">
            <v>SEDUC</v>
          </cell>
        </row>
        <row r="3089">
          <cell r="A3089" t="str">
            <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row>
        <row r="3098">
          <cell r="A3098" t="str">
            <v>19.00.000</v>
          </cell>
          <cell r="B3098" t="str">
            <v xml:space="preserve"> INSTALACOES HIDRO SANITARIAS</v>
          </cell>
        </row>
        <row r="3099">
          <cell r="A3099" t="str">
            <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row>
        <row r="3102">
          <cell r="A3102" t="str">
            <v>19.01.020</v>
          </cell>
          <cell r="B3102" t="str">
            <v>PONTO DE ESGOTO PARA PIA OU LAVANDARIA,INCLUSIVE TUBULACOES E CONEXOES EM PVC RIGIDO SOLDAVEIS, ATE A COLUNA OU O SUB-COLETOR.</v>
          </cell>
          <cell r="C3102" t="str">
            <v>Pt</v>
          </cell>
          <cell r="D3102">
            <v>54.35</v>
          </cell>
          <cell r="E3102">
            <v>41.81</v>
          </cell>
          <cell r="F3102">
            <v>49.649374999999999</v>
          </cell>
          <cell r="G3102" t="str">
            <v>EMLURB</v>
          </cell>
        </row>
        <row r="3103">
          <cell r="A3103" t="str">
            <v/>
          </cell>
        </row>
        <row r="3104">
          <cell r="A3104" t="str">
            <v>19.01.030</v>
          </cell>
          <cell r="B3104" t="str">
            <v>PONTO DE ESGOTO PARA LAVATORIO OU MICTORIO, INCLUSIVE TUBULACOES E CONEXOES EM PVC RIGIDO SOLDAVEIS, ATE A COLUNA OU O SUB-COLETOR</v>
          </cell>
          <cell r="C3104" t="str">
            <v>Pt</v>
          </cell>
          <cell r="D3104">
            <v>51.68</v>
          </cell>
          <cell r="E3104">
            <v>39.76</v>
          </cell>
          <cell r="F3104">
            <v>47.214999999999996</v>
          </cell>
          <cell r="G3104" t="str">
            <v>EMLURB</v>
          </cell>
        </row>
        <row r="3105">
          <cell r="A3105" t="str">
            <v/>
          </cell>
        </row>
        <row r="3106">
          <cell r="A3106" t="str">
            <v>19.01.040</v>
          </cell>
          <cell r="B3106" t="str">
            <v>PONTO DE ESGOTO PARA RALO SIFONADO, INCLUSIVE RALO, TUBULACOES E CONEXOES EM PVC RIGIDO SOLDAVEIS, ATE A COLUNA OU O SUB-COLETOR.</v>
          </cell>
          <cell r="C3106" t="str">
            <v>Pt</v>
          </cell>
          <cell r="D3106">
            <v>58.85</v>
          </cell>
          <cell r="E3106">
            <v>45.27</v>
          </cell>
          <cell r="F3106">
            <v>53.758125</v>
          </cell>
          <cell r="G3106" t="str">
            <v>EMLURB</v>
          </cell>
        </row>
        <row r="3107">
          <cell r="A3107" t="str">
            <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row>
        <row r="3110">
          <cell r="A3110" t="str">
            <v>19.02.020</v>
          </cell>
          <cell r="B3110" t="str">
            <v>PONTO DE AGUA, INCLUSIVE TUBULACOES E CONEXOES DE PVC RIGIDO SOLDAVEL E ABERTURA DE RASGOS EM ALVENARIA, ATE O REGISTRO GERAL DO AMBIENTE.</v>
          </cell>
          <cell r="C3110" t="str">
            <v>Pt</v>
          </cell>
          <cell r="D3110">
            <v>40.97</v>
          </cell>
          <cell r="E3110">
            <v>31.52</v>
          </cell>
          <cell r="F3110">
            <v>37.43</v>
          </cell>
          <cell r="G3110" t="str">
            <v>EMLURB</v>
          </cell>
        </row>
        <row r="3111">
          <cell r="A3111" t="str">
            <v/>
          </cell>
        </row>
        <row r="3112">
          <cell r="A3112" t="str">
            <v>19.03.010</v>
          </cell>
          <cell r="B3112" t="str">
            <v>FORNECIMENTO E ASSENTAMENTO DE TUBOS DE PVC RIGIDO SOLDAVEIS, DIAM.40 MM, PARA VENTILACAO DE ESGOTO.</v>
          </cell>
          <cell r="C3112" t="str">
            <v>m</v>
          </cell>
          <cell r="D3112">
            <v>7.81</v>
          </cell>
          <cell r="E3112">
            <v>6.01</v>
          </cell>
          <cell r="F3112">
            <v>7.136874999999999</v>
          </cell>
          <cell r="G3112" t="str">
            <v>EMLURB</v>
          </cell>
        </row>
        <row r="3113">
          <cell r="A3113" t="str">
            <v/>
          </cell>
        </row>
        <row r="3114">
          <cell r="A3114" t="str">
            <v>19.03.020</v>
          </cell>
          <cell r="B3114" t="str">
            <v>FORNECIMENTO E ASSENTAMENTO DE TUBOS DE PVC RIGIDO SOLDAVEIS, DIAM.50 MM, PARA VENTILACAO DE ESGOTO.</v>
          </cell>
          <cell r="C3114" t="str">
            <v>m</v>
          </cell>
          <cell r="D3114">
            <v>10.73</v>
          </cell>
          <cell r="E3114">
            <v>8.26</v>
          </cell>
          <cell r="F3114">
            <v>9.8087499999999981</v>
          </cell>
          <cell r="G3114" t="str">
            <v>EMLURB</v>
          </cell>
        </row>
        <row r="3115">
          <cell r="A3115" t="str">
            <v/>
          </cell>
        </row>
        <row r="3116">
          <cell r="A3116" t="str">
            <v>19.03.030</v>
          </cell>
          <cell r="B3116" t="str">
            <v>FORNECIMENTO E ASSENTAMENTO DE TUBOS DE PVC RIGIDO SOLDAVEIS, DIAM.75 MM, PARA COLUNAS DE ESGOTO, VENTILACAO OU AGUAS PLUVIAIS.</v>
          </cell>
          <cell r="C3116" t="str">
            <v>m</v>
          </cell>
          <cell r="D3116">
            <v>14.49</v>
          </cell>
          <cell r="E3116">
            <v>11.15</v>
          </cell>
          <cell r="F3116">
            <v>13.240625</v>
          </cell>
          <cell r="G3116" t="str">
            <v>EMLURB</v>
          </cell>
        </row>
        <row r="3117">
          <cell r="A3117" t="str">
            <v/>
          </cell>
        </row>
        <row r="3118">
          <cell r="A3118" t="str">
            <v>19.03.040</v>
          </cell>
          <cell r="B3118" t="str">
            <v>FORNECIMENTO E ASSENTAMENTO DE TUBOS DE PVC RIGIDO SOLDAVEIS, DIAM.100 MM, PARA COLUNAS DE ESGOTO, VENTILACAO OU AGUAS PLUVIAIS.</v>
          </cell>
          <cell r="C3118" t="str">
            <v>m</v>
          </cell>
          <cell r="D3118">
            <v>18.38</v>
          </cell>
          <cell r="E3118">
            <v>14.14</v>
          </cell>
          <cell r="F3118">
            <v>16.791250000000002</v>
          </cell>
          <cell r="G3118" t="str">
            <v>EMLURB</v>
          </cell>
        </row>
        <row r="3119">
          <cell r="A3119" t="str">
            <v/>
          </cell>
        </row>
        <row r="3120">
          <cell r="A3120" t="str">
            <v>19.03.100</v>
          </cell>
          <cell r="B3120" t="str">
            <v>FORNECIMENTO E COLOCAÇÃO DE CURVA DE PVC 90 LONGA, 100MM PARA ESGOTO</v>
          </cell>
          <cell r="C3120" t="str">
            <v>Un</v>
          </cell>
          <cell r="D3120">
            <v>44.35</v>
          </cell>
          <cell r="E3120">
            <v>34.119999999999997</v>
          </cell>
          <cell r="F3120">
            <v>40.517499999999998</v>
          </cell>
          <cell r="G3120" t="str">
            <v>SEDUC</v>
          </cell>
        </row>
        <row r="3121">
          <cell r="A3121" t="str">
            <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v>
          </cell>
          <cell r="E3124">
            <v>15.14</v>
          </cell>
          <cell r="F3124">
            <v>17.978750000000002</v>
          </cell>
          <cell r="G3124" t="str">
            <v>EMLURB</v>
          </cell>
        </row>
        <row r="3125">
          <cell r="A3125" t="str">
            <v/>
          </cell>
        </row>
        <row r="3126">
          <cell r="A3126" t="str">
            <v>19.04.015</v>
          </cell>
          <cell r="B3126" t="str">
            <v>ASSENTAMENTO DE MANILHA DE BARRO VITRIFICADA DIAM. DE 4 POL,PARA COLETORES E SUB-COLETORES DE ESGOTO E AGUAS PLUVIAIS, SEM O FORNECIMENTO DA MANILHA.</v>
          </cell>
          <cell r="C3126" t="str">
            <v>m</v>
          </cell>
          <cell r="D3126">
            <v>9.17</v>
          </cell>
          <cell r="E3126">
            <v>7.06</v>
          </cell>
          <cell r="F3126">
            <v>8.3837499999999991</v>
          </cell>
          <cell r="G3126" t="str">
            <v>EMLURB</v>
          </cell>
        </row>
        <row r="3127">
          <cell r="A3127" t="str">
            <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v>
          </cell>
          <cell r="E3128">
            <v>20.97</v>
          </cell>
          <cell r="F3128">
            <v>24.901874999999997</v>
          </cell>
          <cell r="G3128" t="str">
            <v>EMLURB</v>
          </cell>
        </row>
        <row r="3129">
          <cell r="A3129" t="str">
            <v/>
          </cell>
        </row>
        <row r="3130">
          <cell r="A3130" t="str">
            <v>19.04.025</v>
          </cell>
          <cell r="B3130" t="str">
            <v>ASSENTAMENTO DE MANILHA DE BARRO VITRIFICADA, DIAM. 6 POL.,PARA COLETORES E SUB-COLETORES DE ESGOTO E AGUAS PLUVIAIS, SEM O FORNECIMENTO DA MANILHA.</v>
          </cell>
          <cell r="C3130" t="str">
            <v>m</v>
          </cell>
          <cell r="D3130">
            <v>11.5</v>
          </cell>
          <cell r="E3130">
            <v>8.85</v>
          </cell>
          <cell r="F3130">
            <v>10.509375</v>
          </cell>
          <cell r="G3130" t="str">
            <v>EMLURB</v>
          </cell>
        </row>
        <row r="3131">
          <cell r="A3131" t="str">
            <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35.369999999999997</v>
          </cell>
          <cell r="E3132">
            <v>27.21</v>
          </cell>
          <cell r="F3132">
            <v>32.311875000000001</v>
          </cell>
          <cell r="G3132" t="str">
            <v>EMLURB</v>
          </cell>
        </row>
        <row r="3133">
          <cell r="A3133" t="str">
            <v/>
          </cell>
        </row>
        <row r="3134">
          <cell r="A3134" t="str">
            <v>19.04.035</v>
          </cell>
          <cell r="B3134" t="str">
            <v>ASSENTAMENTO DE MANILHA DE BARRO VITRIFICADA, DIAM. 8 POL.,PARA COLETORES E SUB-COLETORES DE ESGOTO E AGUAS PLUVIAIS, SEM O FORNECIMENTO DA MANILHA.</v>
          </cell>
          <cell r="C3134" t="str">
            <v>m</v>
          </cell>
          <cell r="D3134">
            <v>15.28</v>
          </cell>
          <cell r="E3134">
            <v>11.76</v>
          </cell>
          <cell r="F3134">
            <v>13.964999999999998</v>
          </cell>
          <cell r="G3134" t="str">
            <v>EMLURB</v>
          </cell>
        </row>
        <row r="3135">
          <cell r="A3135" t="str">
            <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v>
          </cell>
          <cell r="E3138">
            <v>28.11</v>
          </cell>
          <cell r="F3138">
            <v>33.380625000000002</v>
          </cell>
          <cell r="G3138" t="str">
            <v>EMLURB</v>
          </cell>
        </row>
        <row r="3139">
          <cell r="A3139" t="str">
            <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v>
          </cell>
          <cell r="E3140">
            <v>36.81</v>
          </cell>
          <cell r="F3140">
            <v>43.711874999999999</v>
          </cell>
          <cell r="G3140" t="str">
            <v>SEDUC</v>
          </cell>
        </row>
        <row r="3141">
          <cell r="A3141" t="str">
            <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v>
          </cell>
          <cell r="E3142">
            <v>49.26</v>
          </cell>
          <cell r="F3142">
            <v>58.496249999999996</v>
          </cell>
          <cell r="G3142" t="str">
            <v>SEDUC</v>
          </cell>
        </row>
        <row r="3143">
          <cell r="A3143" t="str">
            <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v>
          </cell>
          <cell r="E3144">
            <v>79.13</v>
          </cell>
          <cell r="F3144">
            <v>93.966874999999987</v>
          </cell>
          <cell r="G3144" t="str">
            <v>SEDUC</v>
          </cell>
        </row>
        <row r="3145">
          <cell r="A3145" t="str">
            <v/>
          </cell>
        </row>
        <row r="3146">
          <cell r="A3146" t="str">
            <v>19.04.060</v>
          </cell>
          <cell r="B3146" t="str">
            <v>FORNECIMENTO E APLICAÇÃO DE TE DE PVC ESGOTO 100MM. INCLUSIVE ANEL DE BORRACHA</v>
          </cell>
          <cell r="C3146" t="str">
            <v>Un</v>
          </cell>
          <cell r="D3146">
            <v>23.92</v>
          </cell>
          <cell r="E3146">
            <v>18.399999999999999</v>
          </cell>
          <cell r="F3146">
            <v>21.849999999999998</v>
          </cell>
          <cell r="G3146" t="str">
            <v>SEDUC</v>
          </cell>
        </row>
        <row r="3147">
          <cell r="A3147" t="str">
            <v/>
          </cell>
        </row>
        <row r="3148">
          <cell r="A3148" t="str">
            <v>19.04.061</v>
          </cell>
          <cell r="B3148" t="str">
            <v>FORNECIMENTO E APLICAÇÃO DE CAP DE PVC ESGOTO 100MM. INCLUSIVE ANEL DE BORRACHA</v>
          </cell>
          <cell r="C3148" t="str">
            <v>Un</v>
          </cell>
          <cell r="D3148">
            <v>8.5399999999999991</v>
          </cell>
          <cell r="E3148">
            <v>6.57</v>
          </cell>
          <cell r="F3148">
            <v>7.8018749999999999</v>
          </cell>
          <cell r="G3148" t="str">
            <v>SEDUC</v>
          </cell>
        </row>
        <row r="3149">
          <cell r="A3149" t="str">
            <v/>
          </cell>
        </row>
        <row r="3150">
          <cell r="A3150" t="str">
            <v>19.04.062</v>
          </cell>
          <cell r="B3150" t="str">
            <v>FORNECIMENTO E APLICAÇÃO DE ANEL DE BORRACHA 100MM</v>
          </cell>
          <cell r="C3150" t="str">
            <v>Un</v>
          </cell>
          <cell r="D3150">
            <v>2.36</v>
          </cell>
          <cell r="E3150">
            <v>1.82</v>
          </cell>
          <cell r="F3150">
            <v>2.1612499999999999</v>
          </cell>
          <cell r="G3150" t="str">
            <v>SEDUC</v>
          </cell>
        </row>
        <row r="3151">
          <cell r="A3151" t="str">
            <v/>
          </cell>
        </row>
        <row r="3152">
          <cell r="A3152" t="str">
            <v>19.05.010</v>
          </cell>
          <cell r="B3152" t="str">
            <v>FORNECIMENTO E ASSENTAMENTO DE TUBOS SOLDAVEIS DE PVC RIGIDO DIAM. 20 MM, INCLUSIVE CONEXOES E ABERTURA DE RASGOS EM ALVENARIA, PARA COLUNAS DE AGUA.</v>
          </cell>
          <cell r="C3152" t="str">
            <v>m</v>
          </cell>
          <cell r="D3152">
            <v>7.31</v>
          </cell>
          <cell r="E3152">
            <v>5.63</v>
          </cell>
          <cell r="F3152">
            <v>6.18</v>
          </cell>
          <cell r="G3152" t="str">
            <v>EMLURB</v>
          </cell>
        </row>
        <row r="3153">
          <cell r="A3153" t="str">
            <v/>
          </cell>
        </row>
        <row r="3154">
          <cell r="A3154" t="str">
            <v>19.05.020</v>
          </cell>
          <cell r="B3154" t="str">
            <v>FORNECIMENTO E ASSENTAMENTO DE TUBOS SOLDAVEIS DE PVC RIGIDO DIAM. 25 MM, INCLUSIVE CONEXOES E ABERTURA DE RASGOS EM ALVENARIA, PARA COLUNAS DE AGUA.</v>
          </cell>
          <cell r="C3154" t="str">
            <v>m</v>
          </cell>
          <cell r="D3154">
            <v>8.39</v>
          </cell>
          <cell r="E3154">
            <v>6.46</v>
          </cell>
          <cell r="F3154">
            <v>7.42</v>
          </cell>
          <cell r="G3154" t="str">
            <v>EMLURB</v>
          </cell>
        </row>
        <row r="3155">
          <cell r="A3155" t="str">
            <v/>
          </cell>
        </row>
        <row r="3156">
          <cell r="A3156" t="str">
            <v>19.05.030</v>
          </cell>
          <cell r="B3156" t="str">
            <v>FORNECIMENTO E ASSENTAMENTO DE TUBOS SOLDAVEIS DE PVC RIGIDO DIAM. 32 MM, INCLUSIVE CONEXOES E ABERTURA DE RASGOS EM ALVENARIA, PARA COLUNAS DE AGUA.</v>
          </cell>
          <cell r="C3156" t="str">
            <v>m</v>
          </cell>
          <cell r="D3156">
            <v>12.62</v>
          </cell>
          <cell r="E3156">
            <v>9.7100000000000009</v>
          </cell>
          <cell r="F3156">
            <v>11.12</v>
          </cell>
          <cell r="G3156" t="str">
            <v>EMLURB</v>
          </cell>
        </row>
        <row r="3157">
          <cell r="A3157" t="str">
            <v/>
          </cell>
        </row>
        <row r="3158">
          <cell r="A3158" t="str">
            <v>19.05.040</v>
          </cell>
          <cell r="B3158" t="str">
            <v>FORNECIMENTO E ASSENTAMENTO DE TUBOS SOLDAVEIS DE PVC RIGIDO DIAM. 40 MM, INCLUSIVE CONEXOES E ABERTURA DE RASGOS EM ALVENARIA, PARA COLUNAS DE AGUA.</v>
          </cell>
          <cell r="C3158" t="str">
            <v>m</v>
          </cell>
          <cell r="D3158">
            <v>16.34</v>
          </cell>
          <cell r="E3158">
            <v>12.57</v>
          </cell>
          <cell r="F3158">
            <v>14.926874999999999</v>
          </cell>
          <cell r="G3158" t="str">
            <v>EMLURB</v>
          </cell>
        </row>
        <row r="3159">
          <cell r="A3159" t="str">
            <v/>
          </cell>
        </row>
        <row r="3160">
          <cell r="A3160" t="str">
            <v>19.05.050</v>
          </cell>
          <cell r="B3160" t="str">
            <v>FORNECIMENTO E ASSENTAMENTO DE TUBOS SOLDAVEIS DE PVC RIGIDO DIAM. 50 MM, INCLUSIVE CONEXOES E ABERTURA DE RASGOS EM ALVENARIA, PARA COLUNAS DE AGUA.</v>
          </cell>
          <cell r="C3160" t="str">
            <v>m</v>
          </cell>
          <cell r="D3160">
            <v>18.88</v>
          </cell>
          <cell r="E3160">
            <v>14.53</v>
          </cell>
          <cell r="F3160">
            <v>17.254374999999996</v>
          </cell>
          <cell r="G3160" t="str">
            <v>EMLURB</v>
          </cell>
        </row>
        <row r="3161">
          <cell r="A3161" t="str">
            <v/>
          </cell>
        </row>
        <row r="3162">
          <cell r="A3162" t="str">
            <v>19.05.060</v>
          </cell>
          <cell r="B3162" t="str">
            <v>FORNECIMENTO E ASSENTAMENTO DE TUBOS SOLDAVEIS DE PVC RIGIDO DIAM. 60 MM, INCLUSIVE CONEXOES E ABERTURA DE RASGOS EM ALVENARIA, PARA COLUNAS DE AGUA.</v>
          </cell>
          <cell r="C3162" t="str">
            <v>m</v>
          </cell>
          <cell r="D3162">
            <v>27.23</v>
          </cell>
          <cell r="E3162">
            <v>20.95</v>
          </cell>
          <cell r="F3162">
            <v>24.878124999999997</v>
          </cell>
          <cell r="G3162" t="str">
            <v>EMLURB</v>
          </cell>
        </row>
        <row r="3163">
          <cell r="A3163" t="str">
            <v/>
          </cell>
        </row>
        <row r="3164">
          <cell r="A3164" t="str">
            <v>19.05.070</v>
          </cell>
          <cell r="B3164" t="str">
            <v>FORNECIMENTO E ASSENTAMENTO DE TUBOS SOLDAVEIS DE PVC RIGIDO DIAM. 75 MM, INCLUSIVE CONEXOES E ABERTURA DE RASGOS EM ALVENARIA, PARA COLUNAS DE AGUA.</v>
          </cell>
          <cell r="C3164" t="str">
            <v>m</v>
          </cell>
          <cell r="D3164">
            <v>39.68</v>
          </cell>
          <cell r="E3164">
            <v>30.53</v>
          </cell>
          <cell r="F3164">
            <v>36.254375000000003</v>
          </cell>
          <cell r="G3164" t="str">
            <v>EMLURB</v>
          </cell>
        </row>
        <row r="3165">
          <cell r="A3165" t="str">
            <v/>
          </cell>
        </row>
        <row r="3166">
          <cell r="A3166" t="str">
            <v>19.05.080</v>
          </cell>
          <cell r="B3166" t="str">
            <v>FORNECIMENTO E ASSENTAMENTO DE TUBOS SOLDAVEIS DE PVC RIGIDO DIAM. 85 MM, INCLUSIVE CONEXOES E ABERTURA DE RASGOS EM ALVENARIA, PARA COLUNAS DE AGUA.</v>
          </cell>
          <cell r="C3166" t="str">
            <v>m</v>
          </cell>
          <cell r="D3166">
            <v>46.02</v>
          </cell>
          <cell r="E3166">
            <v>35.4</v>
          </cell>
          <cell r="F3166">
            <v>42.037500000000001</v>
          </cell>
          <cell r="G3166" t="str">
            <v>EMLURB</v>
          </cell>
        </row>
        <row r="3167">
          <cell r="A3167" t="str">
            <v/>
          </cell>
        </row>
        <row r="3168">
          <cell r="A3168" t="str">
            <v>19.05.090</v>
          </cell>
          <cell r="B3168" t="str">
            <v>FORNECIMENTO E ASSENTAMENTO DE TUBOS SOLDAVEIS DE PVC RIGIDO DIAM.110 MM, INCLUSIVE CONEXOES E ABERTURA DE RASGOS EM ALVENARIA, PARA COLUNAS DE AGUA.</v>
          </cell>
          <cell r="C3168" t="str">
            <v>m</v>
          </cell>
          <cell r="D3168">
            <v>68.28</v>
          </cell>
          <cell r="E3168">
            <v>52.53</v>
          </cell>
          <cell r="F3168">
            <v>62.379374999999989</v>
          </cell>
          <cell r="G3168" t="str">
            <v>EMLURB</v>
          </cell>
        </row>
        <row r="3169">
          <cell r="A3169" t="str">
            <v/>
          </cell>
        </row>
        <row r="3170">
          <cell r="A3170" t="str">
            <v>19.05.100</v>
          </cell>
          <cell r="B3170" t="str">
            <v>FORNECIMENTO E ASSENTAMENTO DE TUBOS ROSQUEAVEIS DE PVC RIGIDO DIAM. DE 1/2 POL., INCLUSIVE CONEXOES E ABERTURA DE RASGOS EM ALVENARIA, PARA COLUNAS DE AGUA.</v>
          </cell>
          <cell r="C3170" t="str">
            <v>m</v>
          </cell>
          <cell r="D3170">
            <v>17.739999999999998</v>
          </cell>
          <cell r="E3170">
            <v>13.65</v>
          </cell>
          <cell r="F3170">
            <v>16.209374999999998</v>
          </cell>
          <cell r="G3170" t="str">
            <v>EMLURB</v>
          </cell>
        </row>
        <row r="3171">
          <cell r="A3171" t="str">
            <v/>
          </cell>
        </row>
        <row r="3172">
          <cell r="A3172" t="str">
            <v>19.05.110</v>
          </cell>
          <cell r="B3172" t="str">
            <v>FORNECIMENTO E ASSENTAMENTO DE TUBOS ROSQUEAVEIS DE PVC RIGIDO DIAM. DE 3/4 POL., INCLUSIVE CONEXOES E ABERTURA DE RASGOS EM ALVENARIA, PARA COLUNAS DE AGUA.</v>
          </cell>
          <cell r="C3172" t="str">
            <v>m</v>
          </cell>
          <cell r="D3172">
            <v>21.24</v>
          </cell>
          <cell r="E3172">
            <v>16.34</v>
          </cell>
          <cell r="F3172">
            <v>19.403749999999999</v>
          </cell>
          <cell r="G3172" t="str">
            <v>EMLURB</v>
          </cell>
        </row>
        <row r="3173">
          <cell r="A3173" t="str">
            <v/>
          </cell>
        </row>
        <row r="3174">
          <cell r="A3174" t="str">
            <v>19.05.120</v>
          </cell>
          <cell r="B3174" t="str">
            <v>FORNECIMENTO E ASSENTAMENTO DE TUBOS ROSQUEAVEIS DE PVC RIGIDO DIAM. DE 1 POL., INCLUSIVE CONEXOES E ABERTURA DE RASGOS EM ALVENARIA, PARA COLUNAS DE AGUA.</v>
          </cell>
          <cell r="C3174" t="str">
            <v>m</v>
          </cell>
          <cell r="D3174">
            <v>31.78</v>
          </cell>
          <cell r="E3174">
            <v>24.45</v>
          </cell>
          <cell r="F3174">
            <v>29.034374999999997</v>
          </cell>
          <cell r="G3174" t="str">
            <v>EMLURB</v>
          </cell>
        </row>
        <row r="3175">
          <cell r="A3175" t="str">
            <v/>
          </cell>
        </row>
        <row r="3176">
          <cell r="A3176" t="str">
            <v>19.05.130</v>
          </cell>
          <cell r="B3176" t="str">
            <v>FORNECIMENTO E ASSENTAMENTO DE TUBOS ROSQUEAVEIS DE PVC RIGIDO DIAM. DE 1 1/4 POL.,INCLUSIVE CONEXOES E ABERTURA DE RASGOS EM ALVENARIA, PARA COLUNAS DE AGUA.</v>
          </cell>
          <cell r="C3176" t="str">
            <v>m</v>
          </cell>
          <cell r="D3176">
            <v>39.869999999999997</v>
          </cell>
          <cell r="E3176">
            <v>30.67</v>
          </cell>
          <cell r="F3176">
            <v>36.420625000000001</v>
          </cell>
          <cell r="G3176" t="str">
            <v>EMLURB</v>
          </cell>
        </row>
        <row r="3177">
          <cell r="A3177" t="str">
            <v/>
          </cell>
        </row>
        <row r="3178">
          <cell r="A3178" t="str">
            <v>19.05.140</v>
          </cell>
          <cell r="B3178" t="str">
            <v>FORNECIMENTO E ASSENTAMENTO DE TUBOS ROSQUEAVEIS DE PVC RIGIDO DIAM. DE 1 1/2 POL.,INCLUSIVE CONEXOES E ABERTURA DE RASGOS EM ALVENARIA, PARA COLUNAS DE AGUA.</v>
          </cell>
          <cell r="C3178" t="str">
            <v>m</v>
          </cell>
          <cell r="D3178">
            <v>45.17</v>
          </cell>
          <cell r="E3178">
            <v>34.75</v>
          </cell>
          <cell r="F3178">
            <v>41.265625</v>
          </cell>
          <cell r="G3178" t="str">
            <v>EMLURB</v>
          </cell>
        </row>
        <row r="3179">
          <cell r="A3179" t="str">
            <v/>
          </cell>
        </row>
        <row r="3180">
          <cell r="A3180" t="str">
            <v>19.05.150</v>
          </cell>
          <cell r="B3180" t="str">
            <v>FORNECIMENTO E ASSENTAMENTO DE TUBOS ROSQUEAVEIS DE PVC RIGIDO DIAM. DE 2 POL.,INCLUSIVE CONEXOES E ABERTURA DE RASGOS EM ALVENARIA, PARA COLUNAS DE AGUA.</v>
          </cell>
          <cell r="C3180" t="str">
            <v>m</v>
          </cell>
          <cell r="D3180">
            <v>57</v>
          </cell>
          <cell r="E3180">
            <v>43.85</v>
          </cell>
          <cell r="F3180">
            <v>52.071874999999999</v>
          </cell>
          <cell r="G3180" t="str">
            <v>EMLURB</v>
          </cell>
        </row>
        <row r="3181">
          <cell r="A3181" t="str">
            <v/>
          </cell>
        </row>
        <row r="3182">
          <cell r="A3182" t="str">
            <v>19.05.160</v>
          </cell>
          <cell r="B3182" t="str">
            <v>FORNECIMENTO E ASSENTAMENTO DE TUBOS ROSQUEAVEIS DE PVC RIGIDO DIAM. DE 2 1/2 POL.,INCLUSIVE CONEXOES E ABERTURA DE RASGOS EM ALVENARIA, PARA COLUNAS DE AGUA.</v>
          </cell>
          <cell r="C3182" t="str">
            <v>m</v>
          </cell>
          <cell r="D3182">
            <v>80.819999999999993</v>
          </cell>
          <cell r="E3182">
            <v>62.17</v>
          </cell>
          <cell r="F3182">
            <v>73.826875000000001</v>
          </cell>
          <cell r="G3182" t="str">
            <v>EMLURB</v>
          </cell>
        </row>
        <row r="3183">
          <cell r="A3183" t="str">
            <v/>
          </cell>
        </row>
        <row r="3184">
          <cell r="A3184" t="str">
            <v>19.05.170</v>
          </cell>
          <cell r="B3184" t="str">
            <v>FORNECIMENTO E ASSENTAMENTO DE TUBOS ROSQUEAVEIS DE PVC RIGIDO DIAM. DE 3 POL., INCLUSIVE CONEXOES E ABERTURA DE RASGOS EM ALVENARIA, PARA COLUNAS DE AGUA.</v>
          </cell>
          <cell r="C3184" t="str">
            <v>m</v>
          </cell>
          <cell r="D3184">
            <v>93.88</v>
          </cell>
          <cell r="E3184">
            <v>72.22</v>
          </cell>
          <cell r="F3184">
            <v>85.761250000000004</v>
          </cell>
          <cell r="G3184" t="str">
            <v>EMLURB</v>
          </cell>
        </row>
        <row r="3185">
          <cell r="A3185" t="str">
            <v/>
          </cell>
        </row>
        <row r="3186">
          <cell r="A3186" t="str">
            <v>19.05.180</v>
          </cell>
          <cell r="B3186" t="str">
            <v>FORNECIMENTO E ASSENTAMENTO DE TUBOS ROSQUEAVEIS DE PVC RIGIDO DIAM. DE 4 POL., INCLUSIVE CONEXOES E ABERTURA DE RASGOS EM ALVENARIA, PARA COLUNAS DE AGUA.</v>
          </cell>
          <cell r="C3186" t="str">
            <v>m</v>
          </cell>
          <cell r="D3186">
            <v>112.03</v>
          </cell>
          <cell r="E3186">
            <v>86.18</v>
          </cell>
          <cell r="F3186">
            <v>102.33875</v>
          </cell>
          <cell r="G3186" t="str">
            <v>EMLURB</v>
          </cell>
        </row>
        <row r="3187">
          <cell r="A3187" t="str">
            <v/>
          </cell>
        </row>
        <row r="3188">
          <cell r="A3188" t="str">
            <v>19.05.250</v>
          </cell>
          <cell r="B3188" t="str">
            <v>FORNECIMENTO E ASSENTAMENTO DE TUBOS DE FERRO GALVANIZADO, DIAM. 2 1/2 POL., INCLUSIVE CONEXOES E ABERTURA DE RASGOS EM ALVENARIA, PARA COLUNAS DE AGUA.</v>
          </cell>
          <cell r="C3188" t="str">
            <v>m</v>
          </cell>
          <cell r="D3188">
            <v>115.96</v>
          </cell>
          <cell r="E3188">
            <v>89.2</v>
          </cell>
          <cell r="F3188">
            <v>105.925</v>
          </cell>
          <cell r="G3188" t="str">
            <v>EMLURB</v>
          </cell>
        </row>
        <row r="3189">
          <cell r="A3189" t="str">
            <v/>
          </cell>
        </row>
        <row r="3190">
          <cell r="A3190" t="str">
            <v>19.05.270</v>
          </cell>
          <cell r="B3190" t="str">
            <v>FORNECIMENTO E ASSENTAMENTO DE TUBOS DE FERRO GALVANIZADO, DIAM. DE 4 POL., INCLUSIVE CONEXOES E ABERTURA DE RASGOS EM ALVENARIA, PARA COLUNAS DE AGUA.</v>
          </cell>
          <cell r="C3190" t="str">
            <v>m</v>
          </cell>
          <cell r="D3190">
            <v>167.36</v>
          </cell>
          <cell r="E3190">
            <v>128.74</v>
          </cell>
          <cell r="F3190">
            <v>152.87875</v>
          </cell>
          <cell r="G3190" t="str">
            <v>EMLURB</v>
          </cell>
        </row>
        <row r="3191">
          <cell r="A3191" t="str">
            <v/>
          </cell>
        </row>
        <row r="3192">
          <cell r="A3192" t="str">
            <v>19.05.300</v>
          </cell>
          <cell r="B3192" t="str">
            <v>FORNECIMENTO E ASSENTAMENTO DE TUBOS DE PVC RÍGIDO SOLDÁVEIS, DIAM.150MM, PARA COLUNAS DE ESGOTO, VENTILAÇÃO OU ÁGUAS PLUVIAIS.</v>
          </cell>
          <cell r="C3192" t="str">
            <v>m</v>
          </cell>
          <cell r="D3192">
            <v>33.64</v>
          </cell>
          <cell r="E3192">
            <v>25.88</v>
          </cell>
          <cell r="F3192">
            <v>30.732499999999998</v>
          </cell>
          <cell r="G3192" t="str">
            <v>SEDUC</v>
          </cell>
        </row>
        <row r="3193">
          <cell r="A3193" t="str">
            <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row>
        <row r="3196">
          <cell r="A3196" t="str">
            <v>19.05.410</v>
          </cell>
          <cell r="B3196" t="str">
            <v>FORNECIMENTO E ASSENTAMENTO DE JOELHO 45º PB SOLDÁVEL DE PVC PARA ESGOTO SÉRIE NORMAL DE 150MM.</v>
          </cell>
          <cell r="C3196" t="str">
            <v>Un</v>
          </cell>
          <cell r="D3196">
            <v>52.81</v>
          </cell>
          <cell r="E3196">
            <v>40.630000000000003</v>
          </cell>
          <cell r="F3196">
            <v>48.248125000000002</v>
          </cell>
          <cell r="G3196" t="str">
            <v>SEDUC</v>
          </cell>
        </row>
        <row r="3197">
          <cell r="A3197" t="str">
            <v/>
          </cell>
        </row>
        <row r="3198">
          <cell r="A3198" t="str">
            <v>19.05.420</v>
          </cell>
          <cell r="B3198" t="str">
            <v>FORNECIMENTO E ASSENTAMENTO DE JOELHO 90º PB SOLDÁVEL DE PVC PARA ESGOTO SÉRIE NORMAL DE 100MM.</v>
          </cell>
          <cell r="C3198" t="str">
            <v>Un</v>
          </cell>
          <cell r="D3198">
            <v>14.69</v>
          </cell>
          <cell r="E3198">
            <v>11.3</v>
          </cell>
          <cell r="F3198">
            <v>11.92</v>
          </cell>
          <cell r="G3198" t="str">
            <v>SEDUC</v>
          </cell>
        </row>
        <row r="3199">
          <cell r="A3199" t="str">
            <v/>
          </cell>
        </row>
        <row r="3200">
          <cell r="A3200" t="str">
            <v>19.05.430</v>
          </cell>
          <cell r="B3200" t="str">
            <v>FORNECIMENTO E ASSENTAMENTO DE JOELHO 90º PB SOLDÁVEL DE PVC PARA ESGOTO SÉRIE NORMAL DE 150MM.</v>
          </cell>
          <cell r="C3200" t="str">
            <v>Un</v>
          </cell>
          <cell r="D3200">
            <v>43.39</v>
          </cell>
          <cell r="E3200">
            <v>33.380000000000003</v>
          </cell>
          <cell r="F3200">
            <v>39.638750000000002</v>
          </cell>
          <cell r="G3200" t="str">
            <v>SEDUC</v>
          </cell>
        </row>
        <row r="3201">
          <cell r="A3201" t="str">
            <v/>
          </cell>
        </row>
        <row r="3202">
          <cell r="A3202" t="str">
            <v>19.05.440</v>
          </cell>
          <cell r="B3202" t="str">
            <v>FORNECIMENTO E ASSENTAMENTO DE TÊ 90º PB SOLDÁVEL DE PVC PARA ESGOTO SÉRIE NORMAL DE 100X100X75MM COM INSPEÇÃO.</v>
          </cell>
          <cell r="C3202" t="str">
            <v>Un</v>
          </cell>
          <cell r="D3202">
            <v>30.09</v>
          </cell>
          <cell r="E3202">
            <v>23.15</v>
          </cell>
          <cell r="F3202">
            <v>27.490624999999998</v>
          </cell>
          <cell r="G3202" t="str">
            <v>SEDUC</v>
          </cell>
        </row>
        <row r="3203">
          <cell r="A3203" t="str">
            <v/>
          </cell>
        </row>
        <row r="3204">
          <cell r="A3204" t="str">
            <v>19.05.450</v>
          </cell>
          <cell r="B3204" t="str">
            <v>FORNECIMENTO E ASSENTAMENTO DE TÊ 90º PB SOLDÁVEL DE PVC PARA ESGOTO SÉRIE NORMAL COM INSPEÇÃO 150X150X100MM</v>
          </cell>
          <cell r="C3204" t="str">
            <v>Un</v>
          </cell>
          <cell r="D3204">
            <v>48.28</v>
          </cell>
          <cell r="E3204">
            <v>37.14</v>
          </cell>
          <cell r="F3204">
            <v>44.103749999999998</v>
          </cell>
          <cell r="G3204" t="str">
            <v>SEDUC</v>
          </cell>
        </row>
        <row r="3205">
          <cell r="A3205" t="str">
            <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v>
          </cell>
          <cell r="E3206">
            <v>159.09</v>
          </cell>
          <cell r="F3206">
            <v>188.919375</v>
          </cell>
          <cell r="G3206" t="str">
            <v>EMLURB</v>
          </cell>
        </row>
        <row r="3207">
          <cell r="A3207" t="str">
            <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290.47000000000003</v>
          </cell>
          <cell r="E3208">
            <v>223.44</v>
          </cell>
          <cell r="F3208">
            <v>265.33499999999998</v>
          </cell>
          <cell r="G3208" t="str">
            <v>EMLURB</v>
          </cell>
        </row>
        <row r="3209">
          <cell r="A3209" t="str">
            <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v>
          </cell>
          <cell r="E3210">
            <v>149.05000000000001</v>
          </cell>
          <cell r="F3210">
            <v>176.99687499999999</v>
          </cell>
          <cell r="G3210" t="str">
            <v>EMLURB</v>
          </cell>
        </row>
        <row r="3211">
          <cell r="A3211" t="str">
            <v/>
          </cell>
        </row>
        <row r="3212">
          <cell r="A3212" t="str">
            <v>19.06.040</v>
          </cell>
          <cell r="B3212" t="str">
            <v>CAIXA DE BRITA PARA COLETA DE AGUAS PLUVIAIS, COM PAREDES EM ALVENARIA, DIMENSOES INTERNAS (0,50 X 0,50 X 0,50) M, ABERTA, SEM LAJE DE FUNDO, PREENCHIDA COM BRITA N§ 25.</v>
          </cell>
          <cell r="C3212" t="str">
            <v>Un</v>
          </cell>
          <cell r="D3212">
            <v>61.91</v>
          </cell>
          <cell r="E3212">
            <v>47.63</v>
          </cell>
          <cell r="F3212">
            <v>56.560625000000002</v>
          </cell>
          <cell r="G3212" t="str">
            <v>EMLURB</v>
          </cell>
        </row>
        <row r="3213">
          <cell r="A3213" t="str">
            <v/>
          </cell>
        </row>
        <row r="3214">
          <cell r="A3214" t="str">
            <v>19.06.050</v>
          </cell>
          <cell r="B3214" t="str">
            <v>CAIXA DE BRITA PARA COLETA DE AGUAS PLUVIAIS, COM PAREDES EM ALVENARIA, DIMENSOES INTERNAS (1,00 X 0,50 X 0,30) M, ABERTA, SEM LAJE DE FUNDO, PREENCHIDA COM BRITA N§ 25.</v>
          </cell>
          <cell r="C3214" t="str">
            <v>Un</v>
          </cell>
          <cell r="D3214">
            <v>55.73</v>
          </cell>
          <cell r="E3214">
            <v>42.87</v>
          </cell>
          <cell r="F3214">
            <v>50.908124999999998</v>
          </cell>
          <cell r="G3214" t="str">
            <v>EMLURB</v>
          </cell>
        </row>
        <row r="3215">
          <cell r="A3215" t="str">
            <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v>
          </cell>
          <cell r="E3216">
            <v>146.41999999999999</v>
          </cell>
          <cell r="F3216">
            <v>173.87374999999997</v>
          </cell>
          <cell r="G3216" t="str">
            <v>SEDUC</v>
          </cell>
        </row>
        <row r="3217">
          <cell r="A3217" t="str">
            <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v>
          </cell>
          <cell r="E3218">
            <v>472.57</v>
          </cell>
          <cell r="F3218">
            <v>561.176875</v>
          </cell>
          <cell r="G3218" t="str">
            <v>SEDUC</v>
          </cell>
        </row>
        <row r="3219">
          <cell r="A3219" t="str">
            <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v>
          </cell>
          <cell r="E3220">
            <v>1037.6600000000001</v>
          </cell>
          <cell r="F3220">
            <v>1232.2212500000001</v>
          </cell>
          <cell r="G3220" t="str">
            <v>SEDUC</v>
          </cell>
        </row>
        <row r="3221">
          <cell r="A3221" t="str">
            <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v>
          </cell>
          <cell r="E3222">
            <v>194.06</v>
          </cell>
          <cell r="F3222">
            <v>230.44624999999999</v>
          </cell>
          <cell r="G3222" t="str">
            <v>SEDUC</v>
          </cell>
        </row>
        <row r="3223">
          <cell r="A3223" t="str">
            <v/>
          </cell>
        </row>
        <row r="3224">
          <cell r="A3224" t="str">
            <v>19.07.010</v>
          </cell>
          <cell r="B3224" t="str">
            <v>FORNECIMENTO E ASSENTAMENTO DE BACIA SANITARIA DE LOUCA BRANCA, CELITE, LINHA SAVEIRO OU SIMILAR, INCLUSIVE TAMPA E ACESSORIOS CORRESPONDENTES.</v>
          </cell>
          <cell r="C3224" t="str">
            <v>Cj</v>
          </cell>
          <cell r="D3224">
            <v>141.11000000000001</v>
          </cell>
          <cell r="E3224">
            <v>108.55</v>
          </cell>
          <cell r="F3224">
            <v>128.90312499999999</v>
          </cell>
          <cell r="G3224" t="str">
            <v>EMLURB</v>
          </cell>
        </row>
        <row r="3225">
          <cell r="A3225" t="str">
            <v/>
          </cell>
        </row>
        <row r="3226">
          <cell r="A3226" t="str">
            <v>19.07.020</v>
          </cell>
          <cell r="B3226" t="str">
            <v>FORNECIMENTO E ASSENTAMENTO DE BACIA SANITARIA COM CAIXA ACOPLADA, LOUCA BRANCA, CELITE, LINHA SAVEIRO OU SIMILAR, INCLUSIVE TAMPA E ACESSORIOS CORRESPONDENTES.</v>
          </cell>
          <cell r="C3226" t="str">
            <v>Cj</v>
          </cell>
          <cell r="D3226">
            <v>254.43</v>
          </cell>
          <cell r="E3226">
            <v>195.72</v>
          </cell>
          <cell r="F3226">
            <v>232.41749999999999</v>
          </cell>
          <cell r="G3226" t="str">
            <v>EMLURB</v>
          </cell>
        </row>
        <row r="3227">
          <cell r="A3227" t="str">
            <v/>
          </cell>
        </row>
        <row r="3228">
          <cell r="A3228" t="str">
            <v>19.07.025</v>
          </cell>
          <cell r="B3228" t="str">
            <v>FORNECIMENTO E ASSENTAMENTO DE BACIA TURCA DE LOUCA BRANCA,LINHA INSTITUCIONAIS, CELITE OU SIMILAR, INCLUSIVE ACESSORIOS CORRESPONDENTES</v>
          </cell>
          <cell r="C3228" t="str">
            <v>Cj</v>
          </cell>
          <cell r="D3228">
            <v>205.41</v>
          </cell>
          <cell r="E3228">
            <v>158.01</v>
          </cell>
          <cell r="F3228">
            <v>187.63687499999997</v>
          </cell>
          <cell r="G3228" t="str">
            <v>EMLURB</v>
          </cell>
        </row>
        <row r="3229">
          <cell r="A3229" t="str">
            <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v>
          </cell>
          <cell r="E3230">
            <v>186.24</v>
          </cell>
          <cell r="F3230">
            <v>221.16</v>
          </cell>
          <cell r="G3230" t="str">
            <v>SEDUC</v>
          </cell>
        </row>
        <row r="3231">
          <cell r="A3231" t="str">
            <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v>
          </cell>
          <cell r="E3232">
            <v>52.37</v>
          </cell>
          <cell r="F3232">
            <v>62.189374999999991</v>
          </cell>
          <cell r="G3232" t="str">
            <v>SEDUC</v>
          </cell>
        </row>
        <row r="3233">
          <cell r="A3233" t="str">
            <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v>
          </cell>
          <cell r="E3234">
            <v>410.65</v>
          </cell>
          <cell r="F3234">
            <v>487.64687499999997</v>
          </cell>
          <cell r="G3234" t="str">
            <v>SEDUC</v>
          </cell>
        </row>
        <row r="3235">
          <cell r="A3235" t="str">
            <v/>
          </cell>
        </row>
        <row r="3236">
          <cell r="A3236" t="str">
            <v>19.07.030</v>
          </cell>
          <cell r="B3236" t="str">
            <v>FORNECIMENTO E ASSENTAMENTO DE LAVATORIO SIMPLES, GRANDE, SEM COLUNA, DE LOUCA BRANCA, CELITE,LINHA SAVEIRO OU SIMILAR, INCLUSIVE ACESSORIOS CORRESPONDENTES.</v>
          </cell>
          <cell r="C3236" t="str">
            <v>Cj</v>
          </cell>
          <cell r="D3236">
            <v>98.87</v>
          </cell>
          <cell r="E3236">
            <v>76.06</v>
          </cell>
          <cell r="F3236">
            <v>87.07</v>
          </cell>
          <cell r="G3236" t="str">
            <v>EMLURB</v>
          </cell>
        </row>
        <row r="3237">
          <cell r="A3237" t="str">
            <v/>
          </cell>
        </row>
        <row r="3238">
          <cell r="A3238" t="str">
            <v>19.07.031</v>
          </cell>
          <cell r="B3238" t="str">
            <v>FORNECIMENTO E INSTALAÇÃO DE SIFÃO PLÁSTICO PARA LAVATÓRIO DE 1"X1.1/2".</v>
          </cell>
          <cell r="C3238" t="str">
            <v>Un</v>
          </cell>
          <cell r="D3238">
            <v>15.52</v>
          </cell>
          <cell r="E3238">
            <v>11.94</v>
          </cell>
          <cell r="F3238">
            <v>13.93</v>
          </cell>
          <cell r="G3238" t="str">
            <v>SEDUC</v>
          </cell>
        </row>
        <row r="3239">
          <cell r="A3239" t="str">
            <v/>
          </cell>
        </row>
        <row r="3240">
          <cell r="A3240" t="str">
            <v>19.07.032</v>
          </cell>
          <cell r="B3240" t="str">
            <v>FORNECIMENTO E INSTALAÇÃO DE ENGATE PLÁSTICO BRANCO PARA LAVATÓRIO COM 30CM DE 1.1/2".</v>
          </cell>
          <cell r="C3240" t="str">
            <v>Un</v>
          </cell>
          <cell r="D3240">
            <v>4.3099999999999996</v>
          </cell>
          <cell r="E3240">
            <v>3.32</v>
          </cell>
          <cell r="F3240">
            <v>3.9424999999999994</v>
          </cell>
          <cell r="G3240" t="str">
            <v>SEDUC</v>
          </cell>
        </row>
        <row r="3241">
          <cell r="A3241" t="str">
            <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v>
          </cell>
          <cell r="E3242">
            <v>39.79</v>
          </cell>
          <cell r="F3242">
            <v>47.250624999999992</v>
          </cell>
          <cell r="G3242" t="str">
            <v>SEDUC</v>
          </cell>
        </row>
        <row r="3243">
          <cell r="A3243" t="str">
            <v/>
          </cell>
        </row>
        <row r="3244">
          <cell r="A3244" t="str">
            <v>19.07.034</v>
          </cell>
          <cell r="B3244" t="str">
            <v>FORNECIMENTO E ASSENTAMENTO  DE SIFÃO COPO  PVC CROMADO 1"</v>
          </cell>
          <cell r="C3244" t="str">
            <v>Un</v>
          </cell>
          <cell r="D3244">
            <v>33.69</v>
          </cell>
          <cell r="E3244">
            <v>25.92</v>
          </cell>
          <cell r="F3244">
            <v>28.89</v>
          </cell>
          <cell r="G3244" t="str">
            <v>SEDUC</v>
          </cell>
        </row>
        <row r="3245">
          <cell r="A3245" t="str">
            <v/>
          </cell>
        </row>
        <row r="3246">
          <cell r="A3246" t="str">
            <v>19.07.035</v>
          </cell>
          <cell r="B3246" t="str">
            <v>FORNECIMENTO E ASSENTAMENTO DE CUBA DE LOUÇA DECA CÓD L-50 OU SIMILAR INCLUSIVE  E VÁLVULA DE PVC CROMADA.</v>
          </cell>
          <cell r="C3246" t="str">
            <v>Un</v>
          </cell>
          <cell r="D3246">
            <v>112.71</v>
          </cell>
          <cell r="E3246">
            <v>86.7</v>
          </cell>
          <cell r="F3246">
            <v>79.3</v>
          </cell>
          <cell r="G3246" t="str">
            <v>SEDUC</v>
          </cell>
        </row>
        <row r="3247">
          <cell r="A3247" t="str">
            <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v>
          </cell>
          <cell r="E3248">
            <v>74.19</v>
          </cell>
          <cell r="F3248">
            <v>88.100624999999994</v>
          </cell>
          <cell r="G3248" t="str">
            <v>SEDUC</v>
          </cell>
        </row>
        <row r="3249">
          <cell r="A3249" t="str">
            <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v>
          </cell>
          <cell r="E3250">
            <v>290.93</v>
          </cell>
          <cell r="F3250">
            <v>345.06</v>
          </cell>
          <cell r="G3250" t="str">
            <v>SEDUC</v>
          </cell>
        </row>
        <row r="3251">
          <cell r="A3251" t="str">
            <v/>
          </cell>
        </row>
        <row r="3252">
          <cell r="A3252" t="str">
            <v>19.07.040</v>
          </cell>
          <cell r="B3252" t="str">
            <v>FORNECIMENTO E INSTALAÇÃO DE ASSENTO PLÁSTICO PARA BACIA SANITÁRIA, COR BRANCO E DE 1ª QUALIDADE, CIPLA OU SIMILAR.</v>
          </cell>
          <cell r="C3252" t="str">
            <v>Un</v>
          </cell>
          <cell r="D3252">
            <v>26.06</v>
          </cell>
          <cell r="E3252">
            <v>20.05</v>
          </cell>
          <cell r="F3252">
            <v>23.809374999999999</v>
          </cell>
          <cell r="G3252" t="str">
            <v>SEDUC</v>
          </cell>
        </row>
        <row r="3253">
          <cell r="A3253" t="str">
            <v/>
          </cell>
        </row>
        <row r="3254">
          <cell r="A3254" t="str">
            <v>19.07.060</v>
          </cell>
          <cell r="B3254" t="str">
            <v>FORNECIMENTO E ASSENTAMENTO DE MICTORIO SIFONADO PARA PAREDE DE LOUCA BRANCA CELITE LINHA INSTITUCIONAIS OU SIMILAR, INCLUSIVE ACESSORIOS CORRESPONDENTES.</v>
          </cell>
          <cell r="C3254" t="str">
            <v>Cj</v>
          </cell>
          <cell r="D3254">
            <v>182.48</v>
          </cell>
          <cell r="E3254">
            <v>140.37</v>
          </cell>
          <cell r="F3254">
            <v>166.68937499999998</v>
          </cell>
          <cell r="G3254" t="str">
            <v>EMLURB</v>
          </cell>
        </row>
        <row r="3255">
          <cell r="A3255" t="str">
            <v/>
          </cell>
        </row>
        <row r="3256">
          <cell r="A3256" t="str">
            <v>19.07.070</v>
          </cell>
          <cell r="B3256" t="str">
            <v>FORNECIMENTO E ASSENTAMENTO DE SABONETEIRA DE LOUCA BRANCA,CELITE OU SIMILAR, NAS DIMENSOES 7.5 X 15 CM.</v>
          </cell>
          <cell r="C3256" t="str">
            <v>Un</v>
          </cell>
          <cell r="D3256">
            <v>23.21</v>
          </cell>
          <cell r="E3256">
            <v>17.86</v>
          </cell>
          <cell r="F3256">
            <v>21.208749999999998</v>
          </cell>
          <cell r="G3256" t="str">
            <v>EMLURB</v>
          </cell>
        </row>
        <row r="3257">
          <cell r="A3257" t="str">
            <v/>
          </cell>
        </row>
        <row r="3258">
          <cell r="A3258" t="str">
            <v>19.07.080</v>
          </cell>
          <cell r="B3258" t="str">
            <v>FORNECIMENTO E ASSENTAMENTO DE CABIDE DE LOUCA BRANCA, CELITE OU SIMILAR, COM UM GANCHO.</v>
          </cell>
          <cell r="C3258" t="str">
            <v>Un</v>
          </cell>
          <cell r="D3258">
            <v>12.37</v>
          </cell>
          <cell r="E3258">
            <v>9.52</v>
          </cell>
          <cell r="F3258">
            <v>11.304999999999998</v>
          </cell>
          <cell r="G3258" t="str">
            <v>EMLURB</v>
          </cell>
        </row>
        <row r="3259">
          <cell r="A3259" t="str">
            <v/>
          </cell>
        </row>
        <row r="3260">
          <cell r="A3260" t="str">
            <v>19.07.081</v>
          </cell>
          <cell r="B3260" t="str">
            <v>FORNECIMENTO E INSTALAÇÃO DE BARRA DE APOIO CROMADA 0,90 M JACKWAL REF. 4513-140 OU SIMILAR PARA WC DA SEDUC TÉRREO.</v>
          </cell>
          <cell r="C3260" t="str">
            <v>Un</v>
          </cell>
          <cell r="D3260">
            <v>130.41999999999999</v>
          </cell>
          <cell r="E3260">
            <v>100.33</v>
          </cell>
          <cell r="F3260">
            <v>119.14187499999998</v>
          </cell>
          <cell r="G3260" t="str">
            <v>SEDUC</v>
          </cell>
        </row>
        <row r="3261">
          <cell r="A3261" t="str">
            <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v>
          </cell>
          <cell r="E3264">
            <v>164.14</v>
          </cell>
          <cell r="F3264">
            <v>194.91624999999996</v>
          </cell>
          <cell r="G3264" t="str">
            <v>EMLURB</v>
          </cell>
        </row>
        <row r="3265">
          <cell r="A3265" t="str">
            <v/>
          </cell>
        </row>
        <row r="3266">
          <cell r="A3266" t="str">
            <v>19.07.101</v>
          </cell>
          <cell r="B3266" t="str">
            <v>FORNECIMENTO E INSTALAÇÃO DE VÁLVULA  PARA CUBA INOX, TIPO AMERICANA EM METAL CROMADO  DE 3 1/2"x 1 1/2"; FAB.:ESTEVES OU SIMILAR.</v>
          </cell>
          <cell r="C3266" t="str">
            <v>Un</v>
          </cell>
          <cell r="D3266">
            <v>37.619999999999997</v>
          </cell>
          <cell r="E3266">
            <v>28.94</v>
          </cell>
          <cell r="F3266">
            <v>32.090000000000003</v>
          </cell>
          <cell r="G3266" t="str">
            <v>SEDUC</v>
          </cell>
        </row>
        <row r="3267">
          <cell r="A3267" t="str">
            <v/>
          </cell>
        </row>
        <row r="3268">
          <cell r="A3268" t="str">
            <v>19.07.102</v>
          </cell>
          <cell r="B3268" t="str">
            <v>FORNECIMENTO E INSTALAÇÃO DE VÁLVULA PARA CUBA INOX, TIPO AMERICANA EM METAL CROMADO  DE 4 1/2"x 1 1/2"; FAB.:ESTEVES OU SIMILAR.</v>
          </cell>
          <cell r="C3268" t="str">
            <v>Un</v>
          </cell>
          <cell r="D3268">
            <v>68.430000000000007</v>
          </cell>
          <cell r="E3268">
            <v>52.64</v>
          </cell>
          <cell r="F3268">
            <v>59.55</v>
          </cell>
          <cell r="G3268" t="str">
            <v>SEDUC</v>
          </cell>
        </row>
        <row r="3269">
          <cell r="A3269" t="str">
            <v/>
          </cell>
        </row>
        <row r="3270">
          <cell r="A3270" t="str">
            <v>19.07.110</v>
          </cell>
          <cell r="B3270" t="str">
            <v>FORNECIMENTO E ASSENTAMENTO DE LAVANDERIA PRE FABRICADA, DE CONCRETO, NAS DIMENSOES 1,20 X 0,60 X 0,90 M, INCLUSIVE ACESSORIOS CORRESPONDENTES.</v>
          </cell>
          <cell r="C3270" t="str">
            <v>Cj</v>
          </cell>
          <cell r="D3270">
            <v>166.84</v>
          </cell>
          <cell r="E3270">
            <v>128.34</v>
          </cell>
          <cell r="F3270">
            <v>152.40375</v>
          </cell>
          <cell r="G3270" t="str">
            <v>EMLURB</v>
          </cell>
        </row>
        <row r="3271">
          <cell r="A3271" t="str">
            <v/>
          </cell>
        </row>
        <row r="3272">
          <cell r="A3272" t="str">
            <v>19.07.120</v>
          </cell>
          <cell r="B3272" t="str">
            <v>FORNECIMENTO DE CAIXA DAQUA ELEVADA DE FIBROCIMENTO, COM TAMPA,CAPACIDADE PARA 500 LITROS INCLUSIVE COLOCACAO.</v>
          </cell>
          <cell r="C3272" t="str">
            <v>Un</v>
          </cell>
          <cell r="D3272">
            <v>232.85</v>
          </cell>
          <cell r="E3272">
            <v>179.12</v>
          </cell>
          <cell r="F3272">
            <v>209.67</v>
          </cell>
          <cell r="G3272" t="str">
            <v>EMLURB</v>
          </cell>
        </row>
        <row r="3273">
          <cell r="A3273" t="str">
            <v/>
          </cell>
        </row>
        <row r="3274">
          <cell r="A3274" t="str">
            <v>19.07.140</v>
          </cell>
          <cell r="B3274" t="str">
            <v>FORNECIMENTO DE CAIXA DAQUA ELEVADA DE FIBROCIMENTO, COM TAMPA, CAPACIDADE PARA 1000 LITROS, INCLUSIVE COLOCACAO.</v>
          </cell>
          <cell r="C3274" t="str">
            <v>Un</v>
          </cell>
          <cell r="D3274">
            <v>414.85</v>
          </cell>
          <cell r="E3274">
            <v>319.12</v>
          </cell>
          <cell r="F3274">
            <v>375.92</v>
          </cell>
          <cell r="G3274" t="str">
            <v>EMLURB</v>
          </cell>
        </row>
        <row r="3275">
          <cell r="A3275" t="str">
            <v/>
          </cell>
        </row>
        <row r="3276">
          <cell r="A3276" t="str">
            <v>19.07.145</v>
          </cell>
          <cell r="B3276" t="str">
            <v>FORNECIMENTO DE CAIXA DAQUA ELEVADA DE PVC, COM TAMPA, CAPACIDADE PARA 500 LITROS, INCLUSIVE COLOCACAO.</v>
          </cell>
          <cell r="C3276" t="str">
            <v>Un</v>
          </cell>
          <cell r="D3276">
            <v>275.3</v>
          </cell>
          <cell r="E3276">
            <v>211.77</v>
          </cell>
          <cell r="F3276">
            <v>251.47687500000001</v>
          </cell>
          <cell r="G3276" t="str">
            <v>EMLURB</v>
          </cell>
        </row>
        <row r="3277">
          <cell r="A3277" t="str">
            <v/>
          </cell>
        </row>
        <row r="3278">
          <cell r="A3278" t="str">
            <v>19.07.146</v>
          </cell>
          <cell r="B3278" t="str">
            <v>FORNECIMENTO DE CAIXA DAQUA ELEVADA DE PVC, COM TAMPA, CAPACIDADE PARA 1000 LITROS, INCLUSIVE COLOCACAO.</v>
          </cell>
          <cell r="C3278" t="str">
            <v>Un</v>
          </cell>
          <cell r="D3278">
            <v>414.85</v>
          </cell>
          <cell r="E3278">
            <v>319.12</v>
          </cell>
          <cell r="F3278">
            <v>378.95499999999998</v>
          </cell>
          <cell r="G3278" t="str">
            <v>EMLURB</v>
          </cell>
        </row>
        <row r="3279">
          <cell r="A3279" t="str">
            <v/>
          </cell>
        </row>
        <row r="3280">
          <cell r="A3280" t="str">
            <v>19.07.147</v>
          </cell>
          <cell r="B3280" t="str">
            <v>FORNECIMENTO DE CAIXA DAQUA ELEVADA DE PVC, COM TAMPA, CAPACIDADE PARA 2000 LITROS, INCLUSIVE COLOCACAO.</v>
          </cell>
          <cell r="C3280" t="str">
            <v>Un</v>
          </cell>
          <cell r="D3280">
            <v>752.85</v>
          </cell>
          <cell r="E3280">
            <v>579.12</v>
          </cell>
          <cell r="F3280">
            <v>687.70499999999993</v>
          </cell>
          <cell r="G3280" t="str">
            <v>EMLURB</v>
          </cell>
        </row>
        <row r="3281">
          <cell r="A3281" t="str">
            <v/>
          </cell>
        </row>
        <row r="3282">
          <cell r="A3282" t="str">
            <v>19.07.150</v>
          </cell>
          <cell r="B3282" t="str">
            <v>FORNECIMENTO DE FILTRO DE PRESSAO PARA PAREDE SALUS,STEFANNI, STILLA  OU SIMILAR, INCLUSIVE FIXACAO.</v>
          </cell>
          <cell r="C3282" t="str">
            <v>Un</v>
          </cell>
          <cell r="D3282">
            <v>134.91999999999999</v>
          </cell>
          <cell r="E3282">
            <v>103.79</v>
          </cell>
          <cell r="F3282">
            <v>123.250625</v>
          </cell>
          <cell r="G3282" t="str">
            <v>EMLURB</v>
          </cell>
        </row>
        <row r="3283">
          <cell r="A3283" t="str">
            <v/>
          </cell>
        </row>
        <row r="3284">
          <cell r="A3284" t="str">
            <v>19.07.170</v>
          </cell>
          <cell r="B3284" t="str">
            <v>FORNECIMENTO DE DUCHA MANUAL, ACQUA JET, REF. 2195 JR, FABRIMAR OU SIMILAR, INCLUSIVE FIXACAO.</v>
          </cell>
          <cell r="C3284" t="str">
            <v>Un</v>
          </cell>
          <cell r="D3284">
            <v>82.05</v>
          </cell>
          <cell r="E3284">
            <v>63.12</v>
          </cell>
          <cell r="F3284">
            <v>74.954999999999984</v>
          </cell>
          <cell r="G3284" t="str">
            <v>EMLURB</v>
          </cell>
        </row>
        <row r="3285">
          <cell r="A3285" t="str">
            <v/>
          </cell>
        </row>
        <row r="3286">
          <cell r="A3286" t="str">
            <v>19.07.180</v>
          </cell>
          <cell r="B3286" t="str">
            <v>FORNECIMENTO DE CHUVEIRO COM ARTICULACAO, DIAMETRO DE 1/2 POL. COM ACABAMENTO CROMADO,REF. C 1991-FABRIMAR OU SIMILAR, INCLUSIVE FIXACAO</v>
          </cell>
          <cell r="C3286" t="str">
            <v>Un</v>
          </cell>
          <cell r="D3286">
            <v>127.11</v>
          </cell>
          <cell r="E3286">
            <v>97.78</v>
          </cell>
          <cell r="F3286">
            <v>116.11375</v>
          </cell>
          <cell r="G3286" t="str">
            <v>EMLURB</v>
          </cell>
        </row>
        <row r="3287">
          <cell r="A3287" t="str">
            <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row>
        <row r="3290">
          <cell r="A3290" t="str">
            <v>19.07.200</v>
          </cell>
          <cell r="B3290" t="str">
            <v>FORNECIMENTO DE CHUVEIRO COM HASTE DE PLASTICO, DIAM. 1/2 POL. TIGRE OU SIMILAR, INCLUSIVE FIXACAO.</v>
          </cell>
          <cell r="C3290" t="str">
            <v>Un</v>
          </cell>
          <cell r="D3290">
            <v>12.2</v>
          </cell>
          <cell r="E3290">
            <v>9.39</v>
          </cell>
          <cell r="F3290">
            <v>10.88</v>
          </cell>
          <cell r="G3290" t="str">
            <v>EMLURB</v>
          </cell>
        </row>
        <row r="3291">
          <cell r="A3291" t="str">
            <v/>
          </cell>
        </row>
        <row r="3292">
          <cell r="A3292" t="str">
            <v>19.07.210</v>
          </cell>
          <cell r="B3292" t="str">
            <v>FORNECIMENTO DE CAIXA DE DESCARGA DE SOBREPOR (TUBO ALTO), DE PLASTICO ( AKROS) OU SIMILAR, INCLUSIVE FIXACAO E ACESSORIOS CORRESPONDENTES.</v>
          </cell>
          <cell r="C3292" t="str">
            <v>Cj</v>
          </cell>
          <cell r="D3292">
            <v>104.76</v>
          </cell>
          <cell r="E3292">
            <v>80.59</v>
          </cell>
          <cell r="F3292">
            <v>90.14</v>
          </cell>
          <cell r="G3292" t="str">
            <v>EMLURB</v>
          </cell>
        </row>
        <row r="3293">
          <cell r="A3293" t="str">
            <v/>
          </cell>
        </row>
        <row r="3294">
          <cell r="A3294" t="str">
            <v>19.07.240</v>
          </cell>
          <cell r="B3294" t="str">
            <v>FORNECIMENTO DE VALVULA DE DESCARGA COM REGISTRO, HYDRA OU SIMILAR, INCLUSIVE FIXACAO.</v>
          </cell>
          <cell r="C3294" t="str">
            <v>Un</v>
          </cell>
          <cell r="D3294">
            <v>226.44</v>
          </cell>
          <cell r="E3294">
            <v>174.19</v>
          </cell>
          <cell r="F3294">
            <v>203.31</v>
          </cell>
          <cell r="G3294" t="str">
            <v>EMLURB</v>
          </cell>
        </row>
        <row r="3295">
          <cell r="A3295" t="str">
            <v/>
          </cell>
        </row>
        <row r="3296">
          <cell r="A3296" t="str">
            <v>19.07.250</v>
          </cell>
          <cell r="B3296" t="str">
            <v>FORNECIMENTO DE VALVULA DE DESCARGA COM REGISTRO, DOCOL OU SIMILAR, INCLUSIVE FIXACAO.</v>
          </cell>
          <cell r="C3296" t="str">
            <v>Un</v>
          </cell>
          <cell r="D3296">
            <v>210.48</v>
          </cell>
          <cell r="E3296">
            <v>161.91</v>
          </cell>
          <cell r="F3296">
            <v>192.26812499999997</v>
          </cell>
          <cell r="G3296" t="str">
            <v>EMLURB</v>
          </cell>
        </row>
        <row r="3297">
          <cell r="A3297" t="str">
            <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row>
        <row r="3302">
          <cell r="A3302" t="str">
            <v>19.07.275</v>
          </cell>
          <cell r="B3302" t="str">
            <v>FORNECIMENTO DE TORNEIRA DE PRESSAO PARA PIA, COM ACABAMENTO CROMADO, DIAM. DE 1/2 POL., COM AREJADOR, REF.1158, LINHA C-33 SIGMA OU SIMILAR, INCLUSIVE FIXACAO.</v>
          </cell>
          <cell r="C3302" t="str">
            <v>Un</v>
          </cell>
          <cell r="D3302">
            <v>47.82</v>
          </cell>
          <cell r="E3302">
            <v>36.79</v>
          </cell>
          <cell r="F3302">
            <v>43.688124999999992</v>
          </cell>
          <cell r="G3302" t="str">
            <v>EMLURB</v>
          </cell>
        </row>
        <row r="3303">
          <cell r="A3303" t="str">
            <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row>
        <row r="3306">
          <cell r="A3306" t="str">
            <v>19.07.285</v>
          </cell>
          <cell r="B3306" t="str">
            <v>FORNECIMENTO DE TORNEIRA DE PRESSAO PARA LAVATORIO, COM ACABAMENTO CROMADO, DIAM.1/2 POL., REF.1190 DL, FABRIMAR OU SIMILAR, INCLUSIVE FIXACAO.</v>
          </cell>
          <cell r="C3306" t="str">
            <v>Un</v>
          </cell>
          <cell r="D3306">
            <v>106.14</v>
          </cell>
          <cell r="E3306">
            <v>81.650000000000006</v>
          </cell>
          <cell r="F3306">
            <v>96.68</v>
          </cell>
          <cell r="G3306" t="str">
            <v>EMLURB</v>
          </cell>
        </row>
        <row r="3307">
          <cell r="A3307" t="str">
            <v/>
          </cell>
        </row>
        <row r="3308">
          <cell r="A3308" t="str">
            <v>19.07.290</v>
          </cell>
          <cell r="B3308" t="str">
            <v>FORNECIMENTO DE TORNEIRA DE PRESSAO PARA LAVATORIO, COM ACABAMENTO CROMADO,DIAMETRO DE 1/2 POL., REF.1193, LINHA C-33, SIGMA OU SIMILAR, INCLUSIVE FIXACAO.</v>
          </cell>
          <cell r="C3308" t="str">
            <v>Un</v>
          </cell>
          <cell r="D3308">
            <v>41.73</v>
          </cell>
          <cell r="E3308">
            <v>32.1</v>
          </cell>
          <cell r="F3308">
            <v>38.118749999999999</v>
          </cell>
          <cell r="G3308" t="str">
            <v>EMLURB</v>
          </cell>
        </row>
        <row r="3309">
          <cell r="A3309" t="str">
            <v/>
          </cell>
        </row>
        <row r="3310">
          <cell r="A3310" t="str">
            <v>19.07.300</v>
          </cell>
          <cell r="B3310" t="str">
            <v>FORNECIMENTO DE TORNEIRA DE PRESSAO PARA LAVANDARIA, COM ACABAMENTO CROMADO,DIAMETRO DE 1/2 POL., REF.1152, FABRIMAR OU SIMILAR,LINHA JUNIOR, INCLUSIVE FIXACAO.</v>
          </cell>
          <cell r="C3310" t="str">
            <v>Un</v>
          </cell>
          <cell r="D3310">
            <v>41.32</v>
          </cell>
          <cell r="E3310">
            <v>31.79</v>
          </cell>
          <cell r="F3310">
            <v>33.799999999999997</v>
          </cell>
          <cell r="G3310" t="str">
            <v>EMLURB</v>
          </cell>
        </row>
        <row r="3311">
          <cell r="A3311" t="str">
            <v/>
          </cell>
        </row>
        <row r="3312">
          <cell r="A3312" t="str">
            <v>19.07.310</v>
          </cell>
          <cell r="B3312" t="str">
            <v>FORNECIMENTO DE TORNEIRA DE PRESSAO PARA LAVANDARIA, COM ACABAMENTO CROMADO, DIAMETRO DE 1/2 POL. REF.1153, LINHA C-33, SIGMA OU SIMILAR.</v>
          </cell>
          <cell r="C3312" t="str">
            <v>Un</v>
          </cell>
          <cell r="D3312">
            <v>31.44</v>
          </cell>
          <cell r="E3312">
            <v>24.19</v>
          </cell>
          <cell r="F3312">
            <v>28.725625000000001</v>
          </cell>
          <cell r="G3312" t="str">
            <v>EMLURB</v>
          </cell>
        </row>
        <row r="3313">
          <cell r="A3313" t="str">
            <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row>
        <row r="3316">
          <cell r="A3316" t="str">
            <v>19.07.330</v>
          </cell>
          <cell r="B3316" t="str">
            <v>FORNECIMENTO E ASSENTAMENTO DE REGISTRO DE ESFERA 3/4" COM BORBOLETA, ROSCÁVEL EM PVC, FAB.:TIGRE OU SIMILAR.</v>
          </cell>
          <cell r="C3316" t="str">
            <v>Un</v>
          </cell>
          <cell r="D3316">
            <v>18.13</v>
          </cell>
          <cell r="E3316">
            <v>13.95</v>
          </cell>
          <cell r="F3316">
            <v>16.565625000000001</v>
          </cell>
          <cell r="G3316" t="str">
            <v>SEDUC</v>
          </cell>
        </row>
        <row r="3317">
          <cell r="A3317" t="str">
            <v/>
          </cell>
        </row>
        <row r="3318">
          <cell r="A3318" t="str">
            <v>19.07.340</v>
          </cell>
          <cell r="B3318" t="str">
            <v>FORNECIMENTO DE REGISTRO DE PRESSAO COM CANOPLA, ACABAMENTO CROMADO, REF.1416, FABRIMAR OU SIMILAR DE 1/2 POL., INCLUSIVE FIXACAO.</v>
          </cell>
          <cell r="C3318" t="str">
            <v>Un</v>
          </cell>
          <cell r="D3318">
            <v>59.39</v>
          </cell>
          <cell r="E3318">
            <v>45.69</v>
          </cell>
          <cell r="F3318">
            <v>54.256874999999994</v>
          </cell>
          <cell r="G3318" t="str">
            <v>EMLURB</v>
          </cell>
        </row>
        <row r="3319">
          <cell r="A3319" t="str">
            <v/>
          </cell>
        </row>
        <row r="3320">
          <cell r="A3320" t="str">
            <v>19.07.350</v>
          </cell>
          <cell r="B3320" t="str">
            <v>FORNECIMENTO DE REGISTRO DE PRESSAO COM CANOPLA ACABAMENTO CROMADO, REF.1416, DECA 50 OU SIMILAR, LINHA PRATA, DIAMETRO DE 3/4 POL.,INCLUSIVE FIXACAO.</v>
          </cell>
          <cell r="C3320" t="str">
            <v>Un</v>
          </cell>
          <cell r="D3320">
            <v>91.23</v>
          </cell>
          <cell r="E3320">
            <v>70.180000000000007</v>
          </cell>
          <cell r="F3320">
            <v>83.338750000000005</v>
          </cell>
          <cell r="G3320" t="str">
            <v>EMLURB</v>
          </cell>
        </row>
        <row r="3321">
          <cell r="A3321" t="str">
            <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row>
        <row r="3324">
          <cell r="A3324" t="str">
            <v>19.07.365</v>
          </cell>
          <cell r="B3324" t="str">
            <v>FORNECIMENTO DE REGISTRO DE GAVETA COM CANOPLA, ACABAMENTO CROMADO, REF. 1509, LINHA ASCOT, FABRIMAR OU SIMILAR, DIAM. 1/2 POL., INCLUSIVE FIXACAO.</v>
          </cell>
          <cell r="C3324" t="str">
            <v>Un</v>
          </cell>
          <cell r="D3324">
            <v>57.73</v>
          </cell>
          <cell r="E3324">
            <v>44.41</v>
          </cell>
          <cell r="F3324">
            <v>50.52</v>
          </cell>
          <cell r="G3324" t="str">
            <v>EMLURB</v>
          </cell>
        </row>
        <row r="3325">
          <cell r="A3325" t="str">
            <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row>
        <row r="3328">
          <cell r="A3328" t="str">
            <v>19.07.410</v>
          </cell>
          <cell r="B3328" t="str">
            <v>FORNECIMENTO DE REGISTRO DE GAVETA COM CANOPLA, ACABAMENTO CROMADO, REF.1509-C39,DECA OU SIMILAR, LINHA PRATA, DIAMETRO DE 1 POL., INCLUSIVE FIXACAO.</v>
          </cell>
          <cell r="C3328" t="str">
            <v>Un</v>
          </cell>
          <cell r="D3328">
            <v>103.14</v>
          </cell>
          <cell r="E3328">
            <v>79.34</v>
          </cell>
          <cell r="F3328">
            <v>94.216250000000002</v>
          </cell>
          <cell r="G3328" t="str">
            <v>EMLURB</v>
          </cell>
        </row>
        <row r="3329">
          <cell r="A3329" t="str">
            <v/>
          </cell>
        </row>
        <row r="3330">
          <cell r="A3330" t="str">
            <v>19.07.420</v>
          </cell>
          <cell r="B3330" t="str">
            <v>FORNECIMENTO DE REGISTRO DE GAVETA COM CANOPLA, ACABAMENTO CROMADO, REF.1509-C39,DECA OU SIMILAR, LINHA PRATA, DIAMETRO DE 1.1/4 POL., INCLUSIVE FIXACAO.</v>
          </cell>
          <cell r="C3330" t="str">
            <v>Un</v>
          </cell>
          <cell r="D3330">
            <v>144.44999999999999</v>
          </cell>
          <cell r="E3330">
            <v>111.12</v>
          </cell>
          <cell r="F3330">
            <v>131.95500000000001</v>
          </cell>
          <cell r="G3330" t="str">
            <v>EMLURB</v>
          </cell>
        </row>
        <row r="3331">
          <cell r="A3331" t="str">
            <v/>
          </cell>
        </row>
        <row r="3332">
          <cell r="A3332" t="str">
            <v>19.07.430</v>
          </cell>
          <cell r="B3332" t="str">
            <v>FORNECIMENTO DE REGISTRO DE GAVETA COM CANOPLA, ACABAMENTO CROMADO, REF.1509-C39,DECA OU SIMILAR, LINHA PRATA, DIAMETRO DE 1.1/2 POL., INCLUSIVE FIXACAO.</v>
          </cell>
          <cell r="C3332" t="str">
            <v>Un</v>
          </cell>
          <cell r="D3332">
            <v>158.09</v>
          </cell>
          <cell r="E3332">
            <v>121.61</v>
          </cell>
          <cell r="F3332">
            <v>144.41187499999998</v>
          </cell>
          <cell r="G3332" t="str">
            <v>EMLURB</v>
          </cell>
        </row>
        <row r="3333">
          <cell r="A3333" t="str">
            <v/>
          </cell>
        </row>
        <row r="3334">
          <cell r="A3334" t="str">
            <v>19.07.440</v>
          </cell>
          <cell r="B3334" t="str">
            <v>FORNECIMENTO DE REGISTRO DE GAVETA BRUTO, REF 1502, DECA OU SIMILAR, DIAMETRO DE 1/2 POL., INCLUSIVE FIXACAO.</v>
          </cell>
          <cell r="C3334" t="str">
            <v>Un</v>
          </cell>
          <cell r="D3334">
            <v>36.28</v>
          </cell>
          <cell r="E3334">
            <v>27.91</v>
          </cell>
          <cell r="F3334">
            <v>33.143124999999998</v>
          </cell>
          <cell r="G3334" t="str">
            <v>EMLURB</v>
          </cell>
        </row>
        <row r="3335">
          <cell r="A3335" t="str">
            <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row>
        <row r="3338">
          <cell r="A3338" t="str">
            <v>19.07.460</v>
          </cell>
          <cell r="B3338" t="str">
            <v>FORNECIMENTO DE REGISTRO DE GAVETA BRUTO, REF 1502, DECA OU SIMILAR, DIAMETRO DE 1 POL., IN CLUSIVE FIXACAO.</v>
          </cell>
          <cell r="C3338" t="str">
            <v>Un</v>
          </cell>
          <cell r="D3338">
            <v>49.06</v>
          </cell>
          <cell r="E3338">
            <v>37.74</v>
          </cell>
          <cell r="F3338">
            <v>44.816250000000004</v>
          </cell>
          <cell r="G3338" t="str">
            <v>EMLURB</v>
          </cell>
        </row>
        <row r="3339">
          <cell r="A3339" t="str">
            <v/>
          </cell>
        </row>
        <row r="3340">
          <cell r="A3340" t="str">
            <v>19.07.470</v>
          </cell>
          <cell r="B3340" t="str">
            <v>FORNECIMENTO DE REGISTRO DE GAVETA BRUTO, REF 1502, DECA OU SIMILAR, DIAMETRO DE 1.1/4 POL. INCLUSIVE FIXACAO.</v>
          </cell>
          <cell r="C3340" t="str">
            <v>Un</v>
          </cell>
          <cell r="D3340">
            <v>67.28</v>
          </cell>
          <cell r="E3340">
            <v>51.76</v>
          </cell>
          <cell r="F3340">
            <v>61.464999999999996</v>
          </cell>
          <cell r="G3340" t="str">
            <v>EMLURB</v>
          </cell>
        </row>
        <row r="3341">
          <cell r="A3341" t="str">
            <v/>
          </cell>
        </row>
        <row r="3342">
          <cell r="A3342" t="str">
            <v>19.07.480</v>
          </cell>
          <cell r="B3342" t="str">
            <v>FORNECIMENTO DE REGISTRO DE GAVETA BRUTO, REF 1502, DECA OU SIMILAR, DIAMETRO DE 1.1/2 POL. INCLUSIVE FIXACAO.</v>
          </cell>
          <cell r="C3342" t="str">
            <v>Un</v>
          </cell>
          <cell r="D3342">
            <v>84.43</v>
          </cell>
          <cell r="E3342">
            <v>64.95</v>
          </cell>
          <cell r="F3342">
            <v>77.128124999999997</v>
          </cell>
          <cell r="G3342" t="str">
            <v>EMLURB</v>
          </cell>
        </row>
        <row r="3343">
          <cell r="A3343" t="str">
            <v/>
          </cell>
        </row>
        <row r="3344">
          <cell r="A3344" t="str">
            <v>19.07.490</v>
          </cell>
          <cell r="B3344" t="str">
            <v>FORNECIMENTO DE REGISTRO DE GAVETA BRUTO, REF 1502, DECA OU SIMILAR, DIAM. 2 POL.,INCLUSIVE FIXACAO.</v>
          </cell>
          <cell r="C3344" t="str">
            <v>Un</v>
          </cell>
          <cell r="D3344">
            <v>121.74</v>
          </cell>
          <cell r="E3344">
            <v>93.65</v>
          </cell>
          <cell r="F3344">
            <v>111.20937499999999</v>
          </cell>
          <cell r="G3344" t="str">
            <v>EMLURB</v>
          </cell>
        </row>
        <row r="3345">
          <cell r="A3345" t="str">
            <v/>
          </cell>
        </row>
        <row r="3346">
          <cell r="A3346" t="str">
            <v>19.07.500</v>
          </cell>
          <cell r="B3346" t="str">
            <v>FORNECIMENTO DE REGISTRO DE GAVETA BRUTO, REF 1502, DECA OU SIMILAR, DIAM. 2. 1/2 POL., INCLUSIVE FIXACAO.</v>
          </cell>
          <cell r="C3346" t="str">
            <v>Un</v>
          </cell>
          <cell r="D3346">
            <v>251.57</v>
          </cell>
          <cell r="E3346">
            <v>193.52</v>
          </cell>
          <cell r="F3346">
            <v>229.80500000000001</v>
          </cell>
          <cell r="G3346" t="str">
            <v>EMLURB</v>
          </cell>
        </row>
        <row r="3347">
          <cell r="A3347" t="str">
            <v/>
          </cell>
        </row>
        <row r="3348">
          <cell r="A3348" t="str">
            <v>19.07.510</v>
          </cell>
          <cell r="B3348" t="str">
            <v>FORNECIMENTO DE REGISTRO DE GAVETA BRUTO, REF 1502, DECA OU SIMILAR, DIAM. 3 POLEGADAS, INCLUSIVE FIXACAO.</v>
          </cell>
          <cell r="C3348" t="str">
            <v>Un</v>
          </cell>
          <cell r="D3348">
            <v>391.7</v>
          </cell>
          <cell r="E3348">
            <v>301.31</v>
          </cell>
          <cell r="F3348">
            <v>357.80562499999996</v>
          </cell>
          <cell r="G3348" t="str">
            <v>EMLURB</v>
          </cell>
        </row>
        <row r="3349">
          <cell r="A3349" t="str">
            <v/>
          </cell>
        </row>
        <row r="3350">
          <cell r="A3350" t="str">
            <v>19.07.520</v>
          </cell>
          <cell r="B3350" t="str">
            <v>FORNECIMENTO DE BOMBA 1/3 HP, INCLUSIVE ACESSORIOS, FIXACAO E INSTALACAO.</v>
          </cell>
          <cell r="C3350" t="str">
            <v>Cj</v>
          </cell>
          <cell r="D3350">
            <v>500.12</v>
          </cell>
          <cell r="E3350">
            <v>384.71</v>
          </cell>
          <cell r="F3350">
            <v>456.84312499999999</v>
          </cell>
          <cell r="G3350" t="str">
            <v>EMLURB</v>
          </cell>
        </row>
        <row r="3351">
          <cell r="A3351" t="str">
            <v/>
          </cell>
        </row>
        <row r="3352">
          <cell r="A3352" t="str">
            <v>19.07.525</v>
          </cell>
          <cell r="B3352" t="str">
            <v>FORNECIMENTO DE BOMBA 3/4 HP, INCLUSIVE ACESSORIOS, FIXACAO E INSTALACAO.</v>
          </cell>
          <cell r="C3352" t="str">
            <v>Cj</v>
          </cell>
          <cell r="D3352">
            <v>728.49</v>
          </cell>
          <cell r="E3352">
            <v>560.38</v>
          </cell>
          <cell r="F3352">
            <v>634.75</v>
          </cell>
          <cell r="G3352" t="str">
            <v>EMLURB</v>
          </cell>
        </row>
        <row r="3353">
          <cell r="A3353" t="str">
            <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row>
        <row r="3356">
          <cell r="A3356" t="str">
            <v>19.07.530</v>
          </cell>
          <cell r="B3356" t="str">
            <v>FORNECIMENTO DE VALVULA DE RETENCAO HORIZONTAL, DIAM. 1 POL., INCLUSIVE INSTALACAO.</v>
          </cell>
          <cell r="C3356" t="str">
            <v>Un</v>
          </cell>
          <cell r="D3356">
            <v>76.36</v>
          </cell>
          <cell r="E3356">
            <v>58.74</v>
          </cell>
          <cell r="F3356">
            <v>69.753749999999997</v>
          </cell>
          <cell r="G3356" t="str">
            <v>EMLURB</v>
          </cell>
        </row>
        <row r="3357">
          <cell r="A3357" t="str">
            <v/>
          </cell>
        </row>
        <row r="3358">
          <cell r="A3358" t="str">
            <v>19.07.540</v>
          </cell>
          <cell r="B3358" t="str">
            <v>FORNECIMENTO DE VALVULA DE RETENCAO VERTICAL, DIAMETRO DE 1 POLEGADA, INCLUSIVE INSTALACAO.</v>
          </cell>
          <cell r="C3358" t="str">
            <v>Un</v>
          </cell>
          <cell r="D3358">
            <v>43.86</v>
          </cell>
          <cell r="E3358">
            <v>33.74</v>
          </cell>
          <cell r="F3358">
            <v>40.066250000000004</v>
          </cell>
          <cell r="G3358" t="str">
            <v>EMLURB</v>
          </cell>
        </row>
        <row r="3359">
          <cell r="A3359" t="str">
            <v/>
          </cell>
        </row>
        <row r="3360">
          <cell r="A3360" t="str">
            <v>19.07.550</v>
          </cell>
          <cell r="B3360" t="str">
            <v>INSTALACAO DE CAIXA DAQUA DE FIBRO-CIMENTO, (CAPACIDADE 500 L), INCLUSIVE FORNECIMENTO DA MESMA, COLOCACAO E MONTAGEM DAS TUBULACOES E CONEXOES.</v>
          </cell>
          <cell r="C3360" t="str">
            <v>UD</v>
          </cell>
          <cell r="D3360">
            <v>366.31</v>
          </cell>
          <cell r="E3360">
            <v>281.77999999999997</v>
          </cell>
          <cell r="F3360">
            <v>334.61374999999992</v>
          </cell>
          <cell r="G3360" t="str">
            <v>EMLURB</v>
          </cell>
        </row>
        <row r="3361">
          <cell r="A3361" t="str">
            <v/>
          </cell>
        </row>
        <row r="3362">
          <cell r="A3362" t="str">
            <v>19.07.560</v>
          </cell>
          <cell r="B3362" t="str">
            <v>INSTALACAO DE CAIXA DAQUA DE FIBRO-CIMENTO, (CAPACIDADE 1000 L),INCLUSIVE FORNECIMENTO DA MESMA, COLOCACAO E MONTAGEM DAS TUBULACOES E CONEXOES.</v>
          </cell>
          <cell r="C3362" t="str">
            <v>UD</v>
          </cell>
          <cell r="D3362">
            <v>548.04999999999995</v>
          </cell>
          <cell r="E3362">
            <v>421.58</v>
          </cell>
          <cell r="F3362">
            <v>500.62624999999997</v>
          </cell>
          <cell r="G3362" t="str">
            <v>EMLURB</v>
          </cell>
        </row>
        <row r="3363">
          <cell r="A3363" t="str">
            <v/>
          </cell>
        </row>
        <row r="3364">
          <cell r="A3364" t="str">
            <v>19.07.565</v>
          </cell>
          <cell r="B3364" t="str">
            <v>INSTALACAO DE CAIXA DAQUA DE PVC (CAPACIDADE DE 500 LITROS), INCLUSIVE FORNECIMENTO DA MESMA, COLOCACAO E MONTAGEM DAS TUBULACOES E CONEXOES.</v>
          </cell>
          <cell r="C3364" t="str">
            <v>UD</v>
          </cell>
          <cell r="D3364">
            <v>408.75</v>
          </cell>
          <cell r="E3364">
            <v>314.43</v>
          </cell>
          <cell r="F3364">
            <v>373.385625</v>
          </cell>
          <cell r="G3364" t="str">
            <v>EMLURB</v>
          </cell>
        </row>
        <row r="3365">
          <cell r="A3365" t="str">
            <v/>
          </cell>
        </row>
        <row r="3366">
          <cell r="A3366" t="str">
            <v>19.07.566</v>
          </cell>
          <cell r="B3366" t="str">
            <v>INSTALACAO DE CAIXA DAQUA DE PVC (CAPACIDADE DE 1000 LITROS),INCLUSIVE FORNECIMENTO DA MESMA, COLOCACAO E MONTAGEM DAS TUBULACOES E CONEXOES.</v>
          </cell>
          <cell r="C3366" t="str">
            <v>UD</v>
          </cell>
          <cell r="D3366">
            <v>548.30999999999995</v>
          </cell>
          <cell r="E3366">
            <v>421.78</v>
          </cell>
          <cell r="F3366">
            <v>500.86374999999987</v>
          </cell>
          <cell r="G3366" t="str">
            <v>EMLURB</v>
          </cell>
        </row>
        <row r="3367">
          <cell r="A3367" t="str">
            <v/>
          </cell>
        </row>
        <row r="3368">
          <cell r="A3368" t="str">
            <v>19.07.567</v>
          </cell>
          <cell r="B3368" t="str">
            <v>INSTALACAO DE CAIXA DAQUA DE PVC (CAPACIDADE DE 2000 LITROS),INCLUSIVE FORNECIMENTO DA MESMA, COLOCACAO E MONTAGEM DAS TUBULACOES E CONEXOES.</v>
          </cell>
          <cell r="C3368" t="str">
            <v>UD</v>
          </cell>
          <cell r="D3368">
            <v>886.31</v>
          </cell>
          <cell r="E3368">
            <v>681.78</v>
          </cell>
          <cell r="F3368">
            <v>809.61374999999987</v>
          </cell>
          <cell r="G3368" t="str">
            <v>EMLURB</v>
          </cell>
        </row>
        <row r="3369">
          <cell r="A3369" t="str">
            <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v>
          </cell>
          <cell r="E3370">
            <v>176.38</v>
          </cell>
          <cell r="F3370">
            <v>209.45124999999999</v>
          </cell>
          <cell r="G3370" t="str">
            <v>SEDUC</v>
          </cell>
        </row>
        <row r="3371">
          <cell r="A3371" t="str">
            <v/>
          </cell>
        </row>
        <row r="3372">
          <cell r="A3372" t="str">
            <v>19.07.570</v>
          </cell>
          <cell r="B3372" t="str">
            <v>INSTALACAO DE TORNEIRA DE BOIA DIAM.3/4 POL., INCLUSIVE O FORNECIMENTO DA MESMA.</v>
          </cell>
          <cell r="C3372" t="str">
            <v>UD</v>
          </cell>
          <cell r="D3372">
            <v>9.1300000000000008</v>
          </cell>
          <cell r="E3372">
            <v>7.03</v>
          </cell>
          <cell r="F3372">
            <v>8.3481249999999996</v>
          </cell>
          <cell r="G3372" t="str">
            <v>EMLURB</v>
          </cell>
        </row>
        <row r="3373">
          <cell r="A3373" t="str">
            <v/>
          </cell>
        </row>
        <row r="3374">
          <cell r="A3374" t="str">
            <v>19.07.580</v>
          </cell>
          <cell r="B3374" t="str">
            <v>REBAIXAMENTO DE PENA DAQUA, INCLUINDO COMPLEMENTO DE TUBULACAO, CONEXOES, ESCAVACAO E REATERRO.</v>
          </cell>
          <cell r="C3374" t="str">
            <v>UD</v>
          </cell>
          <cell r="D3374">
            <v>32.31</v>
          </cell>
          <cell r="E3374">
            <v>24.86</v>
          </cell>
          <cell r="F3374">
            <v>29.521249999999998</v>
          </cell>
          <cell r="G3374" t="str">
            <v>EMLURB</v>
          </cell>
        </row>
        <row r="3375">
          <cell r="A3375" t="str">
            <v/>
          </cell>
        </row>
        <row r="3376">
          <cell r="A3376" t="str">
            <v>19.07.585</v>
          </cell>
          <cell r="B3376" t="str">
            <v>IMPLANTACAO DE PENA D´AGUA, INCLUINDO COMPLEMENTO DE TUBULACAO, CONEXOES, ESCAVACAO E REATERRO.</v>
          </cell>
          <cell r="C3376" t="str">
            <v>UD</v>
          </cell>
          <cell r="D3376">
            <v>56.17</v>
          </cell>
          <cell r="E3376">
            <v>43.21</v>
          </cell>
          <cell r="F3376">
            <v>51.311875000000001</v>
          </cell>
          <cell r="G3376" t="str">
            <v>EMLURB</v>
          </cell>
        </row>
        <row r="3377">
          <cell r="A3377" t="str">
            <v/>
          </cell>
        </row>
        <row r="3378">
          <cell r="A3378" t="str">
            <v>19.07.590</v>
          </cell>
          <cell r="B3378" t="str">
            <v>REBAIXAMENTO DE DISTRIBUIDOR DE 110 MM, INCLUSIVE ESCAVACAO E REATERRO (SEM TUBULAÇÃO E CONEXÕES).</v>
          </cell>
          <cell r="C3378" t="str">
            <v>m</v>
          </cell>
          <cell r="D3378">
            <v>16.489999999999998</v>
          </cell>
          <cell r="E3378">
            <v>12.69</v>
          </cell>
          <cell r="F3378">
            <v>15.069374999999999</v>
          </cell>
          <cell r="G3378" t="str">
            <v>EMLURB</v>
          </cell>
        </row>
        <row r="3379">
          <cell r="A3379" t="str">
            <v/>
          </cell>
        </row>
        <row r="3380">
          <cell r="A3380" t="str">
            <v>19.07.595</v>
          </cell>
          <cell r="B3380" t="str">
            <v>INSTALACAO DAS CONEXOES, INCLUSIVE COMPLEMENTO DE TUBULACAO NO CASO DE REBAIXAMENTO DE DISTRIBUIDOR DE 110 MM.</v>
          </cell>
          <cell r="C3380" t="str">
            <v>UD</v>
          </cell>
          <cell r="D3380">
            <v>375.67</v>
          </cell>
          <cell r="E3380">
            <v>288.98</v>
          </cell>
          <cell r="F3380">
            <v>343.16374999999999</v>
          </cell>
          <cell r="G3380" t="str">
            <v>EMLURB</v>
          </cell>
        </row>
        <row r="3381">
          <cell r="A3381" t="str">
            <v/>
          </cell>
        </row>
        <row r="3382">
          <cell r="A3382" t="str">
            <v>19.07.600</v>
          </cell>
          <cell r="B3382" t="str">
            <v>IMPLANTAÇÃO DE DISTRIBUIDOR, INCLUSIVE TUBULAÇÃO DE 50MM, CONEXÕES, ESCAVAÇÃO, ESCORAMENTO E REATERRO.</v>
          </cell>
          <cell r="C3382" t="str">
            <v>m</v>
          </cell>
          <cell r="D3382">
            <v>39.450000000000003</v>
          </cell>
          <cell r="E3382">
            <v>30.35</v>
          </cell>
          <cell r="F3382">
            <v>36.040624999999999</v>
          </cell>
          <cell r="G3382" t="str">
            <v>EMLURB</v>
          </cell>
        </row>
        <row r="3383">
          <cell r="A3383" t="str">
            <v/>
          </cell>
        </row>
        <row r="3384">
          <cell r="A3384" t="str">
            <v>19.07.605</v>
          </cell>
          <cell r="B3384" t="str">
            <v>IMPLANTAÇÃO DE DISTRIBUIDOR, INCLUSIVE TUBULAÇÃO DE 60MM, CONEXÕES, ESCAVAÇÃO, ESCORAMENTO E REATERRO.</v>
          </cell>
          <cell r="C3384" t="str">
            <v>m</v>
          </cell>
          <cell r="D3384">
            <v>45.73</v>
          </cell>
          <cell r="E3384">
            <v>35.18</v>
          </cell>
          <cell r="F3384">
            <v>41.776249999999997</v>
          </cell>
          <cell r="G3384" t="str">
            <v>EMLURB</v>
          </cell>
        </row>
        <row r="3385">
          <cell r="A3385" t="str">
            <v/>
          </cell>
        </row>
        <row r="3386">
          <cell r="A3386" t="str">
            <v>19.07.610</v>
          </cell>
          <cell r="B3386" t="str">
            <v>IMPLANTAÇÃO DE DISTRIBUIDOR, INCLUSIVE TUBULAÇÃO DE 75MM, CONEXÕES, ESCAVAÇÃO, ESCORAMENTO E REATERRO.</v>
          </cell>
          <cell r="C3386" t="str">
            <v>m</v>
          </cell>
          <cell r="D3386">
            <v>53.61</v>
          </cell>
          <cell r="E3386">
            <v>41.24</v>
          </cell>
          <cell r="F3386">
            <v>48.972500000000004</v>
          </cell>
          <cell r="G3386" t="str">
            <v>EMLURB</v>
          </cell>
        </row>
        <row r="3387">
          <cell r="A3387" t="str">
            <v/>
          </cell>
        </row>
        <row r="3388">
          <cell r="A3388" t="str">
            <v>19.07.615</v>
          </cell>
          <cell r="B3388" t="str">
            <v>IMPLANTAÇÃO DE DISTRIBUIDOR, INCLUSIVE TUBULAÇÃO DE 85MM, CONEXÕES, ESCAVAÇÃO, ESCORAMENTO E REATERRO.</v>
          </cell>
          <cell r="C3388" t="str">
            <v>m</v>
          </cell>
          <cell r="D3388">
            <v>60.28</v>
          </cell>
          <cell r="E3388">
            <v>46.37</v>
          </cell>
          <cell r="F3388">
            <v>55.064374999999998</v>
          </cell>
          <cell r="G3388" t="str">
            <v>EMLURB</v>
          </cell>
        </row>
        <row r="3389">
          <cell r="A3389" t="str">
            <v/>
          </cell>
        </row>
        <row r="3390">
          <cell r="A3390" t="str">
            <v>19.07.620</v>
          </cell>
          <cell r="B3390" t="str">
            <v>IMPLANTAÇÃO DE DISTRIBUIDOR, INCLUSIVE TUBULAÇÃO DE 110MM, CONEXÕES, ESCAVAÇÃO, ESCORAMENTO E REATERRO.</v>
          </cell>
          <cell r="C3390" t="str">
            <v>m</v>
          </cell>
          <cell r="D3390">
            <v>76.27</v>
          </cell>
          <cell r="E3390">
            <v>58.67</v>
          </cell>
          <cell r="F3390">
            <v>69.670625000000001</v>
          </cell>
          <cell r="G3390" t="str">
            <v>EMLURB</v>
          </cell>
        </row>
        <row r="3391">
          <cell r="A3391" t="str">
            <v/>
          </cell>
        </row>
        <row r="3392">
          <cell r="A3392" t="str">
            <v>19.08.010</v>
          </cell>
          <cell r="B3392" t="str">
            <v>CORTE E RELIGACAO DE TUBULACAO DOMICILIAR DE AGUA, INCLUINDO REMANEJAMENTO.</v>
          </cell>
          <cell r="C3392" t="str">
            <v>Un</v>
          </cell>
          <cell r="D3392">
            <v>40.39</v>
          </cell>
          <cell r="E3392">
            <v>31.07</v>
          </cell>
          <cell r="F3392">
            <v>36.895624999999995</v>
          </cell>
          <cell r="G3392" t="str">
            <v>EMLURB</v>
          </cell>
        </row>
        <row r="3393">
          <cell r="A3393" t="str">
            <v/>
          </cell>
        </row>
        <row r="3394">
          <cell r="A3394" t="str">
            <v>19.08.020</v>
          </cell>
          <cell r="B3394" t="str">
            <v>ESGOTAMENTO MANUAL DE FOSSA, INCLUSIVE TRANSPORTE DO MATERIAL COM CARRO DE MAO A UMA DISTANCIA MAXIMA DE 30M.</v>
          </cell>
          <cell r="C3394" t="str">
            <v>m3</v>
          </cell>
          <cell r="D3394">
            <v>45.13</v>
          </cell>
          <cell r="E3394">
            <v>34.72</v>
          </cell>
          <cell r="F3394">
            <v>41.23</v>
          </cell>
          <cell r="G3394" t="str">
            <v>EMLURB</v>
          </cell>
        </row>
        <row r="3395">
          <cell r="A3395" t="str">
            <v/>
          </cell>
        </row>
        <row r="3396">
          <cell r="A3396" t="str">
            <v>19.08.030</v>
          </cell>
          <cell r="B3396" t="str">
            <v>CAIXA DE INSPECAO COM TAMPA E ANEIS PREMOLDADOS DE CONCRETO ARMADO DIAMETRO DE 0,40M,ISENTA DE CARGA MOVEL(MODELO 1).</v>
          </cell>
          <cell r="C3396" t="str">
            <v>Un</v>
          </cell>
          <cell r="D3396">
            <v>61.04</v>
          </cell>
          <cell r="E3396">
            <v>46.96</v>
          </cell>
          <cell r="F3396">
            <v>55.765000000000001</v>
          </cell>
          <cell r="G3396" t="str">
            <v>EMLURB</v>
          </cell>
        </row>
        <row r="3397">
          <cell r="A3397" t="str">
            <v/>
          </cell>
        </row>
        <row r="3398">
          <cell r="A3398" t="str">
            <v>19.08.040</v>
          </cell>
          <cell r="B3398" t="str">
            <v>CAIXA DE INSPECAO COM TAMPA E ANEIS PREMOLDADOS DE CONCRETO ARMADO DIAMETRO DE 0,40M, SUJEITA A CARGA MOVEL (MODELO 2).</v>
          </cell>
          <cell r="C3398" t="str">
            <v>Un</v>
          </cell>
          <cell r="D3398">
            <v>76.8</v>
          </cell>
          <cell r="E3398">
            <v>59.08</v>
          </cell>
          <cell r="F3398">
            <v>70.157499999999985</v>
          </cell>
          <cell r="G3398" t="str">
            <v>EMLURB</v>
          </cell>
        </row>
        <row r="3399">
          <cell r="A3399" t="str">
            <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row>
        <row r="3402">
          <cell r="A3402" t="str">
            <v>19.08.060</v>
          </cell>
          <cell r="B3402" t="str">
            <v>CAIXA DE INSPECAO COM TAMPA E ANEIS PREMOLDADOS DE CONCRETO ARMADO DIAMETRO DE 0,60M, SUJEITA A CARGA MOVEL (MODELO 4).</v>
          </cell>
          <cell r="C3402" t="str">
            <v>Un</v>
          </cell>
          <cell r="D3402">
            <v>164.99</v>
          </cell>
          <cell r="E3402">
            <v>126.92</v>
          </cell>
          <cell r="F3402">
            <v>150.7175</v>
          </cell>
          <cell r="G3402" t="str">
            <v>EMLURB</v>
          </cell>
        </row>
        <row r="3403">
          <cell r="A3403" t="str">
            <v/>
          </cell>
        </row>
        <row r="3404">
          <cell r="A3404" t="str">
            <v>19.08.070</v>
          </cell>
          <cell r="B3404" t="str">
            <v>COLCHAO DE AREIA,INCLUSIVE MAO-DE-OBRA DE ESPALHAMENTO E TRANSPORTE COM CARRO DE MAO.</v>
          </cell>
          <cell r="C3404" t="str">
            <v>m3</v>
          </cell>
          <cell r="D3404">
            <v>64.930000000000007</v>
          </cell>
          <cell r="E3404">
            <v>49.95</v>
          </cell>
          <cell r="F3404">
            <v>59.315624999999997</v>
          </cell>
          <cell r="G3404" t="str">
            <v>EMLURB</v>
          </cell>
        </row>
        <row r="3405">
          <cell r="A3405" t="str">
            <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v>
          </cell>
          <cell r="E3408">
            <v>139.74</v>
          </cell>
          <cell r="F3408">
            <v>165.94125</v>
          </cell>
          <cell r="G3408" t="str">
            <v>SEDUC</v>
          </cell>
        </row>
        <row r="3409">
          <cell r="A3409" t="str">
            <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v>
          </cell>
          <cell r="E3410">
            <v>10012.06</v>
          </cell>
          <cell r="F3410">
            <v>11889.321249999999</v>
          </cell>
          <cell r="G3410" t="str">
            <v>SEDUC</v>
          </cell>
        </row>
        <row r="3411">
          <cell r="A3411" t="str">
            <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v>
          </cell>
          <cell r="E3414">
            <v>20261.099999999999</v>
          </cell>
          <cell r="F3414">
            <v>24060.056249999998</v>
          </cell>
          <cell r="G3414" t="str">
            <v>SEDUC</v>
          </cell>
        </row>
        <row r="3415">
          <cell r="A3415" t="str">
            <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v>
          </cell>
          <cell r="E3418">
            <v>1280.73</v>
          </cell>
          <cell r="F3418">
            <v>1520.8668749999999</v>
          </cell>
          <cell r="G3418" t="str">
            <v>SEDUC</v>
          </cell>
        </row>
        <row r="3419">
          <cell r="A3419" t="str">
            <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v>
          </cell>
          <cell r="E3422">
            <v>22959.29</v>
          </cell>
          <cell r="F3422">
            <v>27264.156875000001</v>
          </cell>
          <cell r="G3422" t="str">
            <v>SEDUC</v>
          </cell>
        </row>
        <row r="3423">
          <cell r="A3423" t="str">
            <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v>
          </cell>
          <cell r="E3424">
            <v>319.25</v>
          </cell>
          <cell r="F3424">
            <v>379.109375</v>
          </cell>
          <cell r="G3424" t="str">
            <v>SEDUC</v>
          </cell>
        </row>
        <row r="3425">
          <cell r="A3425" t="str">
            <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v>
          </cell>
          <cell r="E3426">
            <v>487.86</v>
          </cell>
          <cell r="F3426">
            <v>579.33375000000001</v>
          </cell>
          <cell r="G3426" t="str">
            <v>SEDUC</v>
          </cell>
        </row>
        <row r="3427">
          <cell r="A3427" t="str">
            <v/>
          </cell>
        </row>
        <row r="3428">
          <cell r="A3428" t="str">
            <v>20.00.000</v>
          </cell>
          <cell r="B3428" t="str">
            <v>PAVIMENTACAO</v>
          </cell>
        </row>
        <row r="3429">
          <cell r="A3429" t="str">
            <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v>
          </cell>
          <cell r="E3430">
            <v>1.01</v>
          </cell>
          <cell r="F3430">
            <v>1.1993749999999999</v>
          </cell>
          <cell r="G3430" t="str">
            <v>EMLURB</v>
          </cell>
        </row>
        <row r="3431">
          <cell r="A3431" t="str">
            <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v>
          </cell>
          <cell r="E3432">
            <v>27.97</v>
          </cell>
          <cell r="F3432">
            <v>33.214374999999997</v>
          </cell>
          <cell r="G3432" t="str">
            <v>EMLURB</v>
          </cell>
        </row>
        <row r="3433">
          <cell r="A3433" t="str">
            <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v>
          </cell>
          <cell r="E3434">
            <v>4.83</v>
          </cell>
          <cell r="F3434">
            <v>5.7356249999999998</v>
          </cell>
          <cell r="G3434" t="str">
            <v>EMLURB</v>
          </cell>
        </row>
        <row r="3435">
          <cell r="A3435" t="str">
            <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v>
          </cell>
          <cell r="E3436">
            <v>5.58</v>
          </cell>
          <cell r="F3436">
            <v>6.6262499999999998</v>
          </cell>
          <cell r="G3436" t="str">
            <v>EMLURB</v>
          </cell>
        </row>
        <row r="3437">
          <cell r="A3437" t="str">
            <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v>
          </cell>
          <cell r="E3438">
            <v>6.82</v>
          </cell>
          <cell r="F3438">
            <v>8.0987500000000008</v>
          </cell>
          <cell r="G3438" t="str">
            <v>EMLURB</v>
          </cell>
        </row>
        <row r="3439">
          <cell r="A3439" t="str">
            <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v>
          </cell>
          <cell r="E3440">
            <v>28.27</v>
          </cell>
          <cell r="F3440">
            <v>33.570625</v>
          </cell>
          <cell r="G3440" t="str">
            <v>EMLURB</v>
          </cell>
        </row>
        <row r="3441">
          <cell r="A3441" t="str">
            <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v>
          </cell>
          <cell r="E3442">
            <v>1.1200000000000001</v>
          </cell>
          <cell r="F3442">
            <v>1.33</v>
          </cell>
          <cell r="G3442" t="str">
            <v>EMLURB</v>
          </cell>
        </row>
        <row r="3443">
          <cell r="A3443" t="str">
            <v/>
          </cell>
        </row>
        <row r="3444">
          <cell r="A3444" t="str">
            <v>20.03.010</v>
          </cell>
          <cell r="B3444" t="str">
            <v>EXECUCAO DE BASE DE MACADAME BETUMINOSO, INCLUSIVE FORNECIMENTO DO MATERIAL.</v>
          </cell>
          <cell r="C3444" t="str">
            <v>m3</v>
          </cell>
          <cell r="D3444">
            <v>326.33</v>
          </cell>
          <cell r="E3444">
            <v>251.03</v>
          </cell>
          <cell r="F3444">
            <v>298.09812499999998</v>
          </cell>
          <cell r="G3444" t="str">
            <v>EMLURB</v>
          </cell>
        </row>
        <row r="3445">
          <cell r="A3445" t="str">
            <v/>
          </cell>
        </row>
        <row r="3446">
          <cell r="A3446" t="str">
            <v>20.03.020</v>
          </cell>
          <cell r="B3446" t="str">
            <v>EXECUCAO DE BASE DE MACADAME HIDRAULICO COM ESPESSURA DE 0,10 M,INCLUSIVE FORNECIMENTO DO MATERIAL.</v>
          </cell>
          <cell r="C3446" t="str">
            <v>m2</v>
          </cell>
          <cell r="D3446">
            <v>13.11</v>
          </cell>
          <cell r="E3446">
            <v>10.09</v>
          </cell>
          <cell r="F3446">
            <v>11.981875</v>
          </cell>
          <cell r="G3446" t="str">
            <v>EMLURB</v>
          </cell>
        </row>
        <row r="3447">
          <cell r="A3447" t="str">
            <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row>
        <row r="3450">
          <cell r="A3450" t="str">
            <v>20.03.040</v>
          </cell>
          <cell r="B3450" t="str">
            <v>EXECUCAO DE BASE DE MACADAME HIDRAULICO COM ESPESSURA DE 0,15 M,INCLUSIVE FORNECIMENTO DO MATERIAL.</v>
          </cell>
          <cell r="C3450" t="str">
            <v>m2</v>
          </cell>
          <cell r="D3450">
            <v>19.68</v>
          </cell>
          <cell r="E3450">
            <v>15.14</v>
          </cell>
          <cell r="F3450">
            <v>17.978750000000002</v>
          </cell>
          <cell r="G3450" t="str">
            <v>EMLURB</v>
          </cell>
        </row>
        <row r="3451">
          <cell r="A3451" t="str">
            <v/>
          </cell>
        </row>
        <row r="3452">
          <cell r="A3452" t="str">
            <v>20.03.050</v>
          </cell>
          <cell r="B3452" t="str">
            <v>EXECUCAO DE BASE DE MACADAME HIDRAULICO COM ESPESSURA DE 0,20 M,INCLUSIVE FORNECIMENTO DO MATERIAL.</v>
          </cell>
          <cell r="C3452" t="str">
            <v>m2</v>
          </cell>
          <cell r="D3452">
            <v>26.23</v>
          </cell>
          <cell r="E3452">
            <v>20.18</v>
          </cell>
          <cell r="F3452">
            <v>23.963750000000001</v>
          </cell>
          <cell r="G3452" t="str">
            <v>EMLURB</v>
          </cell>
        </row>
        <row r="3453">
          <cell r="A3453" t="str">
            <v/>
          </cell>
        </row>
        <row r="3454">
          <cell r="A3454" t="str">
            <v>20.03.060</v>
          </cell>
          <cell r="B3454" t="str">
            <v>EXECUCAO DE BASE DE MACADAME HIDRAULICO, INCLUSIVE FORNECIMENTO DO MATERIAL.</v>
          </cell>
          <cell r="C3454" t="str">
            <v>m3</v>
          </cell>
          <cell r="D3454">
            <v>131.16999999999999</v>
          </cell>
          <cell r="E3454">
            <v>100.9</v>
          </cell>
          <cell r="F3454">
            <v>119.81874999999999</v>
          </cell>
          <cell r="G3454" t="str">
            <v>EMLURB</v>
          </cell>
        </row>
        <row r="3455">
          <cell r="A3455" t="str">
            <v/>
          </cell>
        </row>
        <row r="3456">
          <cell r="A3456" t="str">
            <v>20.03.070</v>
          </cell>
          <cell r="B3456" t="str">
            <v>EXECUCAO DE BASE DE MACADAME VIBRADO A SECO COM ESPESSURA DE 0,10 M, INCLUSIVE FORNECIMENTO DO MATERIAL.</v>
          </cell>
          <cell r="C3456" t="str">
            <v>m2</v>
          </cell>
          <cell r="D3456">
            <v>12.7</v>
          </cell>
          <cell r="E3456">
            <v>9.77</v>
          </cell>
          <cell r="F3456">
            <v>11.601874999999998</v>
          </cell>
          <cell r="G3456" t="str">
            <v>EMLURB</v>
          </cell>
        </row>
        <row r="3457">
          <cell r="A3457" t="str">
            <v/>
          </cell>
        </row>
        <row r="3458">
          <cell r="A3458" t="str">
            <v>20.03.080</v>
          </cell>
          <cell r="B3458" t="str">
            <v>EXECUCAO DE BASE DE MACADAME VIBRADO A SECO COM ESPESSURA DE 0,12 M, INCLUSIVE FORNECIMENTO DO MATERIAL.</v>
          </cell>
          <cell r="C3458" t="str">
            <v>m2</v>
          </cell>
          <cell r="D3458">
            <v>15.24</v>
          </cell>
          <cell r="E3458">
            <v>11.73</v>
          </cell>
          <cell r="F3458">
            <v>13.929375</v>
          </cell>
          <cell r="G3458" t="str">
            <v>EMLURB</v>
          </cell>
        </row>
        <row r="3459">
          <cell r="A3459" t="str">
            <v/>
          </cell>
        </row>
        <row r="3460">
          <cell r="A3460" t="str">
            <v>20.03.090</v>
          </cell>
          <cell r="B3460" t="str">
            <v>EXECUCAO DE BASE DE MACADAME VIBRADO A SECO COM ESPESSURA DE 0,15 M, INCLUSIVE FORNECIMENTO DO MATERIAL.</v>
          </cell>
          <cell r="C3460" t="str">
            <v>m2</v>
          </cell>
          <cell r="D3460">
            <v>19.07</v>
          </cell>
          <cell r="E3460">
            <v>14.67</v>
          </cell>
          <cell r="F3460">
            <v>17.420624999999998</v>
          </cell>
          <cell r="G3460" t="str">
            <v>EMLURB</v>
          </cell>
        </row>
        <row r="3461">
          <cell r="A3461" t="str">
            <v/>
          </cell>
        </row>
        <row r="3462">
          <cell r="A3462" t="str">
            <v>20.03.100</v>
          </cell>
          <cell r="B3462" t="str">
            <v>EXECUCAO DE BASE DE MACADAME VIBRADO A SECO COM ESPESSURA DE 0,20 M, INCLUSIVE FORNECIMENTO DO MATERIAL.</v>
          </cell>
          <cell r="C3462" t="str">
            <v>m2</v>
          </cell>
          <cell r="D3462">
            <v>25.42</v>
          </cell>
          <cell r="E3462">
            <v>19.559999999999999</v>
          </cell>
          <cell r="F3462">
            <v>23.227499999999999</v>
          </cell>
          <cell r="G3462" t="str">
            <v>EMLURB</v>
          </cell>
        </row>
        <row r="3463">
          <cell r="A3463" t="str">
            <v/>
          </cell>
        </row>
        <row r="3464">
          <cell r="A3464" t="str">
            <v>20.03.110</v>
          </cell>
          <cell r="B3464" t="str">
            <v>EXECUCAO DE BASE DE MACADAME VIBRADO A SECO, INCLUSIVE FORNECIMENTO DO MATERIAL.</v>
          </cell>
          <cell r="C3464" t="str">
            <v>m3</v>
          </cell>
          <cell r="D3464">
            <v>127.07</v>
          </cell>
          <cell r="E3464">
            <v>97.75</v>
          </cell>
          <cell r="F3464">
            <v>116.078125</v>
          </cell>
          <cell r="G3464" t="str">
            <v>EMLURB</v>
          </cell>
        </row>
        <row r="3465">
          <cell r="A3465" t="str">
            <v/>
          </cell>
        </row>
        <row r="3466">
          <cell r="A3466" t="str">
            <v>20.03.120</v>
          </cell>
          <cell r="B3466" t="str">
            <v>EXECUCAO DE BASE DE SOLO MELHORADO COM CIMENTO COM MISTURA NA PISTA,C/ 4 POR CENTO EM PESO DE CIMENTO, INCLUSIVE FORNECIMENTO DO MATERIAL.</v>
          </cell>
          <cell r="C3466" t="str">
            <v>m3</v>
          </cell>
          <cell r="D3466">
            <v>94.18</v>
          </cell>
          <cell r="E3466">
            <v>72.45</v>
          </cell>
          <cell r="F3466">
            <v>86.034374999999997</v>
          </cell>
          <cell r="G3466" t="str">
            <v>EMLURB</v>
          </cell>
        </row>
        <row r="3467">
          <cell r="A3467" t="str">
            <v/>
          </cell>
        </row>
        <row r="3468">
          <cell r="A3468" t="str">
            <v>20.03.130</v>
          </cell>
          <cell r="B3468" t="str">
            <v>EXECUCAO DE BASE DE SOLO CIMENTO COM MISTURA NA PISTA, COM 6 POR CENTO EM PESO DE CIMENTO, INCLUSIVE FORNECIMENTO DO MATERIAL.</v>
          </cell>
          <cell r="C3468" t="str">
            <v>m3</v>
          </cell>
          <cell r="D3468">
            <v>110.72</v>
          </cell>
          <cell r="E3468">
            <v>85.17</v>
          </cell>
          <cell r="F3468">
            <v>101.139375</v>
          </cell>
          <cell r="G3468" t="str">
            <v>EMLURB</v>
          </cell>
        </row>
        <row r="3469">
          <cell r="A3469" t="str">
            <v/>
          </cell>
        </row>
        <row r="3470">
          <cell r="A3470" t="str">
            <v>20.03.140</v>
          </cell>
          <cell r="B3470" t="str">
            <v>EXECUCAO DE BASE DE SOLO CIMENTO COM MISTURA NA PISTA, C/ 8 POR CENTO EM PESO DE CIMENTO, INCLUSIVE FORNECIMENTO DE MATERIAL.</v>
          </cell>
          <cell r="C3470" t="str">
            <v>m3</v>
          </cell>
          <cell r="D3470">
            <v>133.08000000000001</v>
          </cell>
          <cell r="E3470">
            <v>102.37</v>
          </cell>
          <cell r="F3470">
            <v>121.564375</v>
          </cell>
          <cell r="G3470" t="str">
            <v>EMLURB</v>
          </cell>
        </row>
        <row r="3471">
          <cell r="A3471" t="str">
            <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row>
        <row r="3474">
          <cell r="A3474" t="str">
            <v>20.03.160</v>
          </cell>
          <cell r="B3474" t="str">
            <v>EXECUCAO DE BASE DE SOLO BRITA 25 C/ 35 POR CENTO DE PEDRA EM PESO, INCLUSIVE FORNECIMENTO DO MATERIAL.</v>
          </cell>
          <cell r="C3474" t="str">
            <v>m3</v>
          </cell>
          <cell r="D3474">
            <v>62.29</v>
          </cell>
          <cell r="E3474">
            <v>47.92</v>
          </cell>
          <cell r="F3474">
            <v>56.905000000000001</v>
          </cell>
          <cell r="G3474" t="str">
            <v>EMLURB</v>
          </cell>
        </row>
        <row r="3475">
          <cell r="A3475" t="str">
            <v/>
          </cell>
        </row>
        <row r="3476">
          <cell r="A3476" t="str">
            <v>20.03.170</v>
          </cell>
          <cell r="B3476" t="str">
            <v>EXECUCAO DE BASE DE SOLO BRITA 25 C/ 50 POR CENTO DE PEDRA EM PESO, INCLUSIVE FORNECIMENTO DO MATERIAL.</v>
          </cell>
          <cell r="C3476" t="str">
            <v>m3</v>
          </cell>
          <cell r="D3476">
            <v>70.53</v>
          </cell>
          <cell r="E3476">
            <v>54.26</v>
          </cell>
          <cell r="F3476">
            <v>64.433750000000003</v>
          </cell>
          <cell r="G3476" t="str">
            <v>EMLURB</v>
          </cell>
        </row>
        <row r="3477">
          <cell r="A3477" t="str">
            <v/>
          </cell>
        </row>
        <row r="3478">
          <cell r="A3478" t="str">
            <v>20.04.010</v>
          </cell>
          <cell r="B3478" t="str">
            <v>IMPRIMACAO MECANICA COM CM-30, TAXA 1,2L/M2.</v>
          </cell>
          <cell r="C3478" t="str">
            <v>m2</v>
          </cell>
          <cell r="D3478">
            <v>4.2300000000000004</v>
          </cell>
          <cell r="E3478">
            <v>3.26</v>
          </cell>
          <cell r="F3478">
            <v>3.871249999999999</v>
          </cell>
          <cell r="G3478" t="str">
            <v>EMLURB</v>
          </cell>
        </row>
        <row r="3479">
          <cell r="A3479" t="str">
            <v/>
          </cell>
        </row>
        <row r="3480">
          <cell r="A3480" t="str">
            <v>20.04.020</v>
          </cell>
          <cell r="B3480" t="str">
            <v>IMPRIMACAO MANUAL (MAO DE OBRA).</v>
          </cell>
          <cell r="C3480" t="str">
            <v>m2</v>
          </cell>
          <cell r="D3480">
            <v>1.27</v>
          </cell>
          <cell r="E3480">
            <v>0.98</v>
          </cell>
          <cell r="F3480">
            <v>1.1637500000000001</v>
          </cell>
          <cell r="G3480" t="str">
            <v>EMLURB</v>
          </cell>
        </row>
        <row r="3481">
          <cell r="A3481" t="str">
            <v/>
          </cell>
        </row>
        <row r="3482">
          <cell r="A3482" t="str">
            <v>20.04.030</v>
          </cell>
          <cell r="B3482" t="str">
            <v>IMPRIMACAO MANUAL (MAO DE OBRA) - SERVICO NOTURNO.</v>
          </cell>
          <cell r="C3482" t="str">
            <v>m2</v>
          </cell>
          <cell r="D3482">
            <v>1.52</v>
          </cell>
          <cell r="E3482">
            <v>1.17</v>
          </cell>
          <cell r="F3482">
            <v>1.3893749999999998</v>
          </cell>
          <cell r="G3482" t="str">
            <v>EMLURB</v>
          </cell>
        </row>
        <row r="3483">
          <cell r="A3483" t="str">
            <v/>
          </cell>
        </row>
        <row r="3484">
          <cell r="A3484" t="str">
            <v>20.04.040</v>
          </cell>
          <cell r="B3484" t="str">
            <v>PINTURA ASFALTICA COM APLICACAO MANUAL, EMULSAO CATIONICA RR-1C, TAXA DE 0,5 L/M2.</v>
          </cell>
          <cell r="C3484" t="str">
            <v>m2</v>
          </cell>
          <cell r="D3484">
            <v>1.98</v>
          </cell>
          <cell r="E3484">
            <v>1.53</v>
          </cell>
          <cell r="F3484">
            <v>1.816875</v>
          </cell>
          <cell r="G3484" t="str">
            <v>EMLURB</v>
          </cell>
        </row>
        <row r="3485">
          <cell r="A3485" t="str">
            <v/>
          </cell>
        </row>
        <row r="3486">
          <cell r="A3486" t="str">
            <v>20.04.050</v>
          </cell>
          <cell r="B3486" t="str">
            <v>PINTURA ASFALTICA COM EMULSAO CATIONICA RR-1C, TAXA DE 0,5 L/M2 - SERVICO NOTURNO.</v>
          </cell>
          <cell r="C3486" t="str">
            <v>m2</v>
          </cell>
          <cell r="D3486">
            <v>2.23</v>
          </cell>
          <cell r="E3486">
            <v>1.72</v>
          </cell>
          <cell r="F3486">
            <v>2.0425</v>
          </cell>
          <cell r="G3486" t="str">
            <v>EMLURB</v>
          </cell>
        </row>
        <row r="3487">
          <cell r="A3487" t="str">
            <v/>
          </cell>
        </row>
        <row r="3488">
          <cell r="A3488" t="str">
            <v>20.04.060</v>
          </cell>
          <cell r="B3488" t="str">
            <v>PINTURA ASFALTICA COM APLICACAO MECANICA, COM EMULSAO CATIONICA RR-1C, TAXA 0,5 L/M2.</v>
          </cell>
          <cell r="C3488" t="str">
            <v>m2</v>
          </cell>
          <cell r="D3488">
            <v>1.7</v>
          </cell>
          <cell r="E3488">
            <v>1.31</v>
          </cell>
          <cell r="F3488">
            <v>1.555625</v>
          </cell>
          <cell r="G3488" t="str">
            <v>EMLURB</v>
          </cell>
        </row>
        <row r="3489">
          <cell r="A3489" t="str">
            <v/>
          </cell>
        </row>
        <row r="3490">
          <cell r="A3490" t="str">
            <v>20.05.010</v>
          </cell>
          <cell r="B3490" t="str">
            <v>FABRICACAO DE PRE-MISTURADO A FRIO GROSSO COM 6,5% DE EMULSAO (PRODUCAO COMPACTADA).</v>
          </cell>
          <cell r="C3490" t="str">
            <v>m3</v>
          </cell>
          <cell r="D3490">
            <v>359.29</v>
          </cell>
          <cell r="E3490">
            <v>276.38</v>
          </cell>
          <cell r="F3490">
            <v>328.20125000000002</v>
          </cell>
          <cell r="G3490" t="str">
            <v>EMLURB</v>
          </cell>
        </row>
        <row r="3491">
          <cell r="A3491" t="str">
            <v/>
          </cell>
        </row>
        <row r="3492">
          <cell r="A3492" t="str">
            <v>20.05.015</v>
          </cell>
          <cell r="B3492" t="str">
            <v>FABRICACAO DE PRE-MISTURADO A FRIO GROSSO PARA CAMADA DE BASE (BINDER) COM 7% DE EMULSAO (PRODUCAO COMPACTADA).</v>
          </cell>
          <cell r="C3492" t="str">
            <v>m3</v>
          </cell>
          <cell r="D3492">
            <v>378.06</v>
          </cell>
          <cell r="E3492">
            <v>290.82</v>
          </cell>
          <cell r="F3492">
            <v>345.34874999999994</v>
          </cell>
          <cell r="G3492" t="str">
            <v>EMLURB</v>
          </cell>
        </row>
        <row r="3493">
          <cell r="A3493" t="str">
            <v/>
          </cell>
        </row>
        <row r="3494">
          <cell r="A3494" t="str">
            <v>20.05.020</v>
          </cell>
          <cell r="B3494" t="str">
            <v>FABRICACAO DE PRE-MISTURADO A FRIO FINO PARA CAMADA DE ROLAMENTO COM 7,0% DE EMULSAO (PRODUCAO COMPACTADA).</v>
          </cell>
          <cell r="C3494" t="str">
            <v>m3</v>
          </cell>
          <cell r="D3494">
            <v>376.53</v>
          </cell>
          <cell r="E3494">
            <v>289.64</v>
          </cell>
          <cell r="F3494">
            <v>343.94749999999993</v>
          </cell>
          <cell r="G3494" t="str">
            <v>EMLURB</v>
          </cell>
        </row>
        <row r="3495">
          <cell r="A3495" t="str">
            <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row>
        <row r="3498">
          <cell r="A3498" t="str">
            <v>20.05.030</v>
          </cell>
          <cell r="B3498" t="str">
            <v>CARGA OU DESCARGA MANUAL PRE-MISTURADO A FRIO FINO OU GROSSO (CURADO)</v>
          </cell>
          <cell r="C3498" t="str">
            <v>m3</v>
          </cell>
          <cell r="D3498">
            <v>6.44</v>
          </cell>
          <cell r="E3498">
            <v>4.96</v>
          </cell>
          <cell r="F3498">
            <v>5.89</v>
          </cell>
          <cell r="G3498" t="str">
            <v>EMLURB</v>
          </cell>
        </row>
        <row r="3499">
          <cell r="A3499" t="str">
            <v/>
          </cell>
        </row>
        <row r="3500">
          <cell r="A3500" t="str">
            <v>20.05.040</v>
          </cell>
          <cell r="B3500" t="str">
            <v>CARGA OU DESCARGA MANUAL PRE-MISTURADO A FRIO FINO OU GROSSO (CURADO)-SERVICO NOTURNO.</v>
          </cell>
          <cell r="C3500" t="str">
            <v>m3</v>
          </cell>
          <cell r="D3500">
            <v>7.73</v>
          </cell>
          <cell r="E3500">
            <v>5.95</v>
          </cell>
          <cell r="F3500">
            <v>7.0656249999999998</v>
          </cell>
          <cell r="G3500" t="str">
            <v>EMLURB</v>
          </cell>
        </row>
        <row r="3501">
          <cell r="A3501" t="str">
            <v/>
          </cell>
        </row>
        <row r="3502">
          <cell r="A3502" t="str">
            <v>20.05.050</v>
          </cell>
          <cell r="B3502" t="str">
            <v>TRANSPORTE DE PRE-MISTURADO A FRIO FINO OU GROSSO, NO CASO DE REPOSICAO (CAMINHAO ACOMPANHANDO A TURMA), D.M.T. 24 KM.</v>
          </cell>
          <cell r="C3502" t="str">
            <v>m3</v>
          </cell>
          <cell r="D3502">
            <v>80.19</v>
          </cell>
          <cell r="E3502">
            <v>61.69</v>
          </cell>
          <cell r="F3502">
            <v>73.256874999999994</v>
          </cell>
          <cell r="G3502" t="str">
            <v>EMLURB</v>
          </cell>
        </row>
        <row r="3503">
          <cell r="A3503" t="str">
            <v/>
          </cell>
        </row>
        <row r="3504">
          <cell r="A3504" t="str">
            <v>20.05.060</v>
          </cell>
          <cell r="B3504" t="str">
            <v>TRANSPORTE DE PRE-MISTURADO A FRIO FINO OU GROSSO, NO CASO DE REPOSICAO (CAMINHAO ACOMPANHANDO A TURMA), SERVICO NOTURNO, D.M.T 24KM.</v>
          </cell>
          <cell r="C3504" t="str">
            <v>m3</v>
          </cell>
          <cell r="D3504">
            <v>84.46</v>
          </cell>
          <cell r="E3504">
            <v>64.97</v>
          </cell>
          <cell r="F3504">
            <v>77.151875000000004</v>
          </cell>
          <cell r="G3504" t="str">
            <v>EMLURB</v>
          </cell>
        </row>
        <row r="3505">
          <cell r="A3505" t="str">
            <v/>
          </cell>
        </row>
        <row r="3506">
          <cell r="A3506" t="str">
            <v>20.05.070</v>
          </cell>
          <cell r="B3506" t="str">
            <v>ESPALHAMENTO E COMPACTACAO DE PRE-MISTURADO A FRIO FINO OU GROSSO.</v>
          </cell>
          <cell r="C3506" t="str">
            <v>m3</v>
          </cell>
          <cell r="D3506">
            <v>2.88</v>
          </cell>
          <cell r="E3506">
            <v>2.2200000000000002</v>
          </cell>
          <cell r="F3506">
            <v>2.6362500000000004</v>
          </cell>
          <cell r="G3506" t="str">
            <v>EMLURB</v>
          </cell>
        </row>
        <row r="3507">
          <cell r="A3507" t="str">
            <v/>
          </cell>
        </row>
        <row r="3508">
          <cell r="A3508" t="str">
            <v>20.05.080</v>
          </cell>
          <cell r="B3508" t="str">
            <v>ESPALHAMENTO E COMPACTACAO DE PRE-MISTURADO A FRIO FINO OU GROSSO, NO CASO DE REPOSICAO ( TAPA BURACO ).</v>
          </cell>
          <cell r="C3508" t="str">
            <v>m3</v>
          </cell>
          <cell r="D3508">
            <v>7.13</v>
          </cell>
          <cell r="E3508">
            <v>5.49</v>
          </cell>
          <cell r="F3508">
            <v>6.5193750000000001</v>
          </cell>
          <cell r="G3508" t="str">
            <v>EMLURB</v>
          </cell>
        </row>
        <row r="3509">
          <cell r="A3509" t="str">
            <v/>
          </cell>
        </row>
        <row r="3510">
          <cell r="A3510" t="str">
            <v>20.05.090</v>
          </cell>
          <cell r="B3510" t="str">
            <v>ESPALHAMENTO E COMPACTACAO DE PRE-MISTURADO A FRIO FINO OU GROSSO, NO CASO DE REPOSICAO ( TAPA BURACO )- SERVICO NOTURNO .</v>
          </cell>
          <cell r="C3510" t="str">
            <v>m3</v>
          </cell>
          <cell r="D3510">
            <v>7.83</v>
          </cell>
          <cell r="E3510">
            <v>6.03</v>
          </cell>
          <cell r="F3510">
            <v>7.1606250000000005</v>
          </cell>
          <cell r="G3510" t="str">
            <v>EMLURB</v>
          </cell>
        </row>
        <row r="3511">
          <cell r="A3511" t="str">
            <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row>
        <row r="3514">
          <cell r="A3514" t="str">
            <v>20.05.110</v>
          </cell>
          <cell r="B3514" t="str">
            <v>ESCARIFICACAO DE PAVIMENTACAO ASFALTICA (SERVICO NOTURNO).</v>
          </cell>
          <cell r="C3514" t="str">
            <v>m2</v>
          </cell>
          <cell r="D3514">
            <v>6.61</v>
          </cell>
          <cell r="E3514">
            <v>5.09</v>
          </cell>
          <cell r="F3514">
            <v>6.0443749999999996</v>
          </cell>
          <cell r="G3514" t="str">
            <v>EMLURB</v>
          </cell>
        </row>
        <row r="3515">
          <cell r="A3515" t="str">
            <v/>
          </cell>
        </row>
        <row r="3516">
          <cell r="A3516" t="str">
            <v>20.05.120</v>
          </cell>
          <cell r="B3516" t="str">
            <v>CONCRETO BETUMINOSO USINADO A QUENTE, PARA CAMADA DE ROLAMENTO, 6% DE CAP EM MEDIA, INCLUSIVE APLICACAO E COMPACTACAO.</v>
          </cell>
          <cell r="C3516" t="str">
            <v>m3</v>
          </cell>
          <cell r="D3516">
            <v>613.53</v>
          </cell>
          <cell r="E3516">
            <v>471.95</v>
          </cell>
          <cell r="F3516">
            <v>560.44062499999995</v>
          </cell>
          <cell r="G3516" t="str">
            <v>EMLURB</v>
          </cell>
        </row>
        <row r="3517">
          <cell r="A3517" t="str">
            <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row>
        <row r="3520">
          <cell r="A3520" t="str">
            <v>20.05.140</v>
          </cell>
          <cell r="B3520" t="str">
            <v>FORNECIMENTO DE EMULSAO ASFALTICA CATIONICA RR-1C.</v>
          </cell>
          <cell r="C3520" t="str">
            <v>l</v>
          </cell>
          <cell r="D3520">
            <v>1.41</v>
          </cell>
          <cell r="E3520">
            <v>1.0900000000000001</v>
          </cell>
          <cell r="F3520">
            <v>1.2943750000000001</v>
          </cell>
          <cell r="G3520" t="str">
            <v>EMLURB</v>
          </cell>
        </row>
        <row r="3521">
          <cell r="A3521" t="str">
            <v/>
          </cell>
        </row>
        <row r="3522">
          <cell r="A3522" t="str">
            <v>20.05.150</v>
          </cell>
          <cell r="B3522" t="str">
            <v>CONCRETO BETUMINOSO USINADO A QUENTE, PARA CAMADA DE LIGACAO OU REGULARIZACAO (BINDER), 4,5% DE CAP NO MINIMO, INCLUSIVE APLICACAO E COMPACTACAO.</v>
          </cell>
          <cell r="C3522" t="str">
            <v>m3</v>
          </cell>
          <cell r="D3522">
            <v>409.22</v>
          </cell>
          <cell r="E3522">
            <v>314.79000000000002</v>
          </cell>
          <cell r="F3522">
            <v>373.81312500000001</v>
          </cell>
          <cell r="G3522" t="str">
            <v>EMLURB</v>
          </cell>
        </row>
        <row r="3523">
          <cell r="A3523" t="str">
            <v/>
          </cell>
        </row>
        <row r="3524">
          <cell r="A3524" t="str">
            <v>20.05.160</v>
          </cell>
          <cell r="B3524" t="str">
            <v>FORNECIMENTO E APLICACAO DE LAMA ASFALTICA</v>
          </cell>
          <cell r="C3524" t="str">
            <v>m2</v>
          </cell>
          <cell r="D3524">
            <v>4.87</v>
          </cell>
          <cell r="E3524">
            <v>3.75</v>
          </cell>
          <cell r="F3524">
            <v>4.453125</v>
          </cell>
          <cell r="G3524" t="str">
            <v>EMLURB</v>
          </cell>
        </row>
        <row r="3525">
          <cell r="A3525" t="str">
            <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v>
          </cell>
          <cell r="E3526">
            <v>304.77</v>
          </cell>
          <cell r="F3526">
            <v>361.91437499999995</v>
          </cell>
          <cell r="G3526" t="str">
            <v>EMLURB</v>
          </cell>
        </row>
        <row r="3527">
          <cell r="A3527" t="str">
            <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v>
          </cell>
          <cell r="E3528">
            <v>372.03</v>
          </cell>
          <cell r="F3528">
            <v>441.78562499999992</v>
          </cell>
          <cell r="G3528" t="str">
            <v>EMLURB</v>
          </cell>
        </row>
        <row r="3529">
          <cell r="A3529" t="str">
            <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v>
          </cell>
          <cell r="E3530">
            <v>374.93</v>
          </cell>
          <cell r="F3530">
            <v>445.229375</v>
          </cell>
          <cell r="G3530" t="str">
            <v>EMLURB</v>
          </cell>
        </row>
        <row r="3531">
          <cell r="A3531" t="str">
            <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v>
          </cell>
          <cell r="E3532">
            <v>301.82</v>
          </cell>
          <cell r="F3532">
            <v>358.41124999999994</v>
          </cell>
          <cell r="G3532" t="str">
            <v>EMLURB</v>
          </cell>
        </row>
        <row r="3533">
          <cell r="A3533" t="str">
            <v/>
          </cell>
        </row>
        <row r="3534">
          <cell r="A3534" t="str">
            <v>20.06.050</v>
          </cell>
          <cell r="B3534" t="str">
            <v>PREENCHIMENTO DE JUNTAS COM SELANTE A BASE DE ASFALTO.</v>
          </cell>
          <cell r="C3534" t="str">
            <v>m</v>
          </cell>
          <cell r="D3534">
            <v>2.62</v>
          </cell>
          <cell r="E3534">
            <v>2.02</v>
          </cell>
          <cell r="F3534">
            <v>2.3987499999999997</v>
          </cell>
          <cell r="G3534" t="str">
            <v>EMLURB</v>
          </cell>
        </row>
        <row r="3535">
          <cell r="A3535" t="str">
            <v/>
          </cell>
        </row>
        <row r="3536">
          <cell r="A3536" t="str">
            <v>20.06.060</v>
          </cell>
          <cell r="B3536" t="str">
            <v>PREENCHIMENTO DE JUNTAS COM SELANTE A BASE DE ASFALTO, INCLUSIVE REMOCAO DO SELANTE ANTERIOR.</v>
          </cell>
          <cell r="C3536" t="str">
            <v>m</v>
          </cell>
          <cell r="D3536">
            <v>3.83</v>
          </cell>
          <cell r="E3536">
            <v>2.95</v>
          </cell>
          <cell r="F3536">
            <v>3.5031249999999998</v>
          </cell>
          <cell r="G3536" t="str">
            <v>EMLURB</v>
          </cell>
        </row>
        <row r="3537">
          <cell r="A3537" t="str">
            <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2.0099999999999998</v>
          </cell>
          <cell r="E3538">
            <v>1.55</v>
          </cell>
          <cell r="F3538">
            <v>1.840625</v>
          </cell>
          <cell r="G3538" t="str">
            <v>EMLURB</v>
          </cell>
        </row>
        <row r="3539">
          <cell r="A3539" t="str">
            <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v>
          </cell>
          <cell r="E3540">
            <v>1.69</v>
          </cell>
          <cell r="F3540">
            <v>2.0068749999999995</v>
          </cell>
          <cell r="G3540" t="str">
            <v>EMLURB</v>
          </cell>
        </row>
        <row r="3541">
          <cell r="A3541" t="str">
            <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v>
          </cell>
          <cell r="E3542">
            <v>2.27</v>
          </cell>
          <cell r="F3542">
            <v>2.6956249999999997</v>
          </cell>
          <cell r="G3542" t="str">
            <v>EMLURB</v>
          </cell>
        </row>
        <row r="3543">
          <cell r="A3543" t="str">
            <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v>
          </cell>
          <cell r="E3544">
            <v>2.5499999999999998</v>
          </cell>
          <cell r="F3544">
            <v>3.0281249999999997</v>
          </cell>
          <cell r="G3544" t="str">
            <v>EMLURB</v>
          </cell>
        </row>
        <row r="3545">
          <cell r="A3545" t="str">
            <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v>
          </cell>
          <cell r="E3546">
            <v>26.33</v>
          </cell>
          <cell r="F3546">
            <v>31.266874999999992</v>
          </cell>
          <cell r="G3546" t="str">
            <v>EMLURB</v>
          </cell>
        </row>
        <row r="3547">
          <cell r="A3547" t="str">
            <v/>
          </cell>
        </row>
        <row r="3548">
          <cell r="A3548" t="str">
            <v>20.07.010</v>
          </cell>
          <cell r="B3548" t="str">
            <v>PAVIMENTO COM PARALELEPIPEDOS GRANITICOS ASSENTADOS SOBRE COLCHAO DE AREIA COM 6.0 CM DE ESPESSURA, E REJUNTADOS COM ARGAMASSA DE CIMENTO E AREIA NO TRACO 1:2.</v>
          </cell>
          <cell r="C3548" t="str">
            <v>m2</v>
          </cell>
          <cell r="D3548">
            <v>35</v>
          </cell>
          <cell r="E3548">
            <v>26.93</v>
          </cell>
          <cell r="F3548">
            <v>31.979375000000001</v>
          </cell>
          <cell r="G3548" t="str">
            <v>EMLURB</v>
          </cell>
        </row>
        <row r="3549">
          <cell r="A3549" t="str">
            <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40.270000000000003</v>
          </cell>
          <cell r="E3550">
            <v>30.98</v>
          </cell>
          <cell r="F3550">
            <v>36.78875</v>
          </cell>
          <cell r="G3550" t="str">
            <v>EMLURB</v>
          </cell>
        </row>
        <row r="3551">
          <cell r="A3551" t="str">
            <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v>
          </cell>
          <cell r="E3554">
            <v>42.47</v>
          </cell>
          <cell r="F3554">
            <v>50.433124999999997</v>
          </cell>
          <cell r="G3554" t="str">
            <v>EMLURB</v>
          </cell>
        </row>
        <row r="3555">
          <cell r="A3555" t="str">
            <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v>
          </cell>
          <cell r="E3556">
            <v>16.829999999999998</v>
          </cell>
          <cell r="F3556">
            <v>19.985624999999995</v>
          </cell>
          <cell r="G3556" t="str">
            <v>EMLURB</v>
          </cell>
        </row>
        <row r="3557">
          <cell r="A3557" t="str">
            <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v>
          </cell>
          <cell r="E3558">
            <v>20.18</v>
          </cell>
          <cell r="F3558">
            <v>23.963750000000001</v>
          </cell>
          <cell r="G3558" t="str">
            <v>EMLURB</v>
          </cell>
        </row>
        <row r="3559">
          <cell r="A3559" t="str">
            <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v>
          </cell>
          <cell r="E3562">
            <v>31.67</v>
          </cell>
          <cell r="F3562">
            <v>37.608125000000001</v>
          </cell>
          <cell r="G3562" t="str">
            <v>EMLURB</v>
          </cell>
        </row>
        <row r="3563">
          <cell r="A3563" t="str">
            <v/>
          </cell>
        </row>
        <row r="3564">
          <cell r="A3564" t="str">
            <v>20.07.090</v>
          </cell>
          <cell r="B3564" t="str">
            <v>PAVIMENTO COM PARALELEPIPEDOS GRANITICOS COM REJUNTE ASFALTICO, SOBRE COLCHAO DE AREIA DE 10 CM DE ESPESSURA ( METODO BRIPAR ).</v>
          </cell>
          <cell r="C3564" t="str">
            <v>m2</v>
          </cell>
          <cell r="D3564">
            <v>57.4</v>
          </cell>
          <cell r="E3564">
            <v>44.16</v>
          </cell>
          <cell r="F3564">
            <v>52.439999999999991</v>
          </cell>
          <cell r="G3564" t="str">
            <v>EMLURB</v>
          </cell>
        </row>
        <row r="3565">
          <cell r="A3565" t="str">
            <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67.150000000000006</v>
          </cell>
          <cell r="E3566">
            <v>51.66</v>
          </cell>
          <cell r="F3566">
            <v>61.346249999999984</v>
          </cell>
          <cell r="G3566" t="str">
            <v>EMLURB</v>
          </cell>
        </row>
        <row r="3567">
          <cell r="A3567" t="str">
            <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v>
          </cell>
          <cell r="E3568">
            <v>32.56</v>
          </cell>
          <cell r="F3568">
            <v>38.664999999999999</v>
          </cell>
          <cell r="G3568" t="str">
            <v>EMLURB</v>
          </cell>
        </row>
        <row r="3569">
          <cell r="A3569" t="str">
            <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v>
          </cell>
          <cell r="E3570">
            <v>40.159999999999997</v>
          </cell>
          <cell r="F3570">
            <v>47.689999999999991</v>
          </cell>
          <cell r="G3570" t="str">
            <v>EMLURB</v>
          </cell>
        </row>
        <row r="3571">
          <cell r="A3571" t="str">
            <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v>
          </cell>
          <cell r="E3572">
            <v>45.16</v>
          </cell>
          <cell r="F3572">
            <v>53.627499999999991</v>
          </cell>
          <cell r="G3572" t="str">
            <v>EMLURB</v>
          </cell>
        </row>
        <row r="3573">
          <cell r="A3573" t="str">
            <v/>
          </cell>
        </row>
        <row r="3574">
          <cell r="A3574" t="str">
            <v>20.08.060</v>
          </cell>
          <cell r="B3574" t="str">
            <v>REPOSICAO DE BLOCOS PRE-MOLDADOS ( TIPO BLOKRET OU SIMILAR ) , INCLUSIVE REJUNTAMENTO COM ASFALTO.</v>
          </cell>
          <cell r="C3574" t="str">
            <v>m2</v>
          </cell>
          <cell r="D3574">
            <v>13.07</v>
          </cell>
          <cell r="E3574">
            <v>10.06</v>
          </cell>
          <cell r="F3574">
            <v>11.946250000000001</v>
          </cell>
          <cell r="G3574" t="str">
            <v>EMLURB</v>
          </cell>
        </row>
        <row r="3575">
          <cell r="A3575" t="str">
            <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v>
          </cell>
          <cell r="E3576">
            <v>27.64</v>
          </cell>
          <cell r="F3576">
            <v>32.822499999999998</v>
          </cell>
          <cell r="G3576" t="str">
            <v>SEDUC</v>
          </cell>
        </row>
        <row r="3577">
          <cell r="A3577" t="str">
            <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v>
          </cell>
          <cell r="E3578">
            <v>35.49</v>
          </cell>
          <cell r="F3578">
            <v>42.144375000000004</v>
          </cell>
          <cell r="G3578" t="str">
            <v>SEDUC</v>
          </cell>
        </row>
        <row r="3579">
          <cell r="A3579" t="str">
            <v/>
          </cell>
        </row>
        <row r="3580">
          <cell r="A3580" t="str">
            <v>20.09.010</v>
          </cell>
          <cell r="B3580" t="str">
            <v>FORNECIMENTO E ASSENTAMENTO DE MEIO-FIO DE PEDRA GRANITICA, REJUNTADO COM ARGAMASSA DE CIMENTO E AREIA 1 2.</v>
          </cell>
          <cell r="C3580" t="str">
            <v>m</v>
          </cell>
          <cell r="D3580">
            <v>17.22</v>
          </cell>
          <cell r="E3580">
            <v>13.25</v>
          </cell>
          <cell r="F3580">
            <v>15.734375</v>
          </cell>
          <cell r="G3580" t="str">
            <v>EMLURB</v>
          </cell>
        </row>
        <row r="3581">
          <cell r="A3581" t="str">
            <v/>
          </cell>
        </row>
        <row r="3582">
          <cell r="A3582" t="str">
            <v>20.09.020</v>
          </cell>
          <cell r="B3582" t="str">
            <v>FORNECIMENTO E ASSENTAMENTO DE MEIO-FIO DE CONCRETO PARA PAVIMENTACAO PRENSADO (PADRAO DNER), REJUNTADO COM ARGAMASSA DE CIMENTO E A REIA 1 2.</v>
          </cell>
          <cell r="C3582" t="str">
            <v>m</v>
          </cell>
          <cell r="D3582">
            <v>21.77</v>
          </cell>
          <cell r="E3582">
            <v>16.75</v>
          </cell>
          <cell r="F3582">
            <v>19.890625</v>
          </cell>
          <cell r="G3582" t="str">
            <v>EMLURB</v>
          </cell>
        </row>
        <row r="3583">
          <cell r="A3583" t="str">
            <v/>
          </cell>
        </row>
        <row r="3584">
          <cell r="A3584" t="str">
            <v>20.09.021</v>
          </cell>
          <cell r="B3584" t="str">
            <v>FORNECIMENTO E ASSENTAMENTO DE MEIO-FIO DE CONCRETO PRE MOLDADO PARA JARDIM, DIMENSOES (1.00 X 0.20 X 0.075)M, REJUNTADO COM ARGAMASSA DE CIMENTO E AREIA 1 2.</v>
          </cell>
          <cell r="C3584" t="str">
            <v>m</v>
          </cell>
          <cell r="D3584">
            <v>15.13</v>
          </cell>
          <cell r="E3584">
            <v>11.64</v>
          </cell>
          <cell r="F3584">
            <v>13.8225</v>
          </cell>
          <cell r="G3584" t="str">
            <v>EMLURB</v>
          </cell>
        </row>
        <row r="3585">
          <cell r="A3585" t="str">
            <v/>
          </cell>
        </row>
        <row r="3586">
          <cell r="A3586" t="str">
            <v>20.09.022</v>
          </cell>
          <cell r="B3586" t="str">
            <v>FORNECIMENTO E ASSENTAMENTO DE MEIO-FIO DE CONCRETO PRE MOLDADO,DIMENSOES (1.00 X 0.25 X 0.10)M, REJUNTADO COM ARGAMASSA DE CIMENTO E AREIA 1 2.</v>
          </cell>
          <cell r="C3586" t="str">
            <v>m</v>
          </cell>
          <cell r="D3586">
            <v>16.18</v>
          </cell>
          <cell r="E3586">
            <v>12.45</v>
          </cell>
          <cell r="F3586">
            <v>14.784374999999999</v>
          </cell>
          <cell r="G3586" t="str">
            <v>EMLURB</v>
          </cell>
        </row>
        <row r="3587">
          <cell r="A3587" t="str">
            <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v>
          </cell>
          <cell r="E3588">
            <v>15.06</v>
          </cell>
          <cell r="F3588">
            <v>17.883749999999999</v>
          </cell>
          <cell r="G3588" t="str">
            <v>EMLURB</v>
          </cell>
        </row>
        <row r="3589">
          <cell r="A3589" t="str">
            <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v>
          </cell>
          <cell r="E3590">
            <v>28.32</v>
          </cell>
          <cell r="F3590">
            <v>33.629999999999995</v>
          </cell>
          <cell r="G3590" t="str">
            <v>EMLURB</v>
          </cell>
        </row>
        <row r="3591">
          <cell r="A3591" t="str">
            <v/>
          </cell>
        </row>
        <row r="3592">
          <cell r="A3592" t="str">
            <v>20.09.050</v>
          </cell>
          <cell r="B3592" t="str">
            <v>REPOSICAO DE MEIO-FIO DE PEDRA GRANITICA OU DE CONCRETO , REJUNTADOS COM ARGAMASSA DE CIMENTO E AREIA NO TRACO 1 2.</v>
          </cell>
          <cell r="C3592" t="str">
            <v>m</v>
          </cell>
          <cell r="D3592">
            <v>6.82</v>
          </cell>
          <cell r="E3592">
            <v>5.25</v>
          </cell>
          <cell r="F3592">
            <v>6.234375</v>
          </cell>
          <cell r="G3592" t="str">
            <v>EMLURB</v>
          </cell>
        </row>
        <row r="3593">
          <cell r="A3593" t="str">
            <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v>
          </cell>
          <cell r="E3594">
            <v>12.66</v>
          </cell>
          <cell r="F3594">
            <v>15.03375</v>
          </cell>
          <cell r="G3594" t="str">
            <v>EMLURB</v>
          </cell>
        </row>
        <row r="3595">
          <cell r="A3595" t="str">
            <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v>
          </cell>
          <cell r="E3596">
            <v>17.920000000000002</v>
          </cell>
          <cell r="F3596">
            <v>21.28</v>
          </cell>
          <cell r="G3596" t="str">
            <v>EMLURB</v>
          </cell>
        </row>
        <row r="3597">
          <cell r="A3597" t="str">
            <v/>
          </cell>
        </row>
        <row r="3598">
          <cell r="A3598" t="str">
            <v>21.00.000</v>
          </cell>
          <cell r="B3598" t="str">
            <v>DRENAGEM</v>
          </cell>
        </row>
        <row r="3599">
          <cell r="A3599" t="str">
            <v/>
          </cell>
        </row>
        <row r="3600">
          <cell r="A3600" t="str">
            <v>21.01.030</v>
          </cell>
          <cell r="B3600" t="str">
            <v>GRADE DE CONCRETO DE 0,30 X 0,95 M, INCLUSIVE ASSENTAMENTO E TRANSPORTE.</v>
          </cell>
          <cell r="C3600" t="str">
            <v>Un</v>
          </cell>
          <cell r="D3600">
            <v>66.150000000000006</v>
          </cell>
          <cell r="E3600">
            <v>50.89</v>
          </cell>
          <cell r="F3600">
            <v>60.431874999999998</v>
          </cell>
          <cell r="G3600" t="str">
            <v>EMLURB</v>
          </cell>
        </row>
        <row r="3601">
          <cell r="A3601" t="str">
            <v/>
          </cell>
        </row>
        <row r="3602">
          <cell r="A3602" t="str">
            <v>21.01.060</v>
          </cell>
          <cell r="B3602" t="str">
            <v>TAMPAO(TAMPA E CAIXILHO) DE CONCRETO C/0,60 M DE DIAMETRO, INCLUSIVE ASSENTAMENTO E TRANSPORTE (LOGOMARCA P.C.R)</v>
          </cell>
          <cell r="C3602" t="str">
            <v>Un</v>
          </cell>
          <cell r="D3602">
            <v>164.46</v>
          </cell>
          <cell r="E3602">
            <v>126.51</v>
          </cell>
          <cell r="F3602">
            <v>150.230625</v>
          </cell>
          <cell r="G3602" t="str">
            <v>EMLURB</v>
          </cell>
        </row>
        <row r="3603">
          <cell r="A3603" t="str">
            <v/>
          </cell>
        </row>
        <row r="3604">
          <cell r="A3604" t="str">
            <v>21.01.070</v>
          </cell>
          <cell r="B3604" t="str">
            <v>TAMPA DE CONCRETO PARA TAMPAO COM 0,60 M DE DIAMETRO, INCLUSIVE ASSENTAMENTO E TRANSPORTE (LOGOMARCA P.C.R.)</v>
          </cell>
          <cell r="C3604" t="str">
            <v>Un</v>
          </cell>
          <cell r="D3604">
            <v>90.45</v>
          </cell>
          <cell r="E3604">
            <v>69.58</v>
          </cell>
          <cell r="F3604">
            <v>82.626249999999985</v>
          </cell>
          <cell r="G3604" t="str">
            <v>EMLURB</v>
          </cell>
        </row>
        <row r="3605">
          <cell r="A3605" t="str">
            <v/>
          </cell>
        </row>
        <row r="3606">
          <cell r="A3606" t="str">
            <v>21.01.080</v>
          </cell>
          <cell r="B3606" t="str">
            <v>SOBRETAMPA DE CONCRETO NAS DIMENSOES 0,60 X 0,60 X 0,08 M,INCLUSIVE ASSENTAMENTO E TRANSPORTE (LOGOMARCA P.C.R)</v>
          </cell>
          <cell r="C3606" t="str">
            <v>Un</v>
          </cell>
          <cell r="D3606">
            <v>68.14</v>
          </cell>
          <cell r="E3606">
            <v>52.42</v>
          </cell>
          <cell r="F3606">
            <v>62.248750000000001</v>
          </cell>
          <cell r="G3606" t="str">
            <v>EMLURB</v>
          </cell>
        </row>
        <row r="3607">
          <cell r="A3607" t="str">
            <v/>
          </cell>
        </row>
        <row r="3608">
          <cell r="A3608" t="str">
            <v>21.01.090</v>
          </cell>
          <cell r="B3608" t="str">
            <v>LEVANTAMENTO DE TAMPAO DE POCO DE VISITA EXISTENTE (ELEVACAO DA COTA DE NIVEL), DEVIDO A SERVICO DE RECAPEAMENTO ASFALTICO.</v>
          </cell>
          <cell r="C3608" t="str">
            <v>Un</v>
          </cell>
          <cell r="D3608">
            <v>48.15</v>
          </cell>
          <cell r="E3608">
            <v>37.04</v>
          </cell>
          <cell r="F3608">
            <v>43.984999999999992</v>
          </cell>
          <cell r="G3608" t="str">
            <v>EMLURB</v>
          </cell>
        </row>
        <row r="3609">
          <cell r="A3609" t="str">
            <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v>
          </cell>
          <cell r="E3610">
            <v>341.18</v>
          </cell>
          <cell r="F3610">
            <v>405.15125</v>
          </cell>
          <cell r="G3610" t="str">
            <v>EMLURB</v>
          </cell>
        </row>
        <row r="3611">
          <cell r="A3611" t="str">
            <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v>
          </cell>
          <cell r="E3612">
            <v>578.66999999999996</v>
          </cell>
          <cell r="F3612">
            <v>687.17062499999997</v>
          </cell>
          <cell r="G3612" t="str">
            <v>EMLURB</v>
          </cell>
        </row>
        <row r="3613">
          <cell r="A3613" t="str">
            <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v>
          </cell>
          <cell r="E3614">
            <v>777.57</v>
          </cell>
          <cell r="F3614">
            <v>923.364375</v>
          </cell>
          <cell r="G3614" t="str">
            <v>EMLURB</v>
          </cell>
        </row>
        <row r="3615">
          <cell r="A3615" t="str">
            <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v>
          </cell>
          <cell r="E3616">
            <v>1339.53</v>
          </cell>
          <cell r="F3616">
            <v>1590.6918749999998</v>
          </cell>
          <cell r="G3616" t="str">
            <v>EMLURB</v>
          </cell>
        </row>
        <row r="3617">
          <cell r="A3617" t="str">
            <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v>
          </cell>
          <cell r="E3618">
            <v>1562.21</v>
          </cell>
          <cell r="F3618">
            <v>1855.1243749999999</v>
          </cell>
          <cell r="G3618" t="str">
            <v>EMLURB</v>
          </cell>
        </row>
        <row r="3619">
          <cell r="A3619" t="str">
            <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v>
          </cell>
          <cell r="E3620">
            <v>2221.08</v>
          </cell>
          <cell r="F3620">
            <v>2637.5324999999998</v>
          </cell>
          <cell r="G3620" t="str">
            <v>EMLURB</v>
          </cell>
        </row>
        <row r="3621">
          <cell r="A3621" t="str">
            <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v>
          </cell>
          <cell r="E3622">
            <v>3429.78</v>
          </cell>
          <cell r="F3622">
            <v>4072.86375</v>
          </cell>
          <cell r="G3622" t="str">
            <v>EMLURB</v>
          </cell>
        </row>
        <row r="3623">
          <cell r="A3623" t="str">
            <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v>
          </cell>
          <cell r="E3624">
            <v>4403.01</v>
          </cell>
          <cell r="F3624">
            <v>5228.5743750000001</v>
          </cell>
          <cell r="G3624" t="str">
            <v>EMLURB</v>
          </cell>
        </row>
        <row r="3625">
          <cell r="A3625" t="str">
            <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v>
          </cell>
          <cell r="E3626">
            <v>1381.16</v>
          </cell>
          <cell r="F3626">
            <v>1640.1275000000001</v>
          </cell>
          <cell r="G3626" t="str">
            <v>EMLURB</v>
          </cell>
        </row>
        <row r="3627">
          <cell r="A3627" t="str">
            <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2065.3200000000002</v>
          </cell>
          <cell r="E3628">
            <v>1588.71</v>
          </cell>
          <cell r="F3628">
            <v>1886.5931249999999</v>
          </cell>
          <cell r="G3628" t="str">
            <v>EMLURB</v>
          </cell>
        </row>
        <row r="3629">
          <cell r="A3629" t="str">
            <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v>
          </cell>
          <cell r="E3630">
            <v>2432.5300000000002</v>
          </cell>
          <cell r="F3630">
            <v>2888.6293750000004</v>
          </cell>
          <cell r="G3630" t="str">
            <v>EMLURB</v>
          </cell>
        </row>
        <row r="3631">
          <cell r="A3631" t="str">
            <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v>
          </cell>
          <cell r="E3632">
            <v>3317.64</v>
          </cell>
          <cell r="F3632">
            <v>3939.6974999999998</v>
          </cell>
          <cell r="G3632" t="str">
            <v>EMLURB</v>
          </cell>
        </row>
        <row r="3633">
          <cell r="A3633" t="str">
            <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v>
          </cell>
          <cell r="E3634">
            <v>1634.86</v>
          </cell>
          <cell r="F3634">
            <v>1941.3962499999998</v>
          </cell>
          <cell r="G3634" t="str">
            <v>EMLURB</v>
          </cell>
        </row>
        <row r="3635">
          <cell r="A3635" t="str">
            <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v>
          </cell>
          <cell r="E3638">
            <v>2810.59</v>
          </cell>
          <cell r="F3638">
            <v>3337.5756249999999</v>
          </cell>
          <cell r="G3638" t="str">
            <v>EMLURB</v>
          </cell>
        </row>
        <row r="3639">
          <cell r="A3639" t="str">
            <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v>
          </cell>
          <cell r="E3640">
            <v>3784.74</v>
          </cell>
          <cell r="F3640">
            <v>4494.3787499999989</v>
          </cell>
          <cell r="G3640" t="str">
            <v>EMLURB</v>
          </cell>
        </row>
        <row r="3641">
          <cell r="A3641" t="str">
            <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v>
          </cell>
          <cell r="E3642">
            <v>65.44</v>
          </cell>
          <cell r="F3642">
            <v>77.709999999999994</v>
          </cell>
          <cell r="G3642" t="str">
            <v>EMLURB</v>
          </cell>
        </row>
        <row r="3643">
          <cell r="A3643" t="str">
            <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v>
          </cell>
          <cell r="E3644">
            <v>86.19</v>
          </cell>
          <cell r="F3644">
            <v>102.35062499999999</v>
          </cell>
          <cell r="G3644" t="str">
            <v>EMLURB</v>
          </cell>
        </row>
        <row r="3645">
          <cell r="A3645" t="str">
            <v/>
          </cell>
        </row>
        <row r="3646">
          <cell r="A3646" t="str">
            <v>21.04.040</v>
          </cell>
          <cell r="B3646" t="str">
            <v>ESCORAMENTO DE VALAS COM PRANCHOES METALICOS E QUADROS UTILIZANDO LONGARINAS DE MADEIRA DE 3 X 5 POL. ,INCLUSIVE POSTERIOR RETIRADA ( AREA CRAVADA ).</v>
          </cell>
          <cell r="C3646" t="str">
            <v>m2</v>
          </cell>
          <cell r="D3646">
            <v>35.82</v>
          </cell>
          <cell r="E3646">
            <v>27.56</v>
          </cell>
          <cell r="F3646">
            <v>32.727499999999992</v>
          </cell>
          <cell r="G3646" t="str">
            <v>EMLURB</v>
          </cell>
        </row>
        <row r="3647">
          <cell r="A3647" t="str">
            <v/>
          </cell>
        </row>
        <row r="3648">
          <cell r="A3648" t="str">
            <v>21.04.050</v>
          </cell>
          <cell r="B3648" t="str">
            <v>ESCORAMENTO DE VALAS COM PRANCHOES METALICOS E QUADROS UTILIZANDO LONGARINAS DE MADEIRA DE 3 X 5 POL., INCLUSIVE POSTERIOR RETIRADA ( AREA NAO CRAVADA ).</v>
          </cell>
          <cell r="C3648" t="str">
            <v>m2</v>
          </cell>
          <cell r="D3648">
            <v>23.42</v>
          </cell>
          <cell r="E3648">
            <v>18.02</v>
          </cell>
          <cell r="F3648">
            <v>21.398749999999996</v>
          </cell>
          <cell r="G3648" t="str">
            <v>EMLURB</v>
          </cell>
        </row>
        <row r="3649">
          <cell r="A3649" t="str">
            <v/>
          </cell>
        </row>
        <row r="3650">
          <cell r="A3650" t="str">
            <v>21.04.060</v>
          </cell>
          <cell r="B3650" t="str">
            <v>ESCORAMENTO DESCONTINUO DE VALAS.</v>
          </cell>
          <cell r="C3650" t="str">
            <v>m2</v>
          </cell>
          <cell r="D3650">
            <v>25.81</v>
          </cell>
          <cell r="E3650">
            <v>19.86</v>
          </cell>
          <cell r="F3650">
            <v>23.583749999999998</v>
          </cell>
          <cell r="G3650" t="str">
            <v>EMLURB</v>
          </cell>
        </row>
        <row r="3651">
          <cell r="A3651" t="str">
            <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v>
          </cell>
          <cell r="E3652">
            <v>30.17</v>
          </cell>
          <cell r="F3652">
            <v>35.826875000000001</v>
          </cell>
          <cell r="G3652" t="str">
            <v>EMLURB</v>
          </cell>
        </row>
        <row r="3653">
          <cell r="A3653" t="str">
            <v/>
          </cell>
        </row>
        <row r="3654">
          <cell r="A3654" t="str">
            <v>21.05.010</v>
          </cell>
          <cell r="B3654" t="str">
            <v>ESGOTAMENTO DE ÁGUA COM BOMBA À GASOLINA DE 3,4 HP, INCLUSIVE 10 METROS DE MANGOTE DE 2" COM COMBUSTÍVEL.</v>
          </cell>
          <cell r="C3654" t="str">
            <v>m</v>
          </cell>
          <cell r="D3654">
            <v>4.53</v>
          </cell>
          <cell r="E3654">
            <v>3.49</v>
          </cell>
          <cell r="F3654">
            <v>4.1443750000000001</v>
          </cell>
          <cell r="G3654" t="str">
            <v>EMLURB</v>
          </cell>
        </row>
        <row r="3655">
          <cell r="A3655" t="str">
            <v/>
          </cell>
        </row>
        <row r="3656">
          <cell r="A3656" t="str">
            <v>21.05.020</v>
          </cell>
          <cell r="B3656" t="str">
            <v>ESGOTAMENTO DE AGUA COM BOMBA ELETRICA SUBMERSA, POT 4 CV, INCLUSIVE 10 METROS DE MANGOTE DE 3".</v>
          </cell>
          <cell r="C3656" t="str">
            <v>m3</v>
          </cell>
          <cell r="D3656">
            <v>0.16</v>
          </cell>
          <cell r="E3656">
            <v>0.13</v>
          </cell>
          <cell r="F3656">
            <v>0.15437499999999998</v>
          </cell>
          <cell r="G3656" t="str">
            <v>EMLURB</v>
          </cell>
        </row>
        <row r="3657">
          <cell r="A3657" t="str">
            <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v>
          </cell>
          <cell r="E3658">
            <v>32.64</v>
          </cell>
          <cell r="F3658">
            <v>38.76</v>
          </cell>
          <cell r="G3658" t="str">
            <v>EMLURB</v>
          </cell>
        </row>
        <row r="3659">
          <cell r="A3659" t="str">
            <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47.84</v>
          </cell>
          <cell r="E3660">
            <v>36.799999999999997</v>
          </cell>
          <cell r="F3660">
            <v>43.699999999999996</v>
          </cell>
          <cell r="G3660" t="str">
            <v>EMLURB</v>
          </cell>
        </row>
        <row r="3661">
          <cell r="A3661" t="str">
            <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v>
          </cell>
          <cell r="E3664">
            <v>31.58</v>
          </cell>
          <cell r="F3664">
            <v>37.501249999999992</v>
          </cell>
          <cell r="G3664" t="str">
            <v>EMLURB</v>
          </cell>
        </row>
        <row r="3665">
          <cell r="A3665" t="str">
            <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v>
          </cell>
          <cell r="E3666">
            <v>48.31</v>
          </cell>
          <cell r="F3666">
            <v>57.368124999999999</v>
          </cell>
          <cell r="G3666" t="str">
            <v>EMLURB</v>
          </cell>
        </row>
        <row r="3667">
          <cell r="A3667" t="str">
            <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v>
          </cell>
          <cell r="E3668">
            <v>54.33</v>
          </cell>
          <cell r="F3668">
            <v>64.516874999999985</v>
          </cell>
          <cell r="G3668" t="str">
            <v>EMLURB</v>
          </cell>
        </row>
        <row r="3669">
          <cell r="A3669" t="str">
            <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v>
          </cell>
          <cell r="E3670">
            <v>42.14</v>
          </cell>
          <cell r="F3670">
            <v>50.041249999999998</v>
          </cell>
          <cell r="G3670" t="str">
            <v>EMLURB</v>
          </cell>
        </row>
        <row r="3671">
          <cell r="A3671" t="str">
            <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v>
          </cell>
          <cell r="E3672">
            <v>46.54</v>
          </cell>
          <cell r="F3672">
            <v>55.266249999999992</v>
          </cell>
          <cell r="G3672" t="str">
            <v>EMLURB</v>
          </cell>
        </row>
        <row r="3673">
          <cell r="A3673" t="str">
            <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v>
          </cell>
          <cell r="E3674">
            <v>63.57</v>
          </cell>
          <cell r="F3674">
            <v>75.489374999999995</v>
          </cell>
          <cell r="G3674" t="str">
            <v>EMLURB</v>
          </cell>
        </row>
        <row r="3675">
          <cell r="A3675" t="str">
            <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v>
          </cell>
          <cell r="E3676">
            <v>71.47</v>
          </cell>
          <cell r="F3676">
            <v>84.870625000000004</v>
          </cell>
          <cell r="G3676" t="str">
            <v>EMLURB</v>
          </cell>
        </row>
        <row r="3677">
          <cell r="A3677" t="str">
            <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v>
          </cell>
          <cell r="E3678">
            <v>55.35</v>
          </cell>
          <cell r="F3678">
            <v>65.728124999999991</v>
          </cell>
          <cell r="G3678" t="str">
            <v>EMLURB</v>
          </cell>
        </row>
        <row r="3679">
          <cell r="A3679" t="str">
            <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79.349999999999994</v>
          </cell>
          <cell r="E3680">
            <v>61.04</v>
          </cell>
          <cell r="F3680">
            <v>72.484999999999999</v>
          </cell>
          <cell r="G3680" t="str">
            <v>EMLURB</v>
          </cell>
        </row>
        <row r="3681">
          <cell r="A3681" t="str">
            <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v>
          </cell>
          <cell r="E3682">
            <v>83.45</v>
          </cell>
          <cell r="F3682">
            <v>99.096874999999997</v>
          </cell>
          <cell r="G3682" t="str">
            <v>EMLURB</v>
          </cell>
        </row>
        <row r="3683">
          <cell r="A3683" t="str">
            <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v>
          </cell>
          <cell r="E3684">
            <v>93.37</v>
          </cell>
          <cell r="F3684">
            <v>110.876875</v>
          </cell>
          <cell r="G3684" t="str">
            <v>EMLURB</v>
          </cell>
        </row>
        <row r="3685">
          <cell r="A3685" t="str">
            <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v>
          </cell>
          <cell r="E3686">
            <v>73.180000000000007</v>
          </cell>
          <cell r="F3686">
            <v>86.901250000000005</v>
          </cell>
          <cell r="G3686" t="str">
            <v>EMLURB</v>
          </cell>
        </row>
        <row r="3687">
          <cell r="A3687" t="str">
            <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v>
          </cell>
          <cell r="E3688">
            <v>80.349999999999994</v>
          </cell>
          <cell r="F3688">
            <v>95.415624999999991</v>
          </cell>
          <cell r="G3688" t="str">
            <v>EMLURB</v>
          </cell>
        </row>
        <row r="3689">
          <cell r="A3689" t="str">
            <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v>
          </cell>
          <cell r="E3690">
            <v>109.59</v>
          </cell>
          <cell r="F3690">
            <v>130.138125</v>
          </cell>
          <cell r="G3690" t="str">
            <v>EMLURB</v>
          </cell>
        </row>
        <row r="3691">
          <cell r="A3691" t="str">
            <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v>
          </cell>
          <cell r="E3692">
            <v>121.64</v>
          </cell>
          <cell r="F3692">
            <v>144.44749999999999</v>
          </cell>
          <cell r="G3692" t="str">
            <v>EMLURB</v>
          </cell>
        </row>
        <row r="3693">
          <cell r="A3693" t="str">
            <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v>
          </cell>
          <cell r="E3694">
            <v>97.25</v>
          </cell>
          <cell r="F3694">
            <v>115.484375</v>
          </cell>
          <cell r="G3694" t="str">
            <v>EMLURB</v>
          </cell>
        </row>
        <row r="3695">
          <cell r="A3695" t="str">
            <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v>
          </cell>
          <cell r="E3698">
            <v>133.41</v>
          </cell>
          <cell r="F3698">
            <v>158.42437499999997</v>
          </cell>
          <cell r="G3698" t="str">
            <v>EMLURB</v>
          </cell>
        </row>
        <row r="3699">
          <cell r="A3699" t="str">
            <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v>
          </cell>
          <cell r="E3700">
            <v>147.47</v>
          </cell>
          <cell r="F3700">
            <v>175.12062499999999</v>
          </cell>
          <cell r="G3700" t="str">
            <v>EMLURB</v>
          </cell>
        </row>
        <row r="3701">
          <cell r="A3701" t="str">
            <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v>
          </cell>
          <cell r="E3702">
            <v>119.02</v>
          </cell>
          <cell r="F3702">
            <v>141.33625000000001</v>
          </cell>
          <cell r="G3702" t="str">
            <v>EMLURB</v>
          </cell>
        </row>
        <row r="3703">
          <cell r="A3703" t="str">
            <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v>
          </cell>
          <cell r="E3704">
            <v>129.22999999999999</v>
          </cell>
          <cell r="F3704">
            <v>153.46062499999999</v>
          </cell>
          <cell r="G3704" t="str">
            <v>EMLURB</v>
          </cell>
        </row>
        <row r="3705">
          <cell r="A3705" t="str">
            <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v>
          </cell>
          <cell r="E3706">
            <v>173.48</v>
          </cell>
          <cell r="F3706">
            <v>206.00749999999999</v>
          </cell>
          <cell r="G3706" t="str">
            <v>EMLURB</v>
          </cell>
        </row>
        <row r="3707">
          <cell r="A3707" t="str">
            <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v>
          </cell>
          <cell r="E3708">
            <v>189.57</v>
          </cell>
          <cell r="F3708">
            <v>225.11437499999997</v>
          </cell>
          <cell r="G3708" t="str">
            <v>EMLURB</v>
          </cell>
        </row>
        <row r="3709">
          <cell r="A3709" t="str">
            <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v>
          </cell>
          <cell r="E3710">
            <v>157.04</v>
          </cell>
          <cell r="F3710">
            <v>186.48499999999999</v>
          </cell>
          <cell r="G3710" t="str">
            <v>EMLURB</v>
          </cell>
        </row>
        <row r="3711">
          <cell r="A3711" t="str">
            <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v>
          </cell>
          <cell r="E3712">
            <v>168.69</v>
          </cell>
          <cell r="F3712">
            <v>200.31937500000001</v>
          </cell>
          <cell r="G3712" t="str">
            <v>EMLURB</v>
          </cell>
        </row>
        <row r="3713">
          <cell r="A3713" t="str">
            <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271.52999999999997</v>
          </cell>
          <cell r="E3716">
            <v>208.87</v>
          </cell>
          <cell r="F3716">
            <v>248.03312499999996</v>
          </cell>
          <cell r="G3716" t="str">
            <v>EMLURB</v>
          </cell>
        </row>
        <row r="3717">
          <cell r="A3717" t="str">
            <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v>
          </cell>
          <cell r="E3718">
            <v>171.89</v>
          </cell>
          <cell r="F3718">
            <v>204.11937499999996</v>
          </cell>
          <cell r="G3718" t="str">
            <v>EMLURB</v>
          </cell>
        </row>
        <row r="3719">
          <cell r="A3719" t="str">
            <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v>
          </cell>
          <cell r="E3720">
            <v>185.49</v>
          </cell>
          <cell r="F3720">
            <v>220.269375</v>
          </cell>
          <cell r="G3720" t="str">
            <v>EMLURB</v>
          </cell>
        </row>
        <row r="3721">
          <cell r="A3721" t="str">
            <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v>
          </cell>
          <cell r="E3722">
            <v>285.18</v>
          </cell>
          <cell r="F3722">
            <v>338.65125</v>
          </cell>
          <cell r="G3722" t="str">
            <v>EMLURB</v>
          </cell>
        </row>
        <row r="3723">
          <cell r="A3723" t="str">
            <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326.22000000000003</v>
          </cell>
          <cell r="E3726">
            <v>250.94</v>
          </cell>
          <cell r="F3726">
            <v>297.99124999999998</v>
          </cell>
          <cell r="G3726" t="str">
            <v>EMLURB</v>
          </cell>
        </row>
        <row r="3727">
          <cell r="A3727" t="str">
            <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v>
          </cell>
          <cell r="E3728">
            <v>270.83999999999997</v>
          </cell>
          <cell r="F3728">
            <v>321.62249999999995</v>
          </cell>
          <cell r="G3728" t="str">
            <v>EMLURB</v>
          </cell>
        </row>
        <row r="3729">
          <cell r="A3729" t="str">
            <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v>
          </cell>
          <cell r="E3730">
            <v>150.24</v>
          </cell>
          <cell r="F3730">
            <v>178.41</v>
          </cell>
          <cell r="G3730" t="str">
            <v>EMLURB</v>
          </cell>
        </row>
        <row r="3731">
          <cell r="A3731" t="str">
            <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v>
          </cell>
          <cell r="E3732">
            <v>162.29</v>
          </cell>
          <cell r="F3732">
            <v>192.71937499999999</v>
          </cell>
          <cell r="G3732" t="str">
            <v>EMLURB</v>
          </cell>
        </row>
        <row r="3733">
          <cell r="A3733" t="str">
            <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v>
          </cell>
          <cell r="E3736">
            <v>146.65</v>
          </cell>
          <cell r="F3736">
            <v>174.14687499999999</v>
          </cell>
          <cell r="G3736" t="str">
            <v>EMLURB</v>
          </cell>
        </row>
        <row r="3737">
          <cell r="A3737" t="str">
            <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v>
          </cell>
          <cell r="E3738">
            <v>162.41</v>
          </cell>
          <cell r="F3738">
            <v>192.86187499999997</v>
          </cell>
          <cell r="G3738" t="str">
            <v>EMLURB</v>
          </cell>
        </row>
        <row r="3739">
          <cell r="A3739" t="str">
            <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v>
          </cell>
          <cell r="E3740">
            <v>176.47</v>
          </cell>
          <cell r="F3740">
            <v>209.55812499999999</v>
          </cell>
          <cell r="G3740" t="str">
            <v>EMLURB</v>
          </cell>
        </row>
        <row r="3741">
          <cell r="A3741" t="str">
            <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v>
          </cell>
          <cell r="E3742">
            <v>148.02000000000001</v>
          </cell>
          <cell r="F3742">
            <v>175.77375000000001</v>
          </cell>
          <cell r="G3742" t="str">
            <v>EMLURB</v>
          </cell>
        </row>
        <row r="3743">
          <cell r="A3743" t="str">
            <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v>
          </cell>
          <cell r="E3744">
            <v>158.22999999999999</v>
          </cell>
          <cell r="F3744">
            <v>187.89812499999999</v>
          </cell>
          <cell r="G3744" t="str">
            <v>EMLURB</v>
          </cell>
        </row>
        <row r="3745">
          <cell r="A3745" t="str">
            <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v>
          </cell>
          <cell r="E3746">
            <v>224.18</v>
          </cell>
          <cell r="F3746">
            <v>266.21375</v>
          </cell>
          <cell r="G3746" t="str">
            <v>EMLURB</v>
          </cell>
        </row>
        <row r="3747">
          <cell r="A3747" t="str">
            <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312.35000000000002</v>
          </cell>
          <cell r="E3748">
            <v>240.27</v>
          </cell>
          <cell r="F3748">
            <v>285.32062500000001</v>
          </cell>
          <cell r="G3748" t="str">
            <v>EMLURB</v>
          </cell>
        </row>
        <row r="3749">
          <cell r="A3749" t="str">
            <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v>
          </cell>
          <cell r="E3750">
            <v>207.74</v>
          </cell>
          <cell r="F3750">
            <v>246.69125</v>
          </cell>
          <cell r="G3750" t="str">
            <v>EMLURB</v>
          </cell>
        </row>
        <row r="3751">
          <cell r="A3751" t="str">
            <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v>
          </cell>
          <cell r="E3752">
            <v>219.39</v>
          </cell>
          <cell r="F3752">
            <v>260.52562499999993</v>
          </cell>
          <cell r="G3752" t="str">
            <v>EMLURB</v>
          </cell>
        </row>
        <row r="3753">
          <cell r="A3753" t="str">
            <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v>
          </cell>
          <cell r="E3756">
            <v>271.57</v>
          </cell>
          <cell r="F3756">
            <v>322.48937499999994</v>
          </cell>
          <cell r="G3756" t="str">
            <v>EMLURB</v>
          </cell>
        </row>
        <row r="3757">
          <cell r="A3757" t="str">
            <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304.95999999999998</v>
          </cell>
          <cell r="E3758">
            <v>234.59</v>
          </cell>
          <cell r="F3758">
            <v>278.575625</v>
          </cell>
          <cell r="G3758" t="str">
            <v>EMLURB</v>
          </cell>
        </row>
        <row r="3759">
          <cell r="A3759" t="str">
            <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v>
          </cell>
          <cell r="E3760">
            <v>248.19</v>
          </cell>
          <cell r="F3760">
            <v>294.72562499999998</v>
          </cell>
          <cell r="G3760" t="str">
            <v>EMLURB</v>
          </cell>
        </row>
        <row r="3761">
          <cell r="A3761" t="str">
            <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v>
          </cell>
          <cell r="E3762">
            <v>332.98</v>
          </cell>
          <cell r="F3762">
            <v>395.41374999999999</v>
          </cell>
          <cell r="G3762" t="str">
            <v>EMLURB</v>
          </cell>
        </row>
        <row r="3763">
          <cell r="A3763" t="str">
            <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v>
          </cell>
          <cell r="E3764">
            <v>361.6</v>
          </cell>
          <cell r="F3764">
            <v>429.4</v>
          </cell>
          <cell r="G3764" t="str">
            <v>EMLURB</v>
          </cell>
        </row>
        <row r="3765">
          <cell r="A3765" t="str">
            <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v>
          </cell>
          <cell r="E3766">
            <v>298.74</v>
          </cell>
          <cell r="F3766">
            <v>354.75374999999997</v>
          </cell>
          <cell r="G3766" t="str">
            <v>EMLURB</v>
          </cell>
        </row>
        <row r="3767">
          <cell r="A3767" t="str">
            <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v>
          </cell>
          <cell r="E3768">
            <v>318.64</v>
          </cell>
          <cell r="F3768">
            <v>378.38499999999993</v>
          </cell>
          <cell r="G3768" t="str">
            <v>EMLURB</v>
          </cell>
        </row>
        <row r="3769">
          <cell r="A3769" t="str">
            <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v>
          </cell>
          <cell r="E3772">
            <v>344.99</v>
          </cell>
          <cell r="F3772">
            <v>409.67562499999997</v>
          </cell>
          <cell r="G3772" t="str">
            <v>EMLURB</v>
          </cell>
        </row>
        <row r="3773">
          <cell r="A3773" t="str">
            <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v>
          </cell>
          <cell r="E3774">
            <v>407.04</v>
          </cell>
          <cell r="F3774">
            <v>483.36</v>
          </cell>
          <cell r="G3774" t="str">
            <v>EMLURB</v>
          </cell>
        </row>
        <row r="3775">
          <cell r="A3775" t="str">
            <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v>
          </cell>
          <cell r="E3776">
            <v>432.21</v>
          </cell>
          <cell r="F3776">
            <v>513.24937499999987</v>
          </cell>
          <cell r="G3776" t="str">
            <v>EMLURB</v>
          </cell>
        </row>
        <row r="3777">
          <cell r="A3777" t="str">
            <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v>
          </cell>
          <cell r="E3778">
            <v>639.82000000000005</v>
          </cell>
          <cell r="F3778">
            <v>759.78625</v>
          </cell>
          <cell r="G3778" t="str">
            <v>EMLURB</v>
          </cell>
        </row>
        <row r="3779">
          <cell r="A3779" t="str">
            <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v>
          </cell>
          <cell r="E3780">
            <v>676.98</v>
          </cell>
          <cell r="F3780">
            <v>803.91374999999994</v>
          </cell>
          <cell r="G3780" t="str">
            <v>EMLURB</v>
          </cell>
        </row>
        <row r="3781">
          <cell r="A3781" t="str">
            <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v>
          </cell>
          <cell r="E3782">
            <v>21.24</v>
          </cell>
          <cell r="F3782">
            <v>25.222499999999997</v>
          </cell>
          <cell r="G3782" t="str">
            <v>EMLURB</v>
          </cell>
        </row>
        <row r="3783">
          <cell r="A3783" t="str">
            <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33.020000000000003</v>
          </cell>
          <cell r="E3784">
            <v>25.4</v>
          </cell>
          <cell r="F3784">
            <v>30.162499999999998</v>
          </cell>
          <cell r="G3784" t="str">
            <v>EMLURB</v>
          </cell>
        </row>
        <row r="3785">
          <cell r="A3785" t="str">
            <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v>
          </cell>
          <cell r="E3786">
            <v>17.11</v>
          </cell>
          <cell r="F3786">
            <v>20.318124999999998</v>
          </cell>
          <cell r="G3786" t="str">
            <v>EMLURB</v>
          </cell>
        </row>
        <row r="3787">
          <cell r="A3787" t="str">
            <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v>
          </cell>
          <cell r="E3788">
            <v>20.18</v>
          </cell>
          <cell r="F3788">
            <v>23.963750000000001</v>
          </cell>
          <cell r="G3788" t="str">
            <v>EMLURB</v>
          </cell>
        </row>
        <row r="3789">
          <cell r="A3789" t="str">
            <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v>
          </cell>
          <cell r="E3790">
            <v>30.96</v>
          </cell>
          <cell r="F3790">
            <v>36.765000000000001</v>
          </cell>
          <cell r="G3790" t="str">
            <v>EMLURB</v>
          </cell>
        </row>
        <row r="3791">
          <cell r="A3791" t="str">
            <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v>
          </cell>
          <cell r="E3792">
            <v>36.979999999999997</v>
          </cell>
          <cell r="F3792">
            <v>43.913749999999993</v>
          </cell>
          <cell r="G3792" t="str">
            <v>EMLURB</v>
          </cell>
        </row>
        <row r="3793">
          <cell r="A3793" t="str">
            <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v>
          </cell>
          <cell r="E3794">
            <v>24.79</v>
          </cell>
          <cell r="F3794">
            <v>29.438124999999996</v>
          </cell>
          <cell r="G3794" t="str">
            <v>EMLURB</v>
          </cell>
        </row>
        <row r="3795">
          <cell r="A3795" t="str">
            <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v>
          </cell>
          <cell r="E3796">
            <v>29.19</v>
          </cell>
          <cell r="F3796">
            <v>34.663125000000001</v>
          </cell>
          <cell r="G3796" t="str">
            <v>EMLURB</v>
          </cell>
        </row>
        <row r="3797">
          <cell r="A3797" t="str">
            <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v>
          </cell>
          <cell r="E3798">
            <v>40.72</v>
          </cell>
          <cell r="F3798">
            <v>48.354999999999997</v>
          </cell>
          <cell r="G3798" t="str">
            <v>EMLURB</v>
          </cell>
        </row>
        <row r="3799">
          <cell r="A3799" t="str">
            <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v>
          </cell>
          <cell r="E3800">
            <v>48.62</v>
          </cell>
          <cell r="F3800">
            <v>57.736249999999998</v>
          </cell>
          <cell r="G3800" t="str">
            <v>EMLURB</v>
          </cell>
        </row>
        <row r="3801">
          <cell r="A3801" t="str">
            <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v>
          </cell>
          <cell r="E3804">
            <v>38.19</v>
          </cell>
          <cell r="F3804">
            <v>45.350624999999994</v>
          </cell>
          <cell r="G3804" t="str">
            <v>EMLURB</v>
          </cell>
        </row>
        <row r="3805">
          <cell r="A3805" t="str">
            <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v>
          </cell>
          <cell r="E3806">
            <v>51.45</v>
          </cell>
          <cell r="F3806">
            <v>61.096874999999997</v>
          </cell>
          <cell r="G3806" t="str">
            <v>EMLURB</v>
          </cell>
        </row>
        <row r="3807">
          <cell r="A3807" t="str">
            <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v>
          </cell>
          <cell r="E3808">
            <v>61.37</v>
          </cell>
          <cell r="F3808">
            <v>72.876874999999984</v>
          </cell>
          <cell r="G3808" t="str">
            <v>EMLURB</v>
          </cell>
        </row>
        <row r="3809">
          <cell r="A3809" t="str">
            <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v>
          </cell>
          <cell r="E3810">
            <v>41.21</v>
          </cell>
          <cell r="F3810">
            <v>48.936875000000001</v>
          </cell>
          <cell r="G3810" t="str">
            <v>EMLURB</v>
          </cell>
        </row>
        <row r="3811">
          <cell r="A3811" t="str">
            <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v>
          </cell>
          <cell r="E3812">
            <v>48.35</v>
          </cell>
          <cell r="F3812">
            <v>57.415624999999999</v>
          </cell>
          <cell r="G3812" t="str">
            <v>EMLURB</v>
          </cell>
        </row>
        <row r="3813">
          <cell r="A3813" t="str">
            <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v>
          </cell>
          <cell r="E3814">
            <v>62.24</v>
          </cell>
          <cell r="F3814">
            <v>73.91</v>
          </cell>
          <cell r="G3814" t="str">
            <v>EMLURB</v>
          </cell>
        </row>
        <row r="3815">
          <cell r="A3815" t="str">
            <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v>
          </cell>
          <cell r="E3816">
            <v>74.69</v>
          </cell>
          <cell r="F3816">
            <v>88.694374999999994</v>
          </cell>
          <cell r="G3816" t="str">
            <v>EMLURB</v>
          </cell>
        </row>
        <row r="3817">
          <cell r="A3817" t="str">
            <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76.760000000000005</v>
          </cell>
          <cell r="E3820">
            <v>59.05</v>
          </cell>
          <cell r="F3820">
            <v>70.121875000000003</v>
          </cell>
          <cell r="G3820" t="str">
            <v>EMLURB</v>
          </cell>
        </row>
        <row r="3821">
          <cell r="A3821" t="str">
            <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v>
          </cell>
          <cell r="E3822">
            <v>73.41</v>
          </cell>
          <cell r="F3822">
            <v>87.174374999999984</v>
          </cell>
          <cell r="G3822" t="str">
            <v>EMLURB</v>
          </cell>
        </row>
        <row r="3823">
          <cell r="A3823" t="str">
            <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v>
          </cell>
          <cell r="E3824">
            <v>87.47</v>
          </cell>
          <cell r="F3824">
            <v>103.870625</v>
          </cell>
          <cell r="G3824" t="str">
            <v>EMLURB</v>
          </cell>
        </row>
        <row r="3825">
          <cell r="A3825" t="str">
            <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v>
          </cell>
          <cell r="E3826">
            <v>59.02</v>
          </cell>
          <cell r="F3826">
            <v>70.086250000000007</v>
          </cell>
          <cell r="G3826" t="str">
            <v>EMLURB</v>
          </cell>
        </row>
        <row r="3827">
          <cell r="A3827" t="str">
            <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v>
          </cell>
          <cell r="E3828">
            <v>69.23</v>
          </cell>
          <cell r="F3828">
            <v>82.210625000000007</v>
          </cell>
          <cell r="G3828" t="str">
            <v>EMLURB</v>
          </cell>
        </row>
        <row r="3829">
          <cell r="A3829" t="str">
            <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v>
          </cell>
          <cell r="E3830">
            <v>84.68</v>
          </cell>
          <cell r="F3830">
            <v>100.5575</v>
          </cell>
          <cell r="G3830" t="str">
            <v>EMLURB</v>
          </cell>
        </row>
        <row r="3831">
          <cell r="A3831" t="str">
            <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v>
          </cell>
          <cell r="E3832">
            <v>100.77</v>
          </cell>
          <cell r="F3832">
            <v>119.66437499999999</v>
          </cell>
          <cell r="G3832" t="str">
            <v>EMLURB</v>
          </cell>
        </row>
        <row r="3833">
          <cell r="A3833" t="str">
            <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v>
          </cell>
          <cell r="E3834">
            <v>68.239999999999995</v>
          </cell>
          <cell r="F3834">
            <v>81.034999999999997</v>
          </cell>
          <cell r="G3834" t="str">
            <v>EMLURB</v>
          </cell>
        </row>
        <row r="3835">
          <cell r="A3835" t="str">
            <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v>
          </cell>
          <cell r="E3836">
            <v>79.89</v>
          </cell>
          <cell r="F3836">
            <v>94.869374999999991</v>
          </cell>
          <cell r="G3836" t="str">
            <v>EMLURB</v>
          </cell>
        </row>
        <row r="3837">
          <cell r="A3837" t="str">
            <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v>
          </cell>
          <cell r="E3838">
            <v>97.75</v>
          </cell>
          <cell r="F3838">
            <v>116.078125</v>
          </cell>
          <cell r="G3838" t="str">
            <v>EMLURB</v>
          </cell>
        </row>
        <row r="3839">
          <cell r="A3839" t="str">
            <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151.08000000000001</v>
          </cell>
          <cell r="E3840">
            <v>116.22</v>
          </cell>
          <cell r="F3840">
            <v>138.01124999999999</v>
          </cell>
          <cell r="G3840" t="str">
            <v>EMLURB</v>
          </cell>
        </row>
        <row r="3841">
          <cell r="A3841" t="str">
            <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v>
          </cell>
          <cell r="E3842">
            <v>79.239999999999995</v>
          </cell>
          <cell r="F3842">
            <v>94.097499999999997</v>
          </cell>
          <cell r="G3842" t="str">
            <v>EMLURB</v>
          </cell>
        </row>
        <row r="3843">
          <cell r="A3843" t="str">
            <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v>
          </cell>
          <cell r="E3844">
            <v>92.84</v>
          </cell>
          <cell r="F3844">
            <v>110.2475</v>
          </cell>
          <cell r="G3844" t="str">
            <v>EMLURB</v>
          </cell>
        </row>
        <row r="3845">
          <cell r="A3845" t="str">
            <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v>
          </cell>
          <cell r="E3846">
            <v>150.28</v>
          </cell>
          <cell r="F3846">
            <v>178.45749999999998</v>
          </cell>
          <cell r="G3846" t="str">
            <v>EMLURB</v>
          </cell>
        </row>
        <row r="3847">
          <cell r="A3847" t="str">
            <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v>
          </cell>
          <cell r="E3850">
            <v>116.04</v>
          </cell>
          <cell r="F3850">
            <v>137.79750000000001</v>
          </cell>
          <cell r="G3850" t="str">
            <v>EMLURB</v>
          </cell>
        </row>
        <row r="3851">
          <cell r="A3851" t="str">
            <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v>
          </cell>
          <cell r="E3852">
            <v>135.94</v>
          </cell>
          <cell r="F3852">
            <v>161.42875000000001</v>
          </cell>
          <cell r="G3852" t="str">
            <v>EMLURB</v>
          </cell>
        </row>
        <row r="3853">
          <cell r="A3853" t="str">
            <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v>
          </cell>
          <cell r="E3856">
            <v>151.99</v>
          </cell>
          <cell r="F3856">
            <v>180.488125</v>
          </cell>
          <cell r="G3856" t="str">
            <v>EMLURB</v>
          </cell>
        </row>
        <row r="3857">
          <cell r="A3857" t="str">
            <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v>
          </cell>
          <cell r="E3858">
            <v>148.04</v>
          </cell>
          <cell r="F3858">
            <v>175.79749999999999</v>
          </cell>
          <cell r="G3858" t="str">
            <v>EMLURB</v>
          </cell>
        </row>
        <row r="3859">
          <cell r="A3859" t="str">
            <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v>
          </cell>
          <cell r="E3860">
            <v>173.21</v>
          </cell>
          <cell r="F3860">
            <v>205.68687500000001</v>
          </cell>
          <cell r="G3860" t="str">
            <v>EMLURB</v>
          </cell>
        </row>
        <row r="3861">
          <cell r="A3861" t="str">
            <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289.66000000000003</v>
          </cell>
          <cell r="E3862">
            <v>222.82</v>
          </cell>
          <cell r="F3862">
            <v>264.59874999999994</v>
          </cell>
          <cell r="G3862" t="str">
            <v>EMLURB</v>
          </cell>
        </row>
        <row r="3863">
          <cell r="A3863" t="str">
            <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v>
          </cell>
          <cell r="E3864">
            <v>259.98</v>
          </cell>
          <cell r="F3864">
            <v>308.72624999999999</v>
          </cell>
          <cell r="G3864" t="str">
            <v>EMLURB</v>
          </cell>
        </row>
        <row r="3865">
          <cell r="A3865" t="str">
            <v/>
          </cell>
        </row>
        <row r="3866">
          <cell r="A3866" t="str">
            <v>21.08.010</v>
          </cell>
          <cell r="B3866" t="str">
            <v>ASSENTAMENTO DE TUBOS DE CONCRETO C2-0,20 M DE DIAMETRO, INCLUSIVE O FORNECIMENTO DOS MESMOS E TRANSPORTE.</v>
          </cell>
          <cell r="C3866" t="str">
            <v>m</v>
          </cell>
          <cell r="D3866">
            <v>22.91</v>
          </cell>
          <cell r="E3866">
            <v>17.63</v>
          </cell>
          <cell r="F3866">
            <v>20.935624999999998</v>
          </cell>
          <cell r="G3866" t="str">
            <v>EMLURB</v>
          </cell>
        </row>
        <row r="3867">
          <cell r="A3867" t="str">
            <v/>
          </cell>
        </row>
        <row r="3868">
          <cell r="A3868" t="str">
            <v>21.08.020</v>
          </cell>
          <cell r="B3868" t="str">
            <v>ASSENTAMENTO DE TUBOS DE CONCRETO C2-0,30 M DE DIAMETRO, INCLUSIVE O FORNECIMENTO DOS MESMOS E TRANSPORTE.</v>
          </cell>
          <cell r="C3868" t="str">
            <v>m</v>
          </cell>
          <cell r="D3868">
            <v>33.869999999999997</v>
          </cell>
          <cell r="E3868">
            <v>26.06</v>
          </cell>
          <cell r="F3868">
            <v>30.946249999999996</v>
          </cell>
          <cell r="G3868" t="str">
            <v>EMLURB</v>
          </cell>
        </row>
        <row r="3869">
          <cell r="A3869" t="str">
            <v/>
          </cell>
        </row>
        <row r="3870">
          <cell r="A3870" t="str">
            <v>21.08.030</v>
          </cell>
          <cell r="B3870" t="str">
            <v>ASSENTAMENTO DE TUBOS DE CONCRETO C2-0,40 M DE DIAMETRO, INCLUSIVE O FORNECIMENTO DOS MESMOS E TRANSPORTE.</v>
          </cell>
          <cell r="C3870" t="str">
            <v>m</v>
          </cell>
          <cell r="D3870">
            <v>44.49</v>
          </cell>
          <cell r="E3870">
            <v>34.229999999999997</v>
          </cell>
          <cell r="F3870">
            <v>40.648124999999993</v>
          </cell>
          <cell r="G3870" t="str">
            <v>EMLURB</v>
          </cell>
        </row>
        <row r="3871">
          <cell r="A3871" t="str">
            <v/>
          </cell>
        </row>
        <row r="3872">
          <cell r="A3872" t="str">
            <v>21.08.040</v>
          </cell>
          <cell r="B3872" t="str">
            <v>ASSENTAMENTO DE TUBOS DE CONCRETO C2-0,50 M DE DIAMETRO, INCLUSIVE O FORNECIMENTO DOS MESMOS E TRANSPORTE.</v>
          </cell>
          <cell r="C3872" t="str">
            <v>m</v>
          </cell>
          <cell r="D3872">
            <v>61.25</v>
          </cell>
          <cell r="E3872">
            <v>47.12</v>
          </cell>
          <cell r="F3872">
            <v>55.954999999999998</v>
          </cell>
          <cell r="G3872" t="str">
            <v>EMLURB</v>
          </cell>
        </row>
        <row r="3873">
          <cell r="A3873" t="str">
            <v/>
          </cell>
        </row>
        <row r="3874">
          <cell r="A3874" t="str">
            <v>21.08.050</v>
          </cell>
          <cell r="B3874" t="str">
            <v>ASSENTAMENTO DE TUBOS DE CONCRETO C2-0,60 M DE DIAMETRO, INCLUSIVE O FORNECIMENTO DOS MESMOS E TRANSPORTE.</v>
          </cell>
          <cell r="C3874" t="str">
            <v>m</v>
          </cell>
          <cell r="D3874">
            <v>86.46</v>
          </cell>
          <cell r="E3874">
            <v>66.510000000000005</v>
          </cell>
          <cell r="F3874">
            <v>78.980625000000003</v>
          </cell>
          <cell r="G3874" t="str">
            <v>EMLURB</v>
          </cell>
        </row>
        <row r="3875">
          <cell r="A3875" t="str">
            <v/>
          </cell>
        </row>
        <row r="3876">
          <cell r="A3876" t="str">
            <v>21.08.060</v>
          </cell>
          <cell r="B3876" t="str">
            <v>ASSENTAMENTO DE TUBOS DE CONCRETO CS-0,70 M DE DIAMETRO, INCLUSIVE O FORNECIMENTO DOS MESMOS E TRANSPORTE.</v>
          </cell>
          <cell r="C3876" t="str">
            <v>m</v>
          </cell>
          <cell r="D3876">
            <v>108.78</v>
          </cell>
          <cell r="E3876">
            <v>83.68</v>
          </cell>
          <cell r="F3876">
            <v>99.37</v>
          </cell>
          <cell r="G3876" t="str">
            <v>EMLURB</v>
          </cell>
        </row>
        <row r="3877">
          <cell r="A3877" t="str">
            <v/>
          </cell>
        </row>
        <row r="3878">
          <cell r="A3878" t="str">
            <v>21.08.070</v>
          </cell>
          <cell r="B3878" t="str">
            <v>ASSENTAMENTO DE TUBOS DE CONCRETO CS-0,80 M DE DIAMETRO, INCLUSIVE O FORNECIMENTO DOS MESMOS E TRANSPORTE.</v>
          </cell>
          <cell r="C3878" t="str">
            <v>m</v>
          </cell>
          <cell r="D3878">
            <v>153.37</v>
          </cell>
          <cell r="E3878">
            <v>117.98</v>
          </cell>
          <cell r="F3878">
            <v>140.10124999999999</v>
          </cell>
          <cell r="G3878" t="str">
            <v>EMLURB</v>
          </cell>
        </row>
        <row r="3879">
          <cell r="A3879" t="str">
            <v/>
          </cell>
        </row>
        <row r="3880">
          <cell r="A3880" t="str">
            <v>21.08.080</v>
          </cell>
          <cell r="B3880" t="str">
            <v>ASSENTAMENTO DE TUBOS DE CONCRETO CS-0,90 M DE DIAMETRO, INCLUSIVE O FORNECIMENTO DOS MESMOS E TRANSPORTE.</v>
          </cell>
          <cell r="C3880" t="str">
            <v>m</v>
          </cell>
          <cell r="D3880">
            <v>167.28</v>
          </cell>
          <cell r="E3880">
            <v>128.68</v>
          </cell>
          <cell r="F3880">
            <v>152.8075</v>
          </cell>
          <cell r="G3880" t="str">
            <v>EMLURB</v>
          </cell>
        </row>
        <row r="3881">
          <cell r="A3881" t="str">
            <v/>
          </cell>
        </row>
        <row r="3882">
          <cell r="A3882" t="str">
            <v>21.08.090</v>
          </cell>
          <cell r="B3882" t="str">
            <v>ASSENTAMENTO DE TUBOS DE CONCRETO CS-1,00 M DE DIAMETRO, INCLUSIVE O FORNECIMENTO DOS MESMOS E TRANSPORTE.</v>
          </cell>
          <cell r="C3882" t="str">
            <v>m</v>
          </cell>
          <cell r="D3882">
            <v>240.16</v>
          </cell>
          <cell r="E3882">
            <v>184.74</v>
          </cell>
          <cell r="F3882">
            <v>219.37875</v>
          </cell>
          <cell r="G3882" t="str">
            <v>EMLURB</v>
          </cell>
        </row>
        <row r="3883">
          <cell r="A3883" t="str">
            <v/>
          </cell>
        </row>
        <row r="3884">
          <cell r="A3884" t="str">
            <v>21.08.100</v>
          </cell>
          <cell r="B3884" t="str">
            <v>ASSENTAMENTO DE TUBOS DE CONCRETO CA1-0,60 M DE DIAMETRO, INCLUSIVE O FORNECIMENTO DOS MESMOS E TRANSPORTE.</v>
          </cell>
          <cell r="C3884" t="str">
            <v>m</v>
          </cell>
          <cell r="D3884">
            <v>139.30000000000001</v>
          </cell>
          <cell r="E3884">
            <v>107.16</v>
          </cell>
          <cell r="F3884">
            <v>127.25249999999998</v>
          </cell>
          <cell r="G3884" t="str">
            <v>EMLURB</v>
          </cell>
        </row>
        <row r="3885">
          <cell r="A3885" t="str">
            <v/>
          </cell>
        </row>
        <row r="3886">
          <cell r="A3886" t="str">
            <v>21.08.105</v>
          </cell>
          <cell r="B3886" t="str">
            <v>ASSENTAMENTO DE TUBOS DE CONCRETO CA 2-0,60 M DE DIAMETRO, INCLUSIVE FORNECIMENTO DOS MESMOS E TRANSPORTE.</v>
          </cell>
          <cell r="C3886" t="str">
            <v>m</v>
          </cell>
          <cell r="D3886">
            <v>134.30000000000001</v>
          </cell>
          <cell r="E3886">
            <v>103.31</v>
          </cell>
          <cell r="F3886">
            <v>122.68062499999998</v>
          </cell>
          <cell r="G3886" t="str">
            <v>SEDUC</v>
          </cell>
        </row>
        <row r="3887">
          <cell r="A3887" t="str">
            <v/>
          </cell>
        </row>
        <row r="3888">
          <cell r="A3888" t="str">
            <v>21.08.110</v>
          </cell>
          <cell r="B3888" t="str">
            <v>ASSENTAMENTO DE TUBOS DE CONCRETO CA1-0,70 M DE DIAMETRO, INCLUSIVE O FORNECIMENTO DOS MESMOS E TRANSPORTE.</v>
          </cell>
          <cell r="C3888" t="str">
            <v>m</v>
          </cell>
          <cell r="D3888">
            <v>146.47999999999999</v>
          </cell>
          <cell r="E3888">
            <v>112.68</v>
          </cell>
          <cell r="F3888">
            <v>133.8075</v>
          </cell>
          <cell r="G3888" t="str">
            <v>EMLURB</v>
          </cell>
        </row>
        <row r="3889">
          <cell r="A3889" t="str">
            <v/>
          </cell>
        </row>
        <row r="3890">
          <cell r="A3890" t="str">
            <v>21.08.120</v>
          </cell>
          <cell r="B3890" t="str">
            <v>ASSENTAMENTO DE TUBOS DE CONCRETO CA1-0,80 M DE DIAMETRO, INCLUSIVE O FORNECIMENTO DOS MESMOS E TRANSPORTE.</v>
          </cell>
          <cell r="C3890" t="str">
            <v>m</v>
          </cell>
          <cell r="D3890">
            <v>219.28</v>
          </cell>
          <cell r="E3890">
            <v>168.68</v>
          </cell>
          <cell r="F3890">
            <v>200.3075</v>
          </cell>
          <cell r="G3890" t="str">
            <v>EMLURB</v>
          </cell>
        </row>
        <row r="3891">
          <cell r="A3891" t="str">
            <v/>
          </cell>
        </row>
        <row r="3892">
          <cell r="A3892" t="str">
            <v>21.08.130</v>
          </cell>
          <cell r="B3892" t="str">
            <v>ASSENTAMENTO DE TUBOS DE CONCRETO CA1-0,90 M DE DIAMETRO, INCLUSIVE O FORNECIMENTO DOS MESMOS E TRANSPORTE.</v>
          </cell>
          <cell r="C3892" t="str">
            <v>m</v>
          </cell>
          <cell r="D3892">
            <v>248.79</v>
          </cell>
          <cell r="E3892">
            <v>191.38</v>
          </cell>
          <cell r="F3892">
            <v>227.26374999999999</v>
          </cell>
          <cell r="G3892" t="str">
            <v>EMLURB</v>
          </cell>
        </row>
        <row r="3893">
          <cell r="A3893" t="str">
            <v/>
          </cell>
        </row>
        <row r="3894">
          <cell r="A3894" t="str">
            <v>21.08.140</v>
          </cell>
          <cell r="B3894" t="str">
            <v>ASSENTAMENTO DE TUBOS DE CONCRETO CA1-1,00 M DE DIAMETRO, INCLUSIVE O FORNECIMENTO DOS MESMOS E TRANSPORTE.</v>
          </cell>
          <cell r="C3894" t="str">
            <v>m</v>
          </cell>
          <cell r="D3894">
            <v>302.3</v>
          </cell>
          <cell r="E3894">
            <v>232.54</v>
          </cell>
          <cell r="F3894">
            <v>276.14125000000001</v>
          </cell>
          <cell r="G3894" t="str">
            <v>EMLURB</v>
          </cell>
        </row>
        <row r="3895">
          <cell r="A3895" t="str">
            <v/>
          </cell>
        </row>
        <row r="3896">
          <cell r="A3896" t="str">
            <v>21.08.150</v>
          </cell>
          <cell r="B3896" t="str">
            <v>ASSENTAMENTO DE TUBOS DE CONCRETO CA1-1,10 M DE DIAMETRO,INCLUSIVE O FORNECIMENTO DOS MESMOS E TRANSPORTE.</v>
          </cell>
          <cell r="C3896" t="str">
            <v>m</v>
          </cell>
          <cell r="D3896">
            <v>325.22000000000003</v>
          </cell>
          <cell r="E3896">
            <v>250.17</v>
          </cell>
          <cell r="F3896">
            <v>297.07687499999997</v>
          </cell>
          <cell r="G3896" t="str">
            <v>EMLURB</v>
          </cell>
        </row>
        <row r="3897">
          <cell r="A3897" t="str">
            <v/>
          </cell>
        </row>
        <row r="3898">
          <cell r="A3898" t="str">
            <v>21.08.160</v>
          </cell>
          <cell r="B3898" t="str">
            <v>ASSENTAMENTO DE TUBOS DE CONCRETO CA1-1,20 M DE DIAMETRO,INCLUSIVE O FORNECIMENTO DOS MESMOS E TRANSPORTE.</v>
          </cell>
          <cell r="C3898" t="str">
            <v>m</v>
          </cell>
          <cell r="D3898">
            <v>427.33</v>
          </cell>
          <cell r="E3898">
            <v>328.72</v>
          </cell>
          <cell r="F3898">
            <v>390.35500000000002</v>
          </cell>
          <cell r="G3898" t="str">
            <v>EMLURB</v>
          </cell>
        </row>
        <row r="3899">
          <cell r="A3899" t="str">
            <v/>
          </cell>
        </row>
        <row r="3900">
          <cell r="A3900" t="str">
            <v>21.08.170</v>
          </cell>
          <cell r="B3900" t="str">
            <v>ASSENTAMENTO DE TUBOS DE CONCRETO CA1-1,50 M DE DIAMETRO,INCLUSIVE O FORNECIMENTO DOS MESMOS E TRANSPORTE.</v>
          </cell>
          <cell r="C3900" t="str">
            <v>m</v>
          </cell>
          <cell r="D3900">
            <v>668.49</v>
          </cell>
          <cell r="E3900">
            <v>514.23</v>
          </cell>
          <cell r="F3900">
            <v>610.64812499999994</v>
          </cell>
          <cell r="G3900" t="str">
            <v>EMLURB</v>
          </cell>
        </row>
        <row r="3901">
          <cell r="A3901" t="str">
            <v/>
          </cell>
        </row>
        <row r="3902">
          <cell r="A3902" t="str">
            <v>21.08.180</v>
          </cell>
          <cell r="B3902" t="str">
            <v>ASSENTAMENTO DE TUBOS DE CONCRETO C2-0,20 M DE DIAMETRO, SEM O FORNECIMENTO DOS MESMOS.</v>
          </cell>
          <cell r="C3902" t="str">
            <v>m</v>
          </cell>
          <cell r="D3902">
            <v>7.65</v>
          </cell>
          <cell r="E3902">
            <v>5.89</v>
          </cell>
          <cell r="F3902">
            <v>6.9943749999999998</v>
          </cell>
          <cell r="G3902" t="str">
            <v>EMLURB</v>
          </cell>
        </row>
        <row r="3903">
          <cell r="A3903" t="str">
            <v/>
          </cell>
        </row>
        <row r="3904">
          <cell r="A3904" t="str">
            <v>21.08.190</v>
          </cell>
          <cell r="B3904" t="str">
            <v>ASSENTAMENTO DE TUBOS DE CONCRETO C2-0,30 M DE DIAMETRO, SEM O FORNECIMENTO DOS MESMOS.</v>
          </cell>
          <cell r="C3904" t="str">
            <v>m</v>
          </cell>
          <cell r="D3904">
            <v>10.55</v>
          </cell>
          <cell r="E3904">
            <v>8.1199999999999992</v>
          </cell>
          <cell r="F3904">
            <v>9.6424999999999983</v>
          </cell>
          <cell r="G3904" t="str">
            <v>EMLURB</v>
          </cell>
        </row>
        <row r="3905">
          <cell r="A3905" t="str">
            <v/>
          </cell>
        </row>
        <row r="3906">
          <cell r="A3906" t="str">
            <v>21.08.200</v>
          </cell>
          <cell r="B3906" t="str">
            <v>ASSENTAMENTO DE TUBOS DE CONCRETO C2-0,40 M DE DIAMETRO, SEM O FORNECIMENTO DOS MESMOS.</v>
          </cell>
          <cell r="C3906" t="str">
            <v>m</v>
          </cell>
          <cell r="D3906">
            <v>13.63</v>
          </cell>
          <cell r="E3906">
            <v>10.49</v>
          </cell>
          <cell r="F3906">
            <v>12.456875</v>
          </cell>
          <cell r="G3906" t="str">
            <v>EMLURB</v>
          </cell>
        </row>
        <row r="3907">
          <cell r="A3907" t="str">
            <v/>
          </cell>
        </row>
        <row r="3908">
          <cell r="A3908" t="str">
            <v>21.08.210</v>
          </cell>
          <cell r="B3908" t="str">
            <v>ASSENTAMENTO DE TUBOS DE CONCRETO C2-0,50 M DE DIAMETRO, SEM O FORNECIMENTO DOS MESMOS.</v>
          </cell>
          <cell r="C3908" t="str">
            <v>m</v>
          </cell>
          <cell r="D3908">
            <v>18.04</v>
          </cell>
          <cell r="E3908">
            <v>13.88</v>
          </cell>
          <cell r="F3908">
            <v>16.482500000000002</v>
          </cell>
          <cell r="G3908" t="str">
            <v>EMLURB</v>
          </cell>
        </row>
        <row r="3909">
          <cell r="A3909" t="str">
            <v/>
          </cell>
        </row>
        <row r="3910">
          <cell r="A3910" t="str">
            <v>21.08.220</v>
          </cell>
          <cell r="B3910" t="str">
            <v>ASSENTAMENTO DE TUBOS DE CONCRETO C2 OU CA1 0,60 M DE DIAMETRO, SEM O FORNECIMENTO DOS MESMOS.</v>
          </cell>
          <cell r="C3910" t="str">
            <v>m</v>
          </cell>
          <cell r="D3910">
            <v>23.28</v>
          </cell>
          <cell r="E3910">
            <v>17.91</v>
          </cell>
          <cell r="F3910">
            <v>21.268124999999998</v>
          </cell>
          <cell r="G3910" t="str">
            <v>EMLURB</v>
          </cell>
        </row>
        <row r="3911">
          <cell r="A3911" t="str">
            <v/>
          </cell>
        </row>
        <row r="3912">
          <cell r="A3912" t="str">
            <v>21.08.230</v>
          </cell>
          <cell r="B3912" t="str">
            <v>ASSENTAMENTO DE TUBOS DE CONCRETO CS OU CA1 0,70 M DE DIAMETRO, SEM O FORNECIMENTO DOS MESMOS.</v>
          </cell>
          <cell r="C3912" t="str">
            <v>m</v>
          </cell>
          <cell r="D3912">
            <v>28</v>
          </cell>
          <cell r="E3912">
            <v>21.54</v>
          </cell>
          <cell r="F3912">
            <v>25.578749999999996</v>
          </cell>
          <cell r="G3912" t="str">
            <v>EMLURB</v>
          </cell>
        </row>
        <row r="3913">
          <cell r="A3913" t="str">
            <v/>
          </cell>
        </row>
        <row r="3914">
          <cell r="A3914" t="str">
            <v>21.08.240</v>
          </cell>
          <cell r="B3914" t="str">
            <v>ASSENTAMENTO DE TUBOS DE CONCRETO CS OU CA1 0,80 M DE DIAMETRO, SEM O FORNECIMENTO DOS MESMOS.</v>
          </cell>
          <cell r="C3914" t="str">
            <v>m</v>
          </cell>
          <cell r="D3914">
            <v>34.22</v>
          </cell>
          <cell r="E3914">
            <v>26.33</v>
          </cell>
          <cell r="F3914">
            <v>31.266874999999992</v>
          </cell>
          <cell r="G3914" t="str">
            <v>EMLURB</v>
          </cell>
        </row>
        <row r="3915">
          <cell r="A3915" t="str">
            <v/>
          </cell>
        </row>
        <row r="3916">
          <cell r="A3916" t="str">
            <v>21.08.250</v>
          </cell>
          <cell r="B3916" t="str">
            <v>ASSENTAMENTO DE TUBOS DE CONCRETO CS OU CA1 0,90 M DE DIAMETRO, SEM O FORNECIMENTO DOS MESMOS.</v>
          </cell>
          <cell r="C3916" t="str">
            <v>m</v>
          </cell>
          <cell r="D3916">
            <v>42.36</v>
          </cell>
          <cell r="E3916">
            <v>32.590000000000003</v>
          </cell>
          <cell r="F3916">
            <v>38.700625000000002</v>
          </cell>
          <cell r="G3916" t="str">
            <v>EMLURB</v>
          </cell>
        </row>
        <row r="3917">
          <cell r="A3917" t="str">
            <v/>
          </cell>
        </row>
        <row r="3918">
          <cell r="A3918" t="str">
            <v>21.08.260</v>
          </cell>
          <cell r="B3918" t="str">
            <v>ASSENTAMENTO DE TUBOS DE CONCRETO CS OU CA1 1,00 M DE DIAMETRO, SEM O FORNECIMENTO DOS MESMOS.</v>
          </cell>
          <cell r="C3918" t="str">
            <v>m</v>
          </cell>
          <cell r="D3918">
            <v>59.08</v>
          </cell>
          <cell r="E3918">
            <v>45.45</v>
          </cell>
          <cell r="F3918">
            <v>53.971874999999997</v>
          </cell>
          <cell r="G3918" t="str">
            <v>EMLURB</v>
          </cell>
        </row>
        <row r="3919">
          <cell r="A3919" t="str">
            <v/>
          </cell>
        </row>
        <row r="3920">
          <cell r="A3920" t="str">
            <v>21.08.270</v>
          </cell>
          <cell r="B3920" t="str">
            <v>ASSENTAMENTO DE TUBOS DE CONCRETO CA1-1,10M DE DIAMETRO, SEM O FORNECIMENTO DOS MESMOS.</v>
          </cell>
          <cell r="C3920" t="str">
            <v>m</v>
          </cell>
          <cell r="D3920">
            <v>68.61</v>
          </cell>
          <cell r="E3920">
            <v>52.78</v>
          </cell>
          <cell r="F3920">
            <v>62.676249999999989</v>
          </cell>
          <cell r="G3920" t="str">
            <v>EMLURB</v>
          </cell>
        </row>
        <row r="3921">
          <cell r="A3921" t="str">
            <v/>
          </cell>
        </row>
        <row r="3922">
          <cell r="A3922" t="str">
            <v>21.08.280</v>
          </cell>
          <cell r="B3922" t="str">
            <v>ASSENTAMENTO DE TUBOS DE CONCRETO CA1-1,20 M DE DIAMETRO, SEM O FORNECIMENTO DOS MESMOS.</v>
          </cell>
          <cell r="C3922" t="str">
            <v>m</v>
          </cell>
          <cell r="D3922">
            <v>84.92</v>
          </cell>
          <cell r="E3922">
            <v>65.33</v>
          </cell>
          <cell r="F3922">
            <v>77.579374999999985</v>
          </cell>
          <cell r="G3922" t="str">
            <v>EMLURB</v>
          </cell>
        </row>
        <row r="3923">
          <cell r="A3923" t="str">
            <v/>
          </cell>
        </row>
        <row r="3924">
          <cell r="A3924" t="str">
            <v>21.08.290</v>
          </cell>
          <cell r="B3924" t="str">
            <v>ASSENTAMENTO DE TUBOS DE CONCRETO CA1-1,50 M DE DIAMETRO, SEM O FORNECIMENTO DOS MESMOS.</v>
          </cell>
          <cell r="C3924" t="str">
            <v>m</v>
          </cell>
          <cell r="D3924">
            <v>120.69</v>
          </cell>
          <cell r="E3924">
            <v>92.84</v>
          </cell>
          <cell r="F3924">
            <v>110.2475</v>
          </cell>
          <cell r="G3924" t="str">
            <v>EMLURB</v>
          </cell>
        </row>
        <row r="3925">
          <cell r="A3925" t="str">
            <v/>
          </cell>
        </row>
        <row r="3926">
          <cell r="A3926" t="str">
            <v>21.08.370</v>
          </cell>
          <cell r="B3926" t="str">
            <v>ASSENTAMENTO DE TUBOS POROSOS DE CONCRETO COM 0,20 M DE DIAMETRO, INCLUSIVE O FORNECIMENTO DOS MESMOS E TRANSPORTE.</v>
          </cell>
          <cell r="C3926" t="str">
            <v>m</v>
          </cell>
          <cell r="D3926">
            <v>31.26</v>
          </cell>
          <cell r="E3926">
            <v>24.05</v>
          </cell>
          <cell r="F3926">
            <v>28.559374999999999</v>
          </cell>
          <cell r="G3926" t="str">
            <v>EMLURB</v>
          </cell>
        </row>
        <row r="3927">
          <cell r="A3927" t="str">
            <v/>
          </cell>
        </row>
        <row r="3928">
          <cell r="A3928" t="str">
            <v>21.09.010</v>
          </cell>
          <cell r="B3928" t="str">
            <v>LIMPEZA DE LINHA D´AGUA, SEM A REMOCAO DO MATERIAL.</v>
          </cell>
          <cell r="C3928" t="str">
            <v>m</v>
          </cell>
          <cell r="D3928">
            <v>0.45</v>
          </cell>
          <cell r="E3928">
            <v>0.35</v>
          </cell>
          <cell r="F3928">
            <v>0.41562499999999997</v>
          </cell>
          <cell r="G3928" t="str">
            <v>EMLURB</v>
          </cell>
        </row>
        <row r="3929">
          <cell r="A3929" t="str">
            <v/>
          </cell>
        </row>
        <row r="3930">
          <cell r="A3930" t="str">
            <v>21.09.020</v>
          </cell>
          <cell r="B3930" t="str">
            <v>LIMPEZA DE LINHA D´AGUA, SEM A REMOCAO DO MATERIAL-(SERVICO NOTURNO).</v>
          </cell>
          <cell r="C3930" t="str">
            <v>m</v>
          </cell>
          <cell r="D3930">
            <v>0.54</v>
          </cell>
          <cell r="E3930">
            <v>0.42</v>
          </cell>
          <cell r="F3930">
            <v>0.49874999999999997</v>
          </cell>
          <cell r="G3930" t="str">
            <v>EMLURB</v>
          </cell>
        </row>
        <row r="3931">
          <cell r="A3931" t="str">
            <v/>
          </cell>
        </row>
        <row r="3932">
          <cell r="A3932" t="str">
            <v>21.09.030</v>
          </cell>
          <cell r="B3932" t="str">
            <v>LIMPEZA DE CAIXA COLETORA DE 0,30 X 0,90 X 1,00 M.</v>
          </cell>
          <cell r="C3932" t="str">
            <v>Un</v>
          </cell>
          <cell r="D3932">
            <v>5.72</v>
          </cell>
          <cell r="E3932">
            <v>4.4000000000000004</v>
          </cell>
          <cell r="F3932">
            <v>5.2249999999999996</v>
          </cell>
          <cell r="G3932" t="str">
            <v>EMLURB</v>
          </cell>
        </row>
        <row r="3933">
          <cell r="A3933" t="str">
            <v/>
          </cell>
        </row>
        <row r="3934">
          <cell r="A3934" t="str">
            <v>21.09.040</v>
          </cell>
          <cell r="B3934" t="str">
            <v>LIMPEZA DE CAIXA COLETORA DE 0,30 X 0,90 X 1,00 M-(SERVICO NOTURNO).</v>
          </cell>
          <cell r="C3934" t="str">
            <v>Un</v>
          </cell>
          <cell r="D3934">
            <v>6.86</v>
          </cell>
          <cell r="E3934">
            <v>5.28</v>
          </cell>
          <cell r="F3934">
            <v>6.2700000000000005</v>
          </cell>
          <cell r="G3934" t="str">
            <v>EMLURB</v>
          </cell>
        </row>
        <row r="3935">
          <cell r="A3935" t="str">
            <v/>
          </cell>
        </row>
        <row r="3936">
          <cell r="A3936" t="str">
            <v>21.09.050</v>
          </cell>
          <cell r="B3936" t="str">
            <v>LIMPEZA DE GALERIA DE 0,20 M, 0,30 M E 0,40 M DE DIAMETRO.</v>
          </cell>
          <cell r="C3936" t="str">
            <v>m</v>
          </cell>
          <cell r="D3936">
            <v>12.01</v>
          </cell>
          <cell r="E3936">
            <v>9.24</v>
          </cell>
          <cell r="F3936">
            <v>10.9725</v>
          </cell>
          <cell r="G3936" t="str">
            <v>EMLURB</v>
          </cell>
        </row>
        <row r="3937">
          <cell r="A3937" t="str">
            <v/>
          </cell>
        </row>
        <row r="3938">
          <cell r="A3938" t="str">
            <v>21.09.060</v>
          </cell>
          <cell r="B3938" t="str">
            <v>LIMPEZA DE GALERIA DE 0,20 M, 0,30 M E 0,40 M DE DIAMETRO-(SERVICO NOTURNO).</v>
          </cell>
          <cell r="C3938" t="str">
            <v>m</v>
          </cell>
          <cell r="D3938">
            <v>14.41</v>
          </cell>
          <cell r="E3938">
            <v>11.09</v>
          </cell>
          <cell r="F3938">
            <v>13.169375</v>
          </cell>
          <cell r="G3938" t="str">
            <v>EMLURB</v>
          </cell>
        </row>
        <row r="3939">
          <cell r="A3939" t="str">
            <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row>
        <row r="3944">
          <cell r="A3944" t="str">
            <v>21.09.090</v>
          </cell>
          <cell r="B3944" t="str">
            <v>LIMPEZA DE GALERIA DE 0,80 M, 0,90 M E 1,00 M DE DIAMETRO.</v>
          </cell>
          <cell r="C3944" t="str">
            <v>m</v>
          </cell>
          <cell r="D3944">
            <v>18.87</v>
          </cell>
          <cell r="E3944">
            <v>14.52</v>
          </cell>
          <cell r="F3944">
            <v>17.242499999999996</v>
          </cell>
          <cell r="G3944" t="str">
            <v>EMLURB</v>
          </cell>
        </row>
        <row r="3945">
          <cell r="A3945" t="str">
            <v/>
          </cell>
        </row>
        <row r="3946">
          <cell r="A3946" t="str">
            <v>21.09.100</v>
          </cell>
          <cell r="B3946" t="str">
            <v>LIMPEZA DE GALERIA DE 0,80 M, 0,90 M E 1,00 M DE DIAMETRO-(SERVICO NOTURNO).</v>
          </cell>
          <cell r="C3946" t="str">
            <v>m</v>
          </cell>
          <cell r="D3946">
            <v>22.65</v>
          </cell>
          <cell r="E3946">
            <v>17.43</v>
          </cell>
          <cell r="F3946">
            <v>20.698125000000001</v>
          </cell>
          <cell r="G3946" t="str">
            <v>EMLURB</v>
          </cell>
        </row>
        <row r="3947">
          <cell r="A3947" t="str">
            <v/>
          </cell>
        </row>
        <row r="3948">
          <cell r="A3948" t="str">
            <v>21.09.110</v>
          </cell>
          <cell r="B3948" t="str">
            <v>LIMPEZA DE GALERIA DE 1,10 M E 1,20 M DE DIAMETRO.</v>
          </cell>
          <cell r="C3948" t="str">
            <v>m</v>
          </cell>
          <cell r="D3948">
            <v>22.88</v>
          </cell>
          <cell r="E3948">
            <v>17.600000000000001</v>
          </cell>
          <cell r="F3948">
            <v>20.9</v>
          </cell>
          <cell r="G3948" t="str">
            <v>EMLURB</v>
          </cell>
        </row>
        <row r="3949">
          <cell r="A3949" t="str">
            <v/>
          </cell>
        </row>
        <row r="3950">
          <cell r="A3950" t="str">
            <v>21.09.120</v>
          </cell>
          <cell r="B3950" t="str">
            <v>LIMPEZA DE GALERIA DE 1,10 M E 1,20 M DE DIAMETRO-(SERVICO NOTURNO).</v>
          </cell>
          <cell r="C3950" t="str">
            <v>m</v>
          </cell>
          <cell r="D3950">
            <v>27.45</v>
          </cell>
          <cell r="E3950">
            <v>21.12</v>
          </cell>
          <cell r="F3950">
            <v>25.080000000000002</v>
          </cell>
          <cell r="G3950" t="str">
            <v>EMLURB</v>
          </cell>
        </row>
        <row r="3951">
          <cell r="A3951" t="str">
            <v/>
          </cell>
        </row>
        <row r="3952">
          <cell r="A3952" t="str">
            <v>21.09.130</v>
          </cell>
          <cell r="B3952" t="str">
            <v>LIMPEZA DE GALERIA DE 1,50 M DE DIAMETRO.</v>
          </cell>
          <cell r="C3952" t="str">
            <v>m</v>
          </cell>
          <cell r="D3952">
            <v>28.61</v>
          </cell>
          <cell r="E3952">
            <v>22.01</v>
          </cell>
          <cell r="F3952">
            <v>26.136875</v>
          </cell>
          <cell r="G3952" t="str">
            <v>EMLURB</v>
          </cell>
        </row>
        <row r="3953">
          <cell r="A3953" t="str">
            <v/>
          </cell>
        </row>
        <row r="3954">
          <cell r="A3954" t="str">
            <v>21.09.140</v>
          </cell>
          <cell r="B3954" t="str">
            <v>LIMPEZA DE GALERIA DE 1,50 M DE DIAMETRO- (SERVICO NOTURNO).</v>
          </cell>
          <cell r="C3954" t="str">
            <v>m</v>
          </cell>
          <cell r="D3954">
            <v>34.33</v>
          </cell>
          <cell r="E3954">
            <v>26.41</v>
          </cell>
          <cell r="F3954">
            <v>31.361875000000001</v>
          </cell>
          <cell r="G3954" t="str">
            <v>EMLURB</v>
          </cell>
        </row>
        <row r="3955">
          <cell r="A3955" t="str">
            <v/>
          </cell>
        </row>
        <row r="3956">
          <cell r="A3956" t="str">
            <v>21.09.150</v>
          </cell>
          <cell r="B3956" t="str">
            <v>LIMPEZA DE MANILHA DE 4 POL., 6 POL. E 8 POL. DE DIAMETRO.</v>
          </cell>
          <cell r="C3956" t="str">
            <v>m</v>
          </cell>
          <cell r="D3956">
            <v>9.7200000000000006</v>
          </cell>
          <cell r="E3956">
            <v>7.48</v>
          </cell>
          <cell r="F3956">
            <v>8.8825000000000003</v>
          </cell>
          <cell r="G3956" t="str">
            <v>EMLURB</v>
          </cell>
        </row>
        <row r="3957">
          <cell r="A3957" t="str">
            <v/>
          </cell>
        </row>
        <row r="3958">
          <cell r="A3958" t="str">
            <v>21.09.160</v>
          </cell>
          <cell r="B3958" t="str">
            <v>LIMPEZA DE MANILHA DE 4 POL., 6 POL. E 8 POL. DE DIAMETRO-(SERVICO NOTURNO).</v>
          </cell>
          <cell r="C3958" t="str">
            <v>m</v>
          </cell>
          <cell r="D3958">
            <v>11.67</v>
          </cell>
          <cell r="E3958">
            <v>8.98</v>
          </cell>
          <cell r="F3958">
            <v>10.66375</v>
          </cell>
          <cell r="G3958" t="str">
            <v>EMLURB</v>
          </cell>
        </row>
        <row r="3959">
          <cell r="A3959" t="str">
            <v/>
          </cell>
        </row>
        <row r="3960">
          <cell r="A3960" t="str">
            <v>21.09.170</v>
          </cell>
          <cell r="B3960" t="str">
            <v>RETIRADA DE BARONESAS DE CANAIS.</v>
          </cell>
          <cell r="C3960" t="str">
            <v>m2</v>
          </cell>
          <cell r="D3960">
            <v>1.4</v>
          </cell>
          <cell r="E3960">
            <v>1.08</v>
          </cell>
          <cell r="F3960">
            <v>1.2825</v>
          </cell>
          <cell r="G3960" t="str">
            <v>EMLURB</v>
          </cell>
        </row>
        <row r="3961">
          <cell r="A3961" t="str">
            <v/>
          </cell>
        </row>
        <row r="3962">
          <cell r="A3962" t="str">
            <v>21.09.180</v>
          </cell>
          <cell r="B3962" t="str">
            <v>HORA-HOMEM PARA LIMPEZA DE CANAIS E GALERIAS, INCLUINDO INSALUBRIDADE, EQUIPAMENTOS E FARDAMENTO.</v>
          </cell>
          <cell r="C3962" t="str">
            <v>H</v>
          </cell>
          <cell r="D3962">
            <v>9.25</v>
          </cell>
          <cell r="E3962">
            <v>7.12</v>
          </cell>
          <cell r="F3962">
            <v>8.4550000000000001</v>
          </cell>
          <cell r="G3962" t="str">
            <v>EMLURB</v>
          </cell>
        </row>
        <row r="3963">
          <cell r="A3963" t="str">
            <v/>
          </cell>
        </row>
        <row r="3964">
          <cell r="A3964" t="str">
            <v>21.09.190</v>
          </cell>
          <cell r="B3964" t="str">
            <v>FORNECIMENTO DE FARDAMENTO COMPOSTO DE DUAS CAMISETAS COM A LOGOMARCA DA "OBRAS RECIFE" , UMA BERMUDA DE BRIM E UM PAR DE BOTAS.</v>
          </cell>
          <cell r="C3964" t="str">
            <v>Un</v>
          </cell>
          <cell r="D3964">
            <v>115.55</v>
          </cell>
          <cell r="E3964">
            <v>88.89</v>
          </cell>
          <cell r="F3964">
            <v>105.55687499999999</v>
          </cell>
          <cell r="G3964" t="str">
            <v>EMLURB</v>
          </cell>
        </row>
        <row r="3965">
          <cell r="A3965" t="str">
            <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v>
          </cell>
          <cell r="E3966">
            <v>26.13</v>
          </cell>
          <cell r="F3966">
            <v>31.029374999999998</v>
          </cell>
          <cell r="G3966" t="str">
            <v>EMLURB</v>
          </cell>
        </row>
        <row r="3967">
          <cell r="A3967" t="str">
            <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v>
          </cell>
          <cell r="E3968">
            <v>34.82</v>
          </cell>
          <cell r="F3968">
            <v>41.348749999999995</v>
          </cell>
          <cell r="G3968" t="str">
            <v>EMLURB</v>
          </cell>
        </row>
        <row r="3969">
          <cell r="A3969" t="str">
            <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v>
          </cell>
          <cell r="E3970">
            <v>100.25</v>
          </cell>
          <cell r="F3970">
            <v>119.046875</v>
          </cell>
          <cell r="G3970" t="str">
            <v>EMLURB</v>
          </cell>
        </row>
        <row r="3971">
          <cell r="A3971" t="str">
            <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v>
          </cell>
          <cell r="E3972">
            <v>50.49</v>
          </cell>
          <cell r="F3972">
            <v>59.956875000000004</v>
          </cell>
          <cell r="G3972" t="str">
            <v>EMLURB</v>
          </cell>
        </row>
        <row r="3973">
          <cell r="A3973" t="str">
            <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v>
          </cell>
          <cell r="E3974">
            <v>32.49</v>
          </cell>
          <cell r="F3974">
            <v>38.581875000000004</v>
          </cell>
          <cell r="G3974" t="str">
            <v>EMLURB</v>
          </cell>
        </row>
        <row r="3975">
          <cell r="A3975" t="str">
            <v/>
          </cell>
        </row>
        <row r="3976">
          <cell r="A3976" t="str">
            <v>21.10.026</v>
          </cell>
          <cell r="B3976" t="str">
            <v>EXECUCAO DE CAMADA DRENANTE COM BRITA 19MM, INCLUSIVE O FORNECIMENTO DA MESMA</v>
          </cell>
          <cell r="C3976" t="str">
            <v>m3</v>
          </cell>
          <cell r="D3976">
            <v>78.290000000000006</v>
          </cell>
          <cell r="E3976">
            <v>60.23</v>
          </cell>
          <cell r="F3976">
            <v>71.523124999999993</v>
          </cell>
          <cell r="G3976" t="str">
            <v>EMLURB</v>
          </cell>
        </row>
        <row r="3977">
          <cell r="A3977" t="str">
            <v/>
          </cell>
        </row>
        <row r="3978">
          <cell r="A3978" t="str">
            <v>21.10.028</v>
          </cell>
          <cell r="B3978" t="str">
            <v>EXECUCAO DE CAMADA DRENANTE COM BRITA 25MM, INCLUSIVE O FORNECIMENTO DA MESMA.</v>
          </cell>
          <cell r="C3978" t="str">
            <v>m3</v>
          </cell>
          <cell r="D3978">
            <v>78.290000000000006</v>
          </cell>
          <cell r="E3978">
            <v>60.23</v>
          </cell>
          <cell r="F3978">
            <v>71.523124999999993</v>
          </cell>
          <cell r="G3978" t="str">
            <v>EMLURB</v>
          </cell>
        </row>
        <row r="3979">
          <cell r="A3979" t="str">
            <v/>
          </cell>
        </row>
        <row r="3980">
          <cell r="A3980" t="str">
            <v>21.10.030</v>
          </cell>
          <cell r="B3980" t="str">
            <v>EXECUCAO DE CAMADA DRENANTE COM BRITA 38MM, INCLUSIVE O FORNECIMENTO DA MESMA.</v>
          </cell>
          <cell r="C3980" t="str">
            <v>m3</v>
          </cell>
          <cell r="D3980">
            <v>78.290000000000006</v>
          </cell>
          <cell r="E3980">
            <v>60.23</v>
          </cell>
          <cell r="F3980">
            <v>71.523124999999993</v>
          </cell>
          <cell r="G3980" t="str">
            <v>EMLURB</v>
          </cell>
        </row>
        <row r="3981">
          <cell r="A3981" t="str">
            <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v>
          </cell>
          <cell r="E3982">
            <v>4.9800000000000004</v>
          </cell>
          <cell r="F3982">
            <v>5.9137500000000003</v>
          </cell>
          <cell r="G3982" t="str">
            <v>EMLURB</v>
          </cell>
        </row>
        <row r="3983">
          <cell r="A3983" t="str">
            <v/>
          </cell>
        </row>
        <row r="3984">
          <cell r="A3984" t="str">
            <v>21.10.040</v>
          </cell>
          <cell r="B3984" t="str">
            <v>COLOCACAO DE DRENOS OU BARBACANS DE PVC COM DIAMETRO DE 110 MM, INCLUSIVE GEOTEXTIL, (NAO INCLUI A CAMADA DRENANTE DE BRITA).</v>
          </cell>
          <cell r="C3984" t="str">
            <v>m</v>
          </cell>
          <cell r="D3984">
            <v>51.57</v>
          </cell>
          <cell r="E3984">
            <v>39.67</v>
          </cell>
          <cell r="F3984">
            <v>47.108125000000001</v>
          </cell>
          <cell r="G3984" t="str">
            <v>EMLURB</v>
          </cell>
        </row>
        <row r="3985">
          <cell r="A3985" t="str">
            <v/>
          </cell>
        </row>
        <row r="3986">
          <cell r="A3986" t="str">
            <v>21.10.050</v>
          </cell>
          <cell r="B3986" t="str">
            <v>FORNECIMENTO E COLOCAÇÃO DE LONA PLÁSTICA DE 150 MICRA.</v>
          </cell>
          <cell r="C3986" t="str">
            <v>m2</v>
          </cell>
          <cell r="D3986">
            <v>1.1000000000000001</v>
          </cell>
          <cell r="E3986">
            <v>0.85</v>
          </cell>
          <cell r="F3986">
            <v>1.0093749999999999</v>
          </cell>
          <cell r="G3986" t="str">
            <v>SEDUC</v>
          </cell>
        </row>
        <row r="3987">
          <cell r="A3987" t="str">
            <v/>
          </cell>
        </row>
        <row r="3988">
          <cell r="A3988" t="str">
            <v>21.11.010</v>
          </cell>
          <cell r="B3988" t="str">
            <v>COLOCACAO DE CALHA DE CONCRETO DE 0,30 M DE DIAMETRO, INCLUINDO CORTE DO TUBO, ESCAVACAO ATE 1,50M DE PROFUNDIDADE,REATERRO COMPACTADO E FORNECIMENTO DA MESMA.</v>
          </cell>
          <cell r="C3988" t="str">
            <v>Un</v>
          </cell>
          <cell r="D3988">
            <v>76.150000000000006</v>
          </cell>
          <cell r="E3988">
            <v>58.58</v>
          </cell>
          <cell r="F3988">
            <v>69.563749999999985</v>
          </cell>
          <cell r="G3988" t="str">
            <v>EMLURB</v>
          </cell>
        </row>
        <row r="3989">
          <cell r="A3989" t="str">
            <v/>
          </cell>
        </row>
        <row r="3990">
          <cell r="A3990" t="str">
            <v>21.11.020</v>
          </cell>
          <cell r="B3990" t="str">
            <v>COLOCACAO DE CALHA DE CONCRETO DE 0,30 M DE DIAMETRO, INCLUINDO CORTE DO TUBO, ESCAVACAO ATE 1,50M DE PROFUNDIDADE,REATERRO COMPACTADO.</v>
          </cell>
          <cell r="C3990" t="str">
            <v>Un</v>
          </cell>
          <cell r="D3990">
            <v>63.8</v>
          </cell>
          <cell r="E3990">
            <v>49.08</v>
          </cell>
          <cell r="F3990">
            <v>58.282499999999992</v>
          </cell>
          <cell r="G3990" t="str">
            <v>EMLURB</v>
          </cell>
        </row>
        <row r="3991">
          <cell r="A3991" t="str">
            <v/>
          </cell>
        </row>
        <row r="3992">
          <cell r="A3992" t="str">
            <v>21.11.030</v>
          </cell>
          <cell r="B3992" t="str">
            <v>COLOCACAO DE CALHA DE CONCRETO DE 0,40 M DE DIAMETRO, INCLUINDO CORTE DO TUBO, ESCAVACAO ATE 1,50M DE PROFUNDIDADE,REATERRO COMPACTADO E FORNECIMENTO DA MESMA.</v>
          </cell>
          <cell r="C3992" t="str">
            <v>Un</v>
          </cell>
          <cell r="D3992">
            <v>101.29</v>
          </cell>
          <cell r="E3992">
            <v>77.92</v>
          </cell>
          <cell r="F3992">
            <v>92.53</v>
          </cell>
          <cell r="G3992" t="str">
            <v>EMLURB</v>
          </cell>
        </row>
        <row r="3993">
          <cell r="A3993" t="str">
            <v/>
          </cell>
        </row>
        <row r="3994">
          <cell r="A3994" t="str">
            <v>21.11.040</v>
          </cell>
          <cell r="B3994" t="str">
            <v>COLOCACAO DE CALHA DE CONCRETO DE 0,40 M DE DIAMETRO, INCLUINDO CORTE DO TUBO, ESCAVACAO ATE 1,50M DE PROFUNDIDADE,REATERRO COMPACTADO.</v>
          </cell>
          <cell r="C3994" t="str">
            <v>Un</v>
          </cell>
          <cell r="D3994">
            <v>81.790000000000006</v>
          </cell>
          <cell r="E3994">
            <v>62.92</v>
          </cell>
          <cell r="F3994">
            <v>74.717500000000001</v>
          </cell>
          <cell r="G3994" t="str">
            <v>EMLURB</v>
          </cell>
        </row>
        <row r="3995">
          <cell r="A3995" t="str">
            <v/>
          </cell>
        </row>
        <row r="3996">
          <cell r="A3996" t="str">
            <v>21.11.050</v>
          </cell>
          <cell r="B3996" t="str">
            <v>COLOCACAO DE CALHA DE CONCRETO DE 0,60 M DE DIAMETRO, INCLUINDO CORTE DO TUBO, ESCAVACAO ATE 1,50M DE PROFUNDIDADE,REATERRO COMPACTADO E FORNECIMENTO DA MESMA.</v>
          </cell>
          <cell r="C3996" t="str">
            <v>Un</v>
          </cell>
          <cell r="D3996">
            <v>167.11</v>
          </cell>
          <cell r="E3996">
            <v>128.55000000000001</v>
          </cell>
          <cell r="F3996">
            <v>152.65312499999999</v>
          </cell>
          <cell r="G3996" t="str">
            <v>EMLURB</v>
          </cell>
        </row>
        <row r="3997">
          <cell r="A3997" t="str">
            <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row>
        <row r="4000">
          <cell r="A4000" t="str">
            <v>21.12.010</v>
          </cell>
          <cell r="B4000" t="str">
            <v>ARRANCAMENTO DE TUBOS DE GALERIA DE DIAMETRO 0,20 M, INCLUSIVE ESCAVACAO.</v>
          </cell>
          <cell r="C4000" t="str">
            <v>m</v>
          </cell>
          <cell r="D4000">
            <v>13.24</v>
          </cell>
          <cell r="E4000">
            <v>10.19</v>
          </cell>
          <cell r="F4000">
            <v>12.100624999999999</v>
          </cell>
          <cell r="G4000" t="str">
            <v>EMLURB</v>
          </cell>
        </row>
        <row r="4001">
          <cell r="A4001" t="str">
            <v/>
          </cell>
        </row>
        <row r="4002">
          <cell r="A4002" t="str">
            <v>21.12.020</v>
          </cell>
          <cell r="B4002" t="str">
            <v>ARRANCAMENTO DE TUBOS DE GALERIA DE DIAMETRO 0,30 M, INCLUSIVE ESCAVACAO.</v>
          </cell>
          <cell r="C4002" t="str">
            <v>m</v>
          </cell>
          <cell r="D4002">
            <v>19.170000000000002</v>
          </cell>
          <cell r="E4002">
            <v>14.75</v>
          </cell>
          <cell r="F4002">
            <v>17.515625</v>
          </cell>
          <cell r="G4002" t="str">
            <v>EMLURB</v>
          </cell>
        </row>
        <row r="4003">
          <cell r="A4003" t="str">
            <v/>
          </cell>
        </row>
        <row r="4004">
          <cell r="A4004" t="str">
            <v>21.12.030</v>
          </cell>
          <cell r="B4004" t="str">
            <v>ARRANCAMENTO DE TUBOS DE GALERIA DE DIAMETRO 0,40 M, INCLUSIVE ESCAVACAO.</v>
          </cell>
          <cell r="C4004" t="str">
            <v>m</v>
          </cell>
          <cell r="D4004">
            <v>23.8</v>
          </cell>
          <cell r="E4004">
            <v>18.309999999999999</v>
          </cell>
          <cell r="F4004">
            <v>21.743124999999999</v>
          </cell>
          <cell r="G4004" t="str">
            <v>EMLURB</v>
          </cell>
        </row>
        <row r="4005">
          <cell r="A4005" t="str">
            <v/>
          </cell>
        </row>
        <row r="4006">
          <cell r="A4006" t="str">
            <v>21.12.040</v>
          </cell>
          <cell r="B4006" t="str">
            <v>ARRANCAMENTO DE TUBOS DE GALERIA DE DIAMETRO 0,50 M, INCLUSIVE ESCAVACAO.</v>
          </cell>
          <cell r="C4006" t="str">
            <v>m</v>
          </cell>
          <cell r="D4006">
            <v>31.08</v>
          </cell>
          <cell r="E4006">
            <v>23.91</v>
          </cell>
          <cell r="F4006">
            <v>28.393124999999998</v>
          </cell>
          <cell r="G4006" t="str">
            <v>EMLURB</v>
          </cell>
        </row>
        <row r="4007">
          <cell r="A4007" t="str">
            <v/>
          </cell>
        </row>
        <row r="4008">
          <cell r="A4008" t="str">
            <v>21.12.050</v>
          </cell>
          <cell r="B4008" t="str">
            <v>ARRANCAMENTO DE TUBOS DE GALERIA DE DIAMETRO 0,60 M, INCLUSIVE ESCAVACAO.</v>
          </cell>
          <cell r="C4008" t="str">
            <v>m</v>
          </cell>
          <cell r="D4008">
            <v>39.450000000000003</v>
          </cell>
          <cell r="E4008">
            <v>30.35</v>
          </cell>
          <cell r="F4008">
            <v>36.040624999999999</v>
          </cell>
          <cell r="G4008" t="str">
            <v>EMLURB</v>
          </cell>
        </row>
        <row r="4009">
          <cell r="A4009" t="str">
            <v/>
          </cell>
        </row>
        <row r="4010">
          <cell r="A4010" t="str">
            <v>21.12.060</v>
          </cell>
          <cell r="B4010" t="str">
            <v>ARRANCAMENTO DE TUBOS DE GALERIA DE DIAMETRO 0,70 M, INCLUSIVE ESCAVACAO.</v>
          </cell>
          <cell r="C4010" t="str">
            <v>m</v>
          </cell>
          <cell r="D4010">
            <v>46.81</v>
          </cell>
          <cell r="E4010">
            <v>36.01</v>
          </cell>
          <cell r="F4010">
            <v>42.761874999999996</v>
          </cell>
          <cell r="G4010" t="str">
            <v>EMLURB</v>
          </cell>
        </row>
        <row r="4011">
          <cell r="A4011" t="str">
            <v/>
          </cell>
        </row>
        <row r="4012">
          <cell r="A4012" t="str">
            <v>21.12.070</v>
          </cell>
          <cell r="B4012" t="str">
            <v>ARRANCAMENTO DE TUBOS DE GALERIA DE DIAMETRO 0,80 M, INCLUSIVE ESCAVACAO.</v>
          </cell>
          <cell r="C4012" t="str">
            <v>m</v>
          </cell>
          <cell r="D4012">
            <v>56.25</v>
          </cell>
          <cell r="E4012">
            <v>43.27</v>
          </cell>
          <cell r="F4012">
            <v>51.383125</v>
          </cell>
          <cell r="G4012" t="str">
            <v>EMLURB</v>
          </cell>
        </row>
        <row r="4013">
          <cell r="A4013" t="str">
            <v/>
          </cell>
        </row>
        <row r="4014">
          <cell r="A4014" t="str">
            <v>21.12.080</v>
          </cell>
          <cell r="B4014" t="str">
            <v>ARRANCAMENTO DE TUBOS DE GALERIA DE DIAMETRO 0,90 M, INCLUSIVE ESCAVACAO.</v>
          </cell>
          <cell r="C4014" t="str">
            <v>m</v>
          </cell>
          <cell r="D4014">
            <v>68.7</v>
          </cell>
          <cell r="E4014">
            <v>52.85</v>
          </cell>
          <cell r="F4014">
            <v>62.759374999999999</v>
          </cell>
          <cell r="G4014" t="str">
            <v>EMLURB</v>
          </cell>
        </row>
        <row r="4015">
          <cell r="A4015" t="str">
            <v/>
          </cell>
        </row>
        <row r="4016">
          <cell r="A4016" t="str">
            <v>21.12.090</v>
          </cell>
          <cell r="B4016" t="str">
            <v>ARRANCAMENTO DE TUBOS DE GALERIA DE DIAMETRO 1,00 M, INCLUSIVE ESCAVACAO.</v>
          </cell>
          <cell r="C4016" t="str">
            <v>m</v>
          </cell>
          <cell r="D4016">
            <v>92.58</v>
          </cell>
          <cell r="E4016">
            <v>71.22</v>
          </cell>
          <cell r="F4016">
            <v>84.573750000000004</v>
          </cell>
          <cell r="G4016" t="str">
            <v>EMLURB</v>
          </cell>
        </row>
        <row r="4017">
          <cell r="A4017" t="str">
            <v/>
          </cell>
        </row>
        <row r="4018">
          <cell r="A4018" t="str">
            <v>21.13.010</v>
          </cell>
          <cell r="B4018" t="str">
            <v>CONSTRUCAO DE CALHA PRE-MOLDADA DE CONCRETO, DIAM. 30 CM, INCLUSIVE ESCAVACAO, REMOCAO, COLCHAO DE AREIA E REJUNTE COM ARGAMASSA DE CIMENTO E AREIA NO TRACO 1:4.</v>
          </cell>
          <cell r="C4018" t="str">
            <v>m</v>
          </cell>
          <cell r="D4018">
            <v>19.07</v>
          </cell>
          <cell r="E4018">
            <v>14.67</v>
          </cell>
          <cell r="F4018">
            <v>17.420624999999998</v>
          </cell>
          <cell r="G4018" t="str">
            <v>EMLURB</v>
          </cell>
        </row>
        <row r="4019">
          <cell r="A4019" t="str">
            <v/>
          </cell>
        </row>
        <row r="4020">
          <cell r="A4020" t="str">
            <v>21.13.020</v>
          </cell>
          <cell r="B4020" t="str">
            <v>CONSTRUCAO DE CALHA PRE-MOLDADA DE CONCRETO, DIAM. 40 CM, INCLUSIVE ESCAVACAO , REMOCAO , COLCHAO DE AREIA E REJUNTE COM ARGAMASSA DE CIMENTO E AREIA NO TRACO 1:4.</v>
          </cell>
          <cell r="C4020" t="str">
            <v>m</v>
          </cell>
          <cell r="D4020">
            <v>29.86</v>
          </cell>
          <cell r="E4020">
            <v>22.97</v>
          </cell>
          <cell r="F4020">
            <v>27.276874999999997</v>
          </cell>
          <cell r="G4020" t="str">
            <v>EMLURB</v>
          </cell>
        </row>
        <row r="4021">
          <cell r="A4021" t="str">
            <v/>
          </cell>
        </row>
        <row r="4022">
          <cell r="A4022" t="str">
            <v>21.13.030</v>
          </cell>
          <cell r="B4022" t="str">
            <v>CONSTRUCAO DE CALHA PRE-MOLDADA DE CONCRETO, DIAM. 50 CM, INCLUSIVE ESCAVACAO , REMOCAO , COLCHAO DE AREIA E REJUNTE COM ARGAMASSA DE CIMENTO E AREIA NO TRACO 1:4.</v>
          </cell>
          <cell r="C4022" t="str">
            <v>m</v>
          </cell>
          <cell r="D4022">
            <v>41.02</v>
          </cell>
          <cell r="E4022">
            <v>31.56</v>
          </cell>
          <cell r="F4022">
            <v>37.477499999999992</v>
          </cell>
          <cell r="G4022" t="str">
            <v>EMLURB</v>
          </cell>
        </row>
        <row r="4023">
          <cell r="A4023" t="str">
            <v/>
          </cell>
        </row>
        <row r="4024">
          <cell r="A4024" t="str">
            <v>21.13.040</v>
          </cell>
          <cell r="B4024" t="str">
            <v>CONSTRUCAO DE CALHA PRE-MOLDADA DE CONCRETO, DIAM. 60 CM, INCLUSIVE ESCAVACAO , REMOCAO , COLCHAO DE AREIA E REJUNTE COM ARGAMASSA DE CIMENTO E AREIA NO TRACO 1:4.</v>
          </cell>
          <cell r="C4024" t="str">
            <v>m</v>
          </cell>
          <cell r="D4024">
            <v>66.27</v>
          </cell>
          <cell r="E4024">
            <v>50.98</v>
          </cell>
          <cell r="F4024">
            <v>60.538749999999993</v>
          </cell>
          <cell r="G4024" t="str">
            <v>EMLURB</v>
          </cell>
        </row>
        <row r="4025">
          <cell r="A4025" t="str">
            <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row>
        <row r="4028">
          <cell r="A4028" t="str">
            <v>21.14.010</v>
          </cell>
          <cell r="B4028" t="str">
            <v>RECUPERACAO DE ABATIMENTO EM PAVIMENTACAO COM DIMENSOES DE (1,0X1,0X1,0)M.</v>
          </cell>
          <cell r="C4028" t="str">
            <v>UD</v>
          </cell>
          <cell r="D4028">
            <v>250.93</v>
          </cell>
          <cell r="E4028">
            <v>193.03</v>
          </cell>
          <cell r="F4028">
            <v>229.22312499999998</v>
          </cell>
          <cell r="G4028" t="str">
            <v>EMLURB</v>
          </cell>
        </row>
        <row r="4029">
          <cell r="A4029" t="str">
            <v/>
          </cell>
        </row>
        <row r="4030">
          <cell r="A4030" t="str">
            <v>21.14.020</v>
          </cell>
          <cell r="B4030" t="str">
            <v>RECUPERACAO DE ABATIMENTO EM PAVIMENTACAO COM DIMENSOES DE (2,0X1,5X1,5)M, INCLUSIVE COM SUBSTITUICAO DE DOIS TUBOS DE 0,60M DE DIAMETRO.</v>
          </cell>
          <cell r="C4030" t="str">
            <v>UD</v>
          </cell>
          <cell r="D4030">
            <v>849.35</v>
          </cell>
          <cell r="E4030">
            <v>653.35</v>
          </cell>
          <cell r="F4030">
            <v>775.85312499999998</v>
          </cell>
          <cell r="G4030" t="str">
            <v>EMLURB</v>
          </cell>
        </row>
        <row r="4031">
          <cell r="A4031" t="str">
            <v/>
          </cell>
        </row>
        <row r="4032">
          <cell r="A4032" t="str">
            <v>21.14.030</v>
          </cell>
          <cell r="B4032" t="str">
            <v>RECUPERACAO DE ABATIMENTO EM PAVIMENTACAO COM DIMENSOES DE (1,5X1,5X1,5)M.</v>
          </cell>
          <cell r="C4032" t="str">
            <v>UD</v>
          </cell>
          <cell r="D4032">
            <v>514.99</v>
          </cell>
          <cell r="E4032">
            <v>396.15</v>
          </cell>
          <cell r="F4032">
            <v>470.42812499999997</v>
          </cell>
          <cell r="G4032" t="str">
            <v>EMLURB</v>
          </cell>
        </row>
        <row r="4033">
          <cell r="A4033" t="str">
            <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row>
        <row r="4038">
          <cell r="A4038" t="str">
            <v>22.00.000</v>
          </cell>
          <cell r="B4038" t="str">
            <v>DETALHES DA SEDUC</v>
          </cell>
        </row>
        <row r="4039">
          <cell r="A4039" t="str">
            <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157.80000000000001</v>
          </cell>
          <cell r="E4040">
            <v>121.39</v>
          </cell>
          <cell r="F4040">
            <v>144.15062499999999</v>
          </cell>
          <cell r="G4040" t="str">
            <v>SEDUC</v>
          </cell>
        </row>
        <row r="4041">
          <cell r="A4041" t="str">
            <v/>
          </cell>
        </row>
        <row r="4042">
          <cell r="A4042" t="str">
            <v>22.10.012</v>
          </cell>
          <cell r="B4042" t="str">
            <v>DET 01-A e B - FORNECIMENTO E COLOCAÇÃO DE PLACA INDICATIVA (2,50X0,60X0,05)M COM O NOME DA ESCOLA EM CONCRETO ARMADO INCLUSIVE ABERTURA DE LETREIRO COM PINTURA</v>
          </cell>
          <cell r="C4042" t="str">
            <v>Un</v>
          </cell>
          <cell r="D4042">
            <v>343.05</v>
          </cell>
          <cell r="E4042">
            <v>263.89</v>
          </cell>
          <cell r="F4042">
            <v>313.36937499999993</v>
          </cell>
          <cell r="G4042" t="str">
            <v>SEDUC</v>
          </cell>
        </row>
        <row r="4043">
          <cell r="A4043" t="str">
            <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v>
          </cell>
          <cell r="E4044">
            <v>175.21</v>
          </cell>
          <cell r="F4044">
            <v>208.06187500000001</v>
          </cell>
          <cell r="G4044" t="str">
            <v>SEDUC</v>
          </cell>
        </row>
        <row r="4045">
          <cell r="A4045" t="str">
            <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v>
          </cell>
          <cell r="E4046">
            <v>195.21</v>
          </cell>
          <cell r="F4046">
            <v>231.81187500000001</v>
          </cell>
          <cell r="G4046" t="str">
            <v>SEDUC</v>
          </cell>
        </row>
        <row r="4047">
          <cell r="A4047" t="str">
            <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v>
          </cell>
          <cell r="E4048">
            <v>72.47</v>
          </cell>
          <cell r="F4048">
            <v>86.058125000000004</v>
          </cell>
          <cell r="G4048" t="str">
            <v>SEDUC</v>
          </cell>
        </row>
        <row r="4049">
          <cell r="A4049" t="str">
            <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v>
          </cell>
          <cell r="E4050">
            <v>36.22</v>
          </cell>
          <cell r="F4050">
            <v>43.011249999999997</v>
          </cell>
          <cell r="G4050" t="str">
            <v>SEDUC</v>
          </cell>
        </row>
        <row r="4051">
          <cell r="A4051" t="str">
            <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v>
          </cell>
          <cell r="E4052">
            <v>688.31</v>
          </cell>
          <cell r="F4052">
            <v>817.36812499999985</v>
          </cell>
          <cell r="G4052" t="str">
            <v>SEDUC</v>
          </cell>
        </row>
        <row r="4053">
          <cell r="A4053" t="str">
            <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v>
          </cell>
          <cell r="E4054">
            <v>305.99</v>
          </cell>
          <cell r="F4054">
            <v>363.36312499999997</v>
          </cell>
          <cell r="G4054" t="str">
            <v>SEDUC</v>
          </cell>
        </row>
        <row r="4055">
          <cell r="A4055" t="str">
            <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v>
          </cell>
          <cell r="E4056">
            <v>77.22</v>
          </cell>
          <cell r="F4056">
            <v>91.698750000000004</v>
          </cell>
          <cell r="G4056" t="str">
            <v>SEDUC</v>
          </cell>
        </row>
        <row r="4057">
          <cell r="A4057" t="str">
            <v/>
          </cell>
        </row>
        <row r="4058">
          <cell r="A4058" t="str">
            <v>22.10.040</v>
          </cell>
          <cell r="B4058" t="str">
            <v>DET 04 - BALCÃO  DE PIA EM AÇO INOX PARA LABORATÓRIO COM 02 CUBAS DE (40X34X12)CM, COMPRIMENTO 2,80M - INCLUINDO COLOCAÇÃO</v>
          </cell>
          <cell r="C4058" t="str">
            <v>Un</v>
          </cell>
          <cell r="D4058">
            <v>2855.87</v>
          </cell>
          <cell r="E4058">
            <v>2196.83</v>
          </cell>
          <cell r="F4058">
            <v>2608.7356249999998</v>
          </cell>
          <cell r="G4058" t="str">
            <v>SEDUC</v>
          </cell>
        </row>
        <row r="4059">
          <cell r="A4059" t="str">
            <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v>
          </cell>
          <cell r="E4060">
            <v>129.04</v>
          </cell>
          <cell r="F4060">
            <v>153.23499999999999</v>
          </cell>
          <cell r="G4060" t="str">
            <v>SEDUC</v>
          </cell>
        </row>
        <row r="4061">
          <cell r="A4061" t="str">
            <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v>
          </cell>
          <cell r="E4062">
            <v>75.08</v>
          </cell>
          <cell r="F4062">
            <v>89.157499999999985</v>
          </cell>
          <cell r="G4062" t="str">
            <v>SEDUC</v>
          </cell>
        </row>
        <row r="4063">
          <cell r="A4063" t="str">
            <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v>
          </cell>
          <cell r="E4064">
            <v>62.89</v>
          </cell>
          <cell r="F4064">
            <v>74.681874999999991</v>
          </cell>
          <cell r="G4064" t="str">
            <v>SEDUC</v>
          </cell>
        </row>
        <row r="4065">
          <cell r="A4065" t="str">
            <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v>
          </cell>
          <cell r="E4066">
            <v>89.52</v>
          </cell>
          <cell r="F4066">
            <v>106.30499999999999</v>
          </cell>
          <cell r="G4066" t="str">
            <v>SEDUC</v>
          </cell>
        </row>
        <row r="4067">
          <cell r="A4067" t="str">
            <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v>
          </cell>
          <cell r="E4068">
            <v>94.69</v>
          </cell>
          <cell r="F4068">
            <v>112.44437499999999</v>
          </cell>
          <cell r="G4068" t="str">
            <v>SEDUC</v>
          </cell>
        </row>
        <row r="4069">
          <cell r="A4069" t="str">
            <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v>
          </cell>
          <cell r="E4070">
            <v>377.06</v>
          </cell>
          <cell r="F4070">
            <v>447.75874999999996</v>
          </cell>
          <cell r="G4070" t="str">
            <v>SEDUC</v>
          </cell>
        </row>
        <row r="4071">
          <cell r="A4071" t="str">
            <v/>
          </cell>
        </row>
        <row r="4072">
          <cell r="A4072" t="str">
            <v>22.10.101</v>
          </cell>
          <cell r="B4072" t="str">
            <v>DET. 10 - FORNECIMENTO E INSTALAÇÃO DE CUBA DE LOUÇA DE EMBUTIR OVAL 490X325MM, REF. 10116 CELITE OU SIMILAR, SEM A TORNEIRA, INCLUSIVE OS DEMAIS ACESSÓRIOS.</v>
          </cell>
          <cell r="C4072" t="str">
            <v>Un</v>
          </cell>
          <cell r="D4072">
            <v>150.26</v>
          </cell>
          <cell r="E4072">
            <v>115.59</v>
          </cell>
          <cell r="F4072">
            <v>137.263125</v>
          </cell>
          <cell r="G4072" t="str">
            <v>SEDUC</v>
          </cell>
        </row>
        <row r="4073">
          <cell r="A4073" t="str">
            <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297.79000000000002</v>
          </cell>
          <cell r="E4074">
            <v>229.07</v>
          </cell>
          <cell r="F4074">
            <v>272.02062499999994</v>
          </cell>
          <cell r="G4074" t="str">
            <v>SEDUC</v>
          </cell>
        </row>
        <row r="4075">
          <cell r="A4075" t="str">
            <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v>
          </cell>
          <cell r="E4076">
            <v>182.31</v>
          </cell>
          <cell r="F4076">
            <v>216.49312499999999</v>
          </cell>
          <cell r="G4076" t="str">
            <v>SEDUC</v>
          </cell>
        </row>
        <row r="4077">
          <cell r="A4077" t="str">
            <v/>
          </cell>
        </row>
        <row r="4078">
          <cell r="A4078" t="str">
            <v>22.10.116</v>
          </cell>
          <cell r="B4078" t="str">
            <v>DET.11 - PORTA DE ACESSO FIXADA EM BALCÃO COM 0,80X0,60M EM COMPENSADO DE 15MM REVESTIDA COM LAMINADO TEXTURIZADO NA COR AZUL MINERAL, INCLUSIVE FERRAGENS.</v>
          </cell>
          <cell r="C4078" t="str">
            <v>Un</v>
          </cell>
          <cell r="D4078">
            <v>272.83</v>
          </cell>
          <cell r="E4078">
            <v>209.87</v>
          </cell>
          <cell r="F4078">
            <v>249.22062499999996</v>
          </cell>
          <cell r="G4078" t="str">
            <v>SEDUC</v>
          </cell>
        </row>
        <row r="4079">
          <cell r="A4079" t="str">
            <v/>
          </cell>
        </row>
        <row r="4080">
          <cell r="A4080" t="str">
            <v>22.10.130</v>
          </cell>
          <cell r="B4080" t="str">
            <v>DET 13-A -FORNECIMENTO E EXECUÇÃO DE PRATELEIRA EM CONCRETO APARENTE POLIDO, PINTADA COM VERNIZ  ACRÍLICO .</v>
          </cell>
          <cell r="C4080" t="str">
            <v>m</v>
          </cell>
          <cell r="D4080">
            <v>45.9</v>
          </cell>
          <cell r="E4080">
            <v>35.31</v>
          </cell>
          <cell r="F4080">
            <v>41.930624999999999</v>
          </cell>
          <cell r="G4080" t="str">
            <v>SEDUC</v>
          </cell>
        </row>
        <row r="4081">
          <cell r="A4081" t="str">
            <v/>
          </cell>
        </row>
        <row r="4082">
          <cell r="A4082" t="str">
            <v>22.10.131</v>
          </cell>
          <cell r="B4082" t="str">
            <v>DET 13-B -FORNECIMENTO E INSTALAÇÃO DE  PRATELEIRA EM CONCRETO ARMADO REVESTIDA COM AZULEJO 15X15 CM  INCLUSIVE CHAPISCO E EMBOÇO.</v>
          </cell>
          <cell r="C4082" t="str">
            <v>m</v>
          </cell>
          <cell r="D4082">
            <v>64.28</v>
          </cell>
          <cell r="E4082">
            <v>49.45</v>
          </cell>
          <cell r="F4082">
            <v>68.28</v>
          </cell>
          <cell r="G4082" t="str">
            <v>SEDUC</v>
          </cell>
        </row>
        <row r="4083">
          <cell r="A4083" t="str">
            <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v>
          </cell>
          <cell r="E4084">
            <v>481.04</v>
          </cell>
          <cell r="F4084">
            <v>571.23500000000001</v>
          </cell>
          <cell r="G4084" t="str">
            <v>SEDUC</v>
          </cell>
        </row>
        <row r="4085">
          <cell r="A4085" t="str">
            <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row>
        <row r="4088">
          <cell r="A4088" t="str">
            <v>22.10.142</v>
          </cell>
          <cell r="B4088" t="str">
            <v>DET. 14A E 14B - FORNECIMENTO E COLOCAÇÃO DE CARPETE CINZA 4MM PARA QUADRO ESCOLAR, INCLUSIVE COMPENSADO DE 10MM, FIXADO COM PARAFUSOS E BUCHAS S-8.</v>
          </cell>
          <cell r="C4088" t="str">
            <v>m2</v>
          </cell>
          <cell r="D4088">
            <v>70.22</v>
          </cell>
          <cell r="E4088">
            <v>54.02</v>
          </cell>
          <cell r="F4088">
            <v>64.148750000000007</v>
          </cell>
          <cell r="G4088" t="str">
            <v>SEDUC</v>
          </cell>
        </row>
        <row r="4089">
          <cell r="A4089" t="str">
            <v/>
          </cell>
        </row>
        <row r="4090">
          <cell r="A4090" t="str">
            <v>22.10.143</v>
          </cell>
          <cell r="B4090" t="str">
            <v>DET. 14 A E 14 B - FORNECIMENTO E COLOCAÇÃO DE CARPETE CINZA 4MM PARA QUADRO DE AVISO, APLICADO SOBRE COMPENSADO EXISTENTE.</v>
          </cell>
          <cell r="C4090" t="str">
            <v>m2</v>
          </cell>
          <cell r="D4090">
            <v>29.62</v>
          </cell>
          <cell r="E4090">
            <v>22.79</v>
          </cell>
          <cell r="F4090">
            <v>27.063124999999996</v>
          </cell>
          <cell r="G4090" t="str">
            <v>SEDUC</v>
          </cell>
        </row>
        <row r="4091">
          <cell r="A4091" t="str">
            <v/>
          </cell>
        </row>
        <row r="4092">
          <cell r="A4092" t="str">
            <v>22.10.144</v>
          </cell>
          <cell r="B4092" t="str">
            <v>DET.14A - FORNECIMENTO E  COLOCAÇÃO DE LAMINADO FENÓLICO PAUTADO ESCOLAR NA COR VERDE PARA QUADRO ESCOLAR UTILIZANDO COLA.</v>
          </cell>
          <cell r="C4092" t="str">
            <v>m2</v>
          </cell>
          <cell r="D4092">
            <v>51.66</v>
          </cell>
          <cell r="E4092">
            <v>39.74</v>
          </cell>
          <cell r="F4092">
            <v>47.191250000000004</v>
          </cell>
          <cell r="G4092" t="str">
            <v>SEDUC</v>
          </cell>
        </row>
        <row r="4093">
          <cell r="A4093" t="str">
            <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623.20000000000005</v>
          </cell>
          <cell r="E4094">
            <v>479.39</v>
          </cell>
          <cell r="F4094">
            <v>569.27562499999988</v>
          </cell>
          <cell r="G4094" t="str">
            <v>SEDUC</v>
          </cell>
        </row>
        <row r="4095">
          <cell r="A4095" t="str">
            <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v>
          </cell>
          <cell r="E4096">
            <v>71.27</v>
          </cell>
          <cell r="F4096">
            <v>95.45</v>
          </cell>
          <cell r="G4096" t="str">
            <v>SEDUC</v>
          </cell>
        </row>
        <row r="4097">
          <cell r="A4097" t="str">
            <v/>
          </cell>
        </row>
        <row r="4098">
          <cell r="A4098" t="str">
            <v>22.10.147</v>
          </cell>
          <cell r="B4098" t="str">
            <v>DET.14B - FORNECIMENTO E COLOCAÇÃO DE LAMINADO FENÓLICO PAUTADO ESCOLAR NA COR BRANCA PARA QUADRO ESCOLAR UTILIZANDO COLA.</v>
          </cell>
          <cell r="C4098" t="str">
            <v>m2</v>
          </cell>
          <cell r="D4098">
            <v>52.92</v>
          </cell>
          <cell r="E4098">
            <v>40.71</v>
          </cell>
          <cell r="F4098">
            <v>48.343125000000001</v>
          </cell>
          <cell r="G4098" t="str">
            <v>SEDUC</v>
          </cell>
        </row>
        <row r="4099">
          <cell r="A4099" t="str">
            <v/>
          </cell>
        </row>
        <row r="4100">
          <cell r="A4100" t="str">
            <v>22.10.148</v>
          </cell>
          <cell r="B4100" t="str">
            <v>DET. 14B - FORNECIMENTO E COLOCAÇÃO DE LAMINADO LISO ESCOLAR NA COR BRANCA PARA QUADRO ESCOLAR UTILIZANDO COLA.</v>
          </cell>
          <cell r="C4100" t="str">
            <v>m2</v>
          </cell>
          <cell r="D4100">
            <v>52.79</v>
          </cell>
          <cell r="E4100">
            <v>40.61</v>
          </cell>
          <cell r="F4100">
            <v>48.224375000000002</v>
          </cell>
          <cell r="G4100" t="str">
            <v>SEDUC</v>
          </cell>
        </row>
        <row r="4101">
          <cell r="A4101" t="str">
            <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v>
          </cell>
          <cell r="E4102">
            <v>2066.35</v>
          </cell>
          <cell r="F4102">
            <v>2453.7906250000001</v>
          </cell>
          <cell r="G4102" t="str">
            <v>SEDUC</v>
          </cell>
        </row>
        <row r="4103">
          <cell r="A4103" t="str">
            <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v>
          </cell>
          <cell r="E4104">
            <v>246.67</v>
          </cell>
          <cell r="F4104">
            <v>292.92062499999997</v>
          </cell>
          <cell r="G4104" t="str">
            <v>SEDUC</v>
          </cell>
        </row>
        <row r="4105">
          <cell r="A4105" t="str">
            <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v>
          </cell>
          <cell r="E4106">
            <v>149.15</v>
          </cell>
          <cell r="F4106">
            <v>177.11562499999999</v>
          </cell>
          <cell r="G4106" t="str">
            <v>SEDUC</v>
          </cell>
        </row>
        <row r="4107">
          <cell r="A4107" t="str">
            <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273.14999999999998</v>
          </cell>
          <cell r="E4108">
            <v>210.12</v>
          </cell>
          <cell r="F4108">
            <v>249.51749999999996</v>
          </cell>
          <cell r="G4108" t="str">
            <v>SEDUC</v>
          </cell>
        </row>
        <row r="4109">
          <cell r="A4109" t="str">
            <v/>
          </cell>
        </row>
        <row r="4110">
          <cell r="A4110" t="str">
            <v>22.10.200</v>
          </cell>
          <cell r="B4110" t="str">
            <v>DET. 20 - BANCADA (2,80X0,60)M DA COZINHA EM GRANITO CINZA ANDORINHA PARA 02 CUBAS DE (50X40X25)CM - INCLUSIVE TESTEIRA E ESPELHO DE 2,0X5,0CM.</v>
          </cell>
          <cell r="C4110" t="str">
            <v>m</v>
          </cell>
          <cell r="D4110">
            <v>289.35000000000002</v>
          </cell>
          <cell r="E4110">
            <v>222.58</v>
          </cell>
          <cell r="F4110">
            <v>264.31375000000003</v>
          </cell>
          <cell r="G4110" t="str">
            <v>SEDUC</v>
          </cell>
        </row>
        <row r="4111">
          <cell r="A4111" t="str">
            <v/>
          </cell>
        </row>
        <row r="4112">
          <cell r="A4112" t="str">
            <v>22.10.201</v>
          </cell>
          <cell r="B4112" t="str">
            <v>DET. 20 - COMPLEMENTO DA BANCADA DA COZINHA EM TAMPO DE GRANITO CINZA ANDORINHA 0,60M DE LARGURA, LISO, SEM FURO - INCLUSIVE TESTEIRA E ESPELHO DE 2,0X5,0CM.</v>
          </cell>
          <cell r="C4112" t="str">
            <v>m</v>
          </cell>
          <cell r="D4112">
            <v>273.70999999999998</v>
          </cell>
          <cell r="E4112">
            <v>210.55</v>
          </cell>
          <cell r="F4112">
            <v>250.02812499999999</v>
          </cell>
          <cell r="G4112" t="str">
            <v>SEDUC</v>
          </cell>
        </row>
        <row r="4113">
          <cell r="A4113" t="str">
            <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v>
          </cell>
          <cell r="E4114">
            <v>181.62</v>
          </cell>
          <cell r="F4114">
            <v>215.67374999999998</v>
          </cell>
          <cell r="G4114" t="str">
            <v>SEDUC</v>
          </cell>
        </row>
        <row r="4115">
          <cell r="A4115" t="str">
            <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v>
          </cell>
          <cell r="E4116">
            <v>132.37</v>
          </cell>
          <cell r="F4116">
            <v>157.18937499999998</v>
          </cell>
          <cell r="G4116" t="str">
            <v>SEDUC</v>
          </cell>
        </row>
        <row r="4117">
          <cell r="A4117" t="str">
            <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v>
          </cell>
          <cell r="E4118">
            <v>582.63</v>
          </cell>
          <cell r="F4118">
            <v>691.87312499999996</v>
          </cell>
          <cell r="G4118" t="str">
            <v>SEDUC</v>
          </cell>
        </row>
        <row r="4119">
          <cell r="A4119" t="str">
            <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v>
          </cell>
          <cell r="E4120">
            <v>582.63</v>
          </cell>
          <cell r="F4120">
            <v>691.87312499999996</v>
          </cell>
          <cell r="G4120" t="str">
            <v>SEDUC</v>
          </cell>
        </row>
        <row r="4121">
          <cell r="A4121" t="str">
            <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v>
          </cell>
          <cell r="E4122">
            <v>85.88</v>
          </cell>
          <cell r="F4122">
            <v>101.98249999999999</v>
          </cell>
          <cell r="G4122" t="str">
            <v>SEDUC</v>
          </cell>
        </row>
        <row r="4123">
          <cell r="A4123" t="str">
            <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135.63999999999999</v>
          </cell>
          <cell r="E4126">
            <v>104.34</v>
          </cell>
          <cell r="F4126">
            <v>123.90375</v>
          </cell>
          <cell r="G4126" t="str">
            <v>SEDUC</v>
          </cell>
        </row>
        <row r="4127">
          <cell r="A4127" t="str">
            <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v>
          </cell>
          <cell r="E4128">
            <v>132.66999999999999</v>
          </cell>
          <cell r="F4128">
            <v>157.54562499999997</v>
          </cell>
          <cell r="G4128" t="str">
            <v>SEDUC</v>
          </cell>
        </row>
        <row r="4129">
          <cell r="A4129" t="str">
            <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v>
          </cell>
          <cell r="E4132">
            <v>120.23</v>
          </cell>
          <cell r="F4132">
            <v>142.77312499999999</v>
          </cell>
          <cell r="G4132" t="str">
            <v>SEDUC</v>
          </cell>
        </row>
        <row r="4133">
          <cell r="A4133" t="str">
            <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39.450000000000003</v>
          </cell>
          <cell r="E4134">
            <v>30.35</v>
          </cell>
          <cell r="F4134">
            <v>30.4</v>
          </cell>
          <cell r="G4134" t="str">
            <v>SEDUC</v>
          </cell>
        </row>
        <row r="4135">
          <cell r="A4135" t="str">
            <v/>
          </cell>
        </row>
        <row r="4136">
          <cell r="A4136" t="str">
            <v>22.10.340</v>
          </cell>
          <cell r="B4136" t="str">
            <v>DET 034 - MESA E BANCO DE CONCRETO APARENTE  INCLUSIVE PINTURA EM VERNIZ ACRÍLICO.</v>
          </cell>
          <cell r="C4136" t="str">
            <v>Cj</v>
          </cell>
          <cell r="D4136">
            <v>1233.1400000000001</v>
          </cell>
          <cell r="E4136">
            <v>948.57</v>
          </cell>
          <cell r="F4136">
            <v>1126.4268750000001</v>
          </cell>
          <cell r="G4136" t="str">
            <v>SEDUC</v>
          </cell>
        </row>
        <row r="4137">
          <cell r="A4137" t="str">
            <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v>
          </cell>
          <cell r="E4140">
            <v>126.01</v>
          </cell>
          <cell r="F4140">
            <v>149.636875</v>
          </cell>
          <cell r="G4140" t="str">
            <v>SEDUC</v>
          </cell>
        </row>
        <row r="4141">
          <cell r="A4141" t="str">
            <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v>
          </cell>
          <cell r="E4142">
            <v>186.02</v>
          </cell>
          <cell r="F4142">
            <v>241.82</v>
          </cell>
          <cell r="G4142" t="str">
            <v>SEDUC</v>
          </cell>
        </row>
        <row r="4143">
          <cell r="A4143" t="str">
            <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v>
          </cell>
          <cell r="E4144">
            <v>45.36</v>
          </cell>
          <cell r="F4144">
            <v>53.865000000000002</v>
          </cell>
          <cell r="G4144" t="str">
            <v>SEDUC</v>
          </cell>
        </row>
        <row r="4145">
          <cell r="A4145" t="str">
            <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157.38999999999999</v>
          </cell>
          <cell r="E4146">
            <v>121.07</v>
          </cell>
          <cell r="F4146">
            <v>143.77062499999997</v>
          </cell>
          <cell r="G4146" t="str">
            <v>SEDUC</v>
          </cell>
        </row>
        <row r="4147">
          <cell r="A4147" t="str">
            <v/>
          </cell>
        </row>
        <row r="4148">
          <cell r="A4148" t="str">
            <v>23.00.000</v>
          </cell>
          <cell r="B4148" t="str">
            <v>INSTALAÇÕES ESPECIAIS</v>
          </cell>
        </row>
        <row r="4149">
          <cell r="A4149" t="str">
            <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v>
          </cell>
          <cell r="E4150">
            <v>19.22</v>
          </cell>
          <cell r="F4150">
            <v>23.39</v>
          </cell>
          <cell r="G4150" t="str">
            <v>SEDUC</v>
          </cell>
        </row>
        <row r="4151">
          <cell r="A4151" t="str">
            <v/>
          </cell>
        </row>
        <row r="4152">
          <cell r="A4152" t="str">
            <v>23.01.030</v>
          </cell>
          <cell r="B4152" t="str">
            <v>FORNECIMENTO E INSTALAÇÃO DE CABEAMENTO DE LÓGICA COM CABO UTP CATEGORIA 5E-04 PARES.</v>
          </cell>
          <cell r="C4152" t="str">
            <v>m</v>
          </cell>
          <cell r="D4152">
            <v>3.4</v>
          </cell>
          <cell r="E4152">
            <v>2.62</v>
          </cell>
          <cell r="F4152">
            <v>3.1112500000000001</v>
          </cell>
          <cell r="G4152" t="str">
            <v>SEDUC</v>
          </cell>
        </row>
        <row r="4153">
          <cell r="A4153" t="str">
            <v/>
          </cell>
        </row>
        <row r="4154">
          <cell r="A4154" t="str">
            <v>23.01.031</v>
          </cell>
          <cell r="B4154" t="str">
            <v>RETIRADA E COLOCAÇÃO DE CABOS LÓGICOS, SEM FORNECIMENTO DO MATERIAL.</v>
          </cell>
          <cell r="C4154" t="str">
            <v>m</v>
          </cell>
          <cell r="D4154">
            <v>2.89</v>
          </cell>
          <cell r="E4154">
            <v>2.23</v>
          </cell>
          <cell r="F4154">
            <v>2.48</v>
          </cell>
          <cell r="G4154" t="str">
            <v>SEDUC</v>
          </cell>
        </row>
        <row r="4155">
          <cell r="A4155" t="str">
            <v/>
          </cell>
        </row>
        <row r="4156">
          <cell r="A4156" t="str">
            <v>23.01.032</v>
          </cell>
          <cell r="B4156" t="str">
            <v>FORNECIMENTO E INSTALAÇÃO DE CABO DE PAR TRANÇADO, UTP-4 PARES, CATEGORIA 6</v>
          </cell>
          <cell r="C4156" t="str">
            <v>m</v>
          </cell>
          <cell r="D4156">
            <v>4.43</v>
          </cell>
          <cell r="E4156">
            <v>3.41</v>
          </cell>
          <cell r="F4156">
            <v>4.0493750000000004</v>
          </cell>
          <cell r="G4156" t="str">
            <v>SEDUC</v>
          </cell>
        </row>
        <row r="4157">
          <cell r="A4157" t="str">
            <v/>
          </cell>
        </row>
        <row r="4158">
          <cell r="A4158" t="str">
            <v>23.01.033</v>
          </cell>
          <cell r="B4158" t="str">
            <v>FORNECIMENTO E INSTALAÇÃO DE PATCH CABLE 110 IDC - RJ - 2,50 METROS DE COMPRIMENTO.</v>
          </cell>
          <cell r="C4158" t="str">
            <v>Un</v>
          </cell>
          <cell r="D4158">
            <v>22.26</v>
          </cell>
          <cell r="E4158">
            <v>17.13</v>
          </cell>
          <cell r="F4158">
            <v>20.341874999999998</v>
          </cell>
          <cell r="G4158" t="str">
            <v>SEDUC</v>
          </cell>
        </row>
        <row r="4159">
          <cell r="A4159" t="str">
            <v/>
          </cell>
        </row>
        <row r="4160">
          <cell r="A4160" t="str">
            <v>23.01.034</v>
          </cell>
          <cell r="B4160" t="str">
            <v>CABO FAST-LAN 24 X 4P CATEGORIA 6, 600 MHZ</v>
          </cell>
          <cell r="C4160" t="str">
            <v>m</v>
          </cell>
          <cell r="D4160">
            <v>4.7</v>
          </cell>
          <cell r="E4160">
            <v>3.62</v>
          </cell>
          <cell r="F4160">
            <v>4.2987500000000001</v>
          </cell>
          <cell r="G4160" t="str">
            <v>SEDUC</v>
          </cell>
        </row>
        <row r="4161">
          <cell r="A4161" t="str">
            <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v>
          </cell>
          <cell r="E4162">
            <v>37.58</v>
          </cell>
          <cell r="F4162">
            <v>44.626249999999992</v>
          </cell>
          <cell r="G4162" t="str">
            <v>SEDUC</v>
          </cell>
        </row>
        <row r="4163">
          <cell r="A4163" t="str">
            <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v>
          </cell>
          <cell r="E4164">
            <v>71.08</v>
          </cell>
          <cell r="F4164">
            <v>84.407499999999985</v>
          </cell>
          <cell r="G4164" t="str">
            <v>SEDUC</v>
          </cell>
        </row>
        <row r="4165">
          <cell r="A4165" t="str">
            <v/>
          </cell>
        </row>
        <row r="4166">
          <cell r="A4166" t="str">
            <v>23.02.010</v>
          </cell>
          <cell r="B4166" t="str">
            <v>JACK RJ45 CAT6 - 586A/B GIGALAN BEGE.</v>
          </cell>
          <cell r="C4166" t="str">
            <v>Un</v>
          </cell>
          <cell r="D4166">
            <v>29.84</v>
          </cell>
          <cell r="E4166">
            <v>22.96</v>
          </cell>
          <cell r="F4166">
            <v>27.265000000000001</v>
          </cell>
          <cell r="G4166" t="str">
            <v>SEDUC</v>
          </cell>
        </row>
        <row r="4167">
          <cell r="A4167" t="str">
            <v/>
          </cell>
        </row>
        <row r="4168">
          <cell r="A4168" t="str">
            <v>23.02.020</v>
          </cell>
          <cell r="B4168" t="str">
            <v>ADAPTER CABLE CAT.6 - 568-A COMPRIMENTO 2,5 METROS</v>
          </cell>
          <cell r="C4168" t="str">
            <v>Un</v>
          </cell>
          <cell r="D4168">
            <v>31.83</v>
          </cell>
          <cell r="E4168">
            <v>24.49</v>
          </cell>
          <cell r="F4168">
            <v>29.081874999999997</v>
          </cell>
          <cell r="G4168" t="str">
            <v>SEDUC</v>
          </cell>
        </row>
        <row r="4169">
          <cell r="A4169" t="str">
            <v/>
          </cell>
        </row>
        <row r="4170">
          <cell r="A4170" t="str">
            <v>23.02.030</v>
          </cell>
          <cell r="B4170" t="str">
            <v>GUIAS DE CABOS VERTICAL PARA RACK PLUS 44U</v>
          </cell>
          <cell r="C4170" t="str">
            <v>Un</v>
          </cell>
          <cell r="D4170">
            <v>604.47</v>
          </cell>
          <cell r="E4170">
            <v>464.98</v>
          </cell>
          <cell r="F4170">
            <v>552.16375000000005</v>
          </cell>
          <cell r="G4170" t="str">
            <v>SEDUC</v>
          </cell>
        </row>
        <row r="4171">
          <cell r="A4171" t="str">
            <v/>
          </cell>
        </row>
        <row r="4172">
          <cell r="A4172" t="str">
            <v>23.02.040</v>
          </cell>
          <cell r="B4172" t="str">
            <v>GUIAS DE CABOS INFERIORES PRETO PARA RACK</v>
          </cell>
          <cell r="C4172" t="str">
            <v>Un</v>
          </cell>
          <cell r="D4172">
            <v>87.04</v>
          </cell>
          <cell r="E4172">
            <v>66.959999999999994</v>
          </cell>
          <cell r="F4172">
            <v>79.514999999999986</v>
          </cell>
          <cell r="G4172" t="str">
            <v>SEDUC</v>
          </cell>
        </row>
        <row r="4173">
          <cell r="A4173" t="str">
            <v/>
          </cell>
        </row>
        <row r="4174">
          <cell r="A4174" t="str">
            <v>23.02.050</v>
          </cell>
          <cell r="B4174" t="str">
            <v>GUIAS DE CABOS SUPERIOR PRETO PARA RACK</v>
          </cell>
          <cell r="C4174" t="str">
            <v>Un</v>
          </cell>
          <cell r="D4174">
            <v>70.87</v>
          </cell>
          <cell r="E4174">
            <v>54.52</v>
          </cell>
          <cell r="F4174">
            <v>64.742500000000007</v>
          </cell>
          <cell r="G4174" t="str">
            <v>SEDUC</v>
          </cell>
        </row>
        <row r="4175">
          <cell r="A4175" t="str">
            <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row>
        <row r="4178">
          <cell r="A4178" t="str">
            <v>23.02.070</v>
          </cell>
          <cell r="B4178" t="str">
            <v>FORNECIMENTO E INSTALAÇÃO DE PAINEL DE FECHAMENTO 19" X 4U</v>
          </cell>
          <cell r="C4178" t="str">
            <v>Un</v>
          </cell>
          <cell r="D4178">
            <v>106.92</v>
          </cell>
          <cell r="E4178">
            <v>82.25</v>
          </cell>
          <cell r="F4178">
            <v>97.671875</v>
          </cell>
          <cell r="G4178" t="str">
            <v>SEDUC</v>
          </cell>
        </row>
        <row r="4179">
          <cell r="A4179" t="str">
            <v/>
          </cell>
        </row>
        <row r="4180">
          <cell r="A4180" t="str">
            <v>23.02.080</v>
          </cell>
          <cell r="B4180" t="str">
            <v>FORNECIMENTO E INSTALAÇÃO DE PTCH PANEL 24 PORTAS CAT.6 , 568 A/B GIGALAN.</v>
          </cell>
          <cell r="C4180" t="str">
            <v>Un</v>
          </cell>
          <cell r="D4180">
            <v>613.14</v>
          </cell>
          <cell r="E4180">
            <v>471.65</v>
          </cell>
          <cell r="F4180">
            <v>560.08437500000002</v>
          </cell>
          <cell r="G4180" t="str">
            <v>SEDUC</v>
          </cell>
        </row>
        <row r="4181">
          <cell r="A4181" t="str">
            <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row>
        <row r="4184">
          <cell r="A4184" t="str">
            <v>23.02.100</v>
          </cell>
          <cell r="B4184" t="str">
            <v>FORNECIMENTO E INSTALAÇÃO DE PAINEL 19" X 4U, COM BLOCO 110IDC, 200 PARES</v>
          </cell>
          <cell r="C4184" t="str">
            <v>Un</v>
          </cell>
          <cell r="D4184">
            <v>514.78</v>
          </cell>
          <cell r="E4184">
            <v>395.99</v>
          </cell>
          <cell r="F4184">
            <v>470.23812499999997</v>
          </cell>
          <cell r="G4184" t="str">
            <v>SEDUC</v>
          </cell>
        </row>
        <row r="4185">
          <cell r="A4185" t="str">
            <v/>
          </cell>
        </row>
        <row r="4186">
          <cell r="A4186" t="str">
            <v>23.02.105</v>
          </cell>
          <cell r="B4186" t="str">
            <v>PLACA (ESPELHO) PARA CAIXA , 4 X 2 - 1 SAÍDA RJ 45</v>
          </cell>
          <cell r="C4186" t="str">
            <v>Un</v>
          </cell>
          <cell r="D4186">
            <v>4.01</v>
          </cell>
          <cell r="E4186">
            <v>3.09</v>
          </cell>
          <cell r="F4186">
            <v>3.6693749999999996</v>
          </cell>
          <cell r="G4186" t="str">
            <v>SEDUC</v>
          </cell>
        </row>
        <row r="4187">
          <cell r="A4187" t="str">
            <v/>
          </cell>
        </row>
        <row r="4188">
          <cell r="A4188" t="str">
            <v>23.02.110</v>
          </cell>
          <cell r="B4188" t="str">
            <v>PLACA (ESPELHO) PARA CAIXA, 4 X 2 - 2 SAÍDAS RJ45</v>
          </cell>
          <cell r="C4188" t="str">
            <v>Un</v>
          </cell>
          <cell r="D4188">
            <v>4.01</v>
          </cell>
          <cell r="E4188">
            <v>3.09</v>
          </cell>
          <cell r="F4188">
            <v>3.6693749999999996</v>
          </cell>
          <cell r="G4188" t="str">
            <v>SEDUC</v>
          </cell>
        </row>
        <row r="4189">
          <cell r="A4189" t="str">
            <v/>
          </cell>
        </row>
        <row r="4190">
          <cell r="A4190" t="str">
            <v>23.02.120</v>
          </cell>
          <cell r="B4190" t="str">
            <v>FORNECIMENTO E INSTALAÇÃO DE CONECTOR 110 IDC 5 PARES FÊMEA</v>
          </cell>
          <cell r="C4190" t="str">
            <v>Un</v>
          </cell>
          <cell r="D4190">
            <v>10.199999999999999</v>
          </cell>
          <cell r="E4190">
            <v>7.85</v>
          </cell>
          <cell r="F4190">
            <v>9.3218750000000004</v>
          </cell>
          <cell r="G4190" t="str">
            <v>SEDUC</v>
          </cell>
        </row>
        <row r="4191">
          <cell r="A4191" t="str">
            <v/>
          </cell>
        </row>
        <row r="4192">
          <cell r="A4192" t="str">
            <v>23.03.015</v>
          </cell>
          <cell r="B4192" t="str">
            <v>FORNECIMENTO E FIXAÇÃO DE EXTINTOR DE PÓ QUÍMICO 4KG, COM SUPORTE E PLACA DE SINALIZAÇÃO.</v>
          </cell>
          <cell r="C4192" t="str">
            <v>Un</v>
          </cell>
          <cell r="D4192">
            <v>130.85</v>
          </cell>
          <cell r="E4192">
            <v>100.66</v>
          </cell>
          <cell r="F4192">
            <v>119.53374999999998</v>
          </cell>
          <cell r="G4192" t="str">
            <v>SEDUC</v>
          </cell>
        </row>
        <row r="4193">
          <cell r="A4193" t="str">
            <v/>
          </cell>
        </row>
        <row r="4194">
          <cell r="A4194" t="str">
            <v>23.03.025</v>
          </cell>
          <cell r="B4194" t="str">
            <v>FORNECIMENTO E FIXAÇÃO DE EXTINTOR DE PÓ QUÍMICO 6KG, COM SUPORTE E SINALIZAÇÃO</v>
          </cell>
          <cell r="C4194" t="str">
            <v>Un</v>
          </cell>
          <cell r="D4194">
            <v>155.94</v>
          </cell>
          <cell r="E4194">
            <v>119.96</v>
          </cell>
          <cell r="F4194">
            <v>142.45249999999999</v>
          </cell>
          <cell r="G4194" t="str">
            <v>SEDUC</v>
          </cell>
        </row>
        <row r="4195">
          <cell r="A4195" t="str">
            <v/>
          </cell>
        </row>
        <row r="4196">
          <cell r="A4196" t="str">
            <v>23.03.035</v>
          </cell>
          <cell r="B4196" t="str">
            <v>FORNECIMENTO E FIXAÇÃO DE EXTINTOR DE GÁS CARBÔNICO 6KG, COM SUPORTE E PLACA DE SINALIZAÇÃO.</v>
          </cell>
          <cell r="C4196" t="str">
            <v>Un</v>
          </cell>
          <cell r="D4196">
            <v>460.96</v>
          </cell>
          <cell r="E4196">
            <v>354.59</v>
          </cell>
          <cell r="F4196">
            <v>421.07562499999995</v>
          </cell>
          <cell r="G4196" t="str">
            <v>SEDUC</v>
          </cell>
        </row>
        <row r="4197">
          <cell r="A4197" t="str">
            <v/>
          </cell>
        </row>
        <row r="4198">
          <cell r="A4198" t="str">
            <v>23.03.045</v>
          </cell>
          <cell r="B4198" t="str">
            <v>FORNECIMENTO E FIXAÇÃO DE EXTINTOR DE ÁGUA PRESSURIZADA CAP.10L, COM SUPORTE E PLACA DE SINALIZAÇÃO.</v>
          </cell>
          <cell r="C4198" t="str">
            <v>Un</v>
          </cell>
          <cell r="D4198">
            <v>134.25</v>
          </cell>
          <cell r="E4198">
            <v>103.27</v>
          </cell>
          <cell r="F4198">
            <v>122.63312499999999</v>
          </cell>
          <cell r="G4198" t="str">
            <v>SEDUC</v>
          </cell>
        </row>
        <row r="4199">
          <cell r="A4199" t="str">
            <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v>
          </cell>
          <cell r="E4200">
            <v>12.63</v>
          </cell>
          <cell r="F4200">
            <v>14.998125</v>
          </cell>
          <cell r="G4200" t="str">
            <v>SEDUC</v>
          </cell>
        </row>
        <row r="4201">
          <cell r="A4201" t="str">
            <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v>
          </cell>
          <cell r="E4202">
            <v>17.75</v>
          </cell>
          <cell r="F4202">
            <v>21.078125</v>
          </cell>
          <cell r="G4202" t="str">
            <v>SEDUC</v>
          </cell>
        </row>
        <row r="4203">
          <cell r="A4203" t="str">
            <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v>
          </cell>
          <cell r="E4204">
            <v>20.95</v>
          </cell>
          <cell r="F4204">
            <v>24.878124999999997</v>
          </cell>
          <cell r="G4204" t="str">
            <v>SEDUC</v>
          </cell>
        </row>
        <row r="4205">
          <cell r="A4205" t="str">
            <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v>
          </cell>
          <cell r="E4206">
            <v>24.59</v>
          </cell>
          <cell r="F4206">
            <v>29.200624999999999</v>
          </cell>
          <cell r="G4206" t="str">
            <v>SEDUC</v>
          </cell>
        </row>
        <row r="4207">
          <cell r="A4207" t="str">
            <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v>
          </cell>
          <cell r="E4208">
            <v>25.28</v>
          </cell>
          <cell r="F4208">
            <v>30.02</v>
          </cell>
          <cell r="G4208" t="str">
            <v>SEDUC</v>
          </cell>
        </row>
        <row r="4209">
          <cell r="A4209" t="str">
            <v/>
          </cell>
        </row>
        <row r="4210">
          <cell r="A4210" t="str">
            <v>23.06.032</v>
          </cell>
          <cell r="B4210" t="str">
            <v>FORNECIMENTO E INSTALAÇÃO DE RÉGUA PARA 8 TOMADAS.</v>
          </cell>
          <cell r="C4210" t="str">
            <v>Un</v>
          </cell>
          <cell r="D4210">
            <v>98.7</v>
          </cell>
          <cell r="E4210">
            <v>75.930000000000007</v>
          </cell>
          <cell r="F4210">
            <v>90.166875000000005</v>
          </cell>
          <cell r="G4210" t="str">
            <v>SEDUC</v>
          </cell>
        </row>
        <row r="4211">
          <cell r="A4211" t="str">
            <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v>
          </cell>
          <cell r="E4212">
            <v>743.33</v>
          </cell>
          <cell r="F4212">
            <v>882.70437500000003</v>
          </cell>
          <cell r="G4212" t="str">
            <v>SEDUC</v>
          </cell>
        </row>
        <row r="4213">
          <cell r="A4213" t="str">
            <v/>
          </cell>
        </row>
        <row r="4214">
          <cell r="A4214" t="str">
            <v>24.00.000</v>
          </cell>
          <cell r="B4214" t="str">
            <v xml:space="preserve"> EQUIPAMENTOS</v>
          </cell>
        </row>
        <row r="4215">
          <cell r="A4215" t="str">
            <v/>
          </cell>
        </row>
        <row r="4216">
          <cell r="A4216" t="str">
            <v>24.01.011</v>
          </cell>
          <cell r="B4216" t="str">
            <v>INSTALAÇÃO DE VENTILADOR - APENAS MÃO-DE-OBRA</v>
          </cell>
          <cell r="C4216" t="str">
            <v>Un</v>
          </cell>
          <cell r="D4216">
            <v>14.84</v>
          </cell>
          <cell r="E4216">
            <v>11.42</v>
          </cell>
          <cell r="F4216">
            <v>12.48</v>
          </cell>
          <cell r="G4216" t="str">
            <v>SEDUC</v>
          </cell>
        </row>
        <row r="4217">
          <cell r="A4217" t="str">
            <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v>
          </cell>
          <cell r="E4218">
            <v>151.72</v>
          </cell>
          <cell r="F4218">
            <v>179.31</v>
          </cell>
          <cell r="G4218" t="str">
            <v>SEDUC</v>
          </cell>
        </row>
        <row r="4219">
          <cell r="A4219" t="str">
            <v/>
          </cell>
        </row>
        <row r="4220">
          <cell r="A4220" t="str">
            <v>24.01.021</v>
          </cell>
          <cell r="B4220" t="str">
            <v>FORNECIMENTO E INSTALAÇÃO DE EXAUSTORES EÓLICOS SEM MOTOR, COM VAZÃO DE 4000M³/HORA,  DIÂMETRO DE 24", COM BASE DE APOIO.</v>
          </cell>
          <cell r="C4220" t="str">
            <v>Un</v>
          </cell>
          <cell r="D4220">
            <v>324.12</v>
          </cell>
          <cell r="E4220">
            <v>249.33</v>
          </cell>
          <cell r="F4220">
            <v>296.07937500000003</v>
          </cell>
          <cell r="G4220" t="str">
            <v>SEDUC</v>
          </cell>
        </row>
        <row r="4221">
          <cell r="A4221" t="str">
            <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row>
        <row r="4224">
          <cell r="A4224" t="str">
            <v>24.01.023</v>
          </cell>
          <cell r="B4224" t="str">
            <v>FORNECIMENTO E INSTALAÇÃO DE CHAPA GALVANIZADA GALVALUME ASDM 792 DE COMPLEMENTO PARA EXAUSTORES EÓLICOS.</v>
          </cell>
          <cell r="C4224" t="str">
            <v>Un</v>
          </cell>
          <cell r="D4224">
            <v>78.81</v>
          </cell>
          <cell r="E4224">
            <v>60.63</v>
          </cell>
          <cell r="F4224">
            <v>71.998125000000002</v>
          </cell>
          <cell r="G4224" t="str">
            <v>SEDUC</v>
          </cell>
        </row>
        <row r="4225">
          <cell r="A4225" t="str">
            <v/>
          </cell>
        </row>
        <row r="4226">
          <cell r="A4226" t="str">
            <v>25.00.000</v>
          </cell>
          <cell r="B4226" t="str">
            <v>LIMPEZAS</v>
          </cell>
        </row>
        <row r="4227">
          <cell r="A4227" t="str">
            <v/>
          </cell>
        </row>
        <row r="4228">
          <cell r="A4228" t="str">
            <v>25.01.071</v>
          </cell>
          <cell r="B4228" t="str">
            <v>LIMPEZA GERAL DA OBRA (POR METRO QUADRADO DE CONSTRUÇÃO)</v>
          </cell>
          <cell r="C4228" t="str">
            <v>m2</v>
          </cell>
          <cell r="D4228">
            <v>1.65</v>
          </cell>
          <cell r="E4228">
            <v>1.27</v>
          </cell>
          <cell r="F4228">
            <v>1.5081249999999999</v>
          </cell>
          <cell r="G4228" t="str">
            <v>SEDUC</v>
          </cell>
        </row>
        <row r="4229">
          <cell r="A4229" t="str">
            <v/>
          </cell>
        </row>
        <row r="4230">
          <cell r="A4230" t="str">
            <v>30.00.000</v>
          </cell>
          <cell r="B4230" t="str">
            <v>SERVIÇOS SINAPI - 03/2008</v>
          </cell>
        </row>
        <row r="4231">
          <cell r="A4231" t="str">
            <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row>
        <row r="4234">
          <cell r="A4234" t="str">
            <v>300301010</v>
          </cell>
          <cell r="B4234" t="str">
            <v xml:space="preserve">DEMOLICAO DE COBERTURA COM TELHAS CERAMICAS.  </v>
          </cell>
          <cell r="C4234" t="str">
            <v>m2</v>
          </cell>
          <cell r="D4234">
            <v>4.3099999999999996</v>
          </cell>
          <cell r="E4234">
            <v>3.32</v>
          </cell>
          <cell r="F4234">
            <v>3.9424999999999994</v>
          </cell>
          <cell r="G4234" t="str">
            <v>SINAPI</v>
          </cell>
        </row>
        <row r="4235">
          <cell r="A4235" t="str">
            <v/>
          </cell>
        </row>
        <row r="4236">
          <cell r="A4236" t="str">
            <v>300301020</v>
          </cell>
          <cell r="B4236" t="str">
            <v xml:space="preserve">DEMOLICAO DE COBERTURA COM TELHA ONDULADA DE FIBROCIMENTO.  </v>
          </cell>
          <cell r="C4236" t="str">
            <v>m2</v>
          </cell>
          <cell r="D4236">
            <v>1.91</v>
          </cell>
          <cell r="E4236">
            <v>1.47</v>
          </cell>
          <cell r="F4236">
            <v>1.7456249999999998</v>
          </cell>
          <cell r="G4236" t="str">
            <v>SINAPI</v>
          </cell>
        </row>
        <row r="4237">
          <cell r="A4237" t="str">
            <v/>
          </cell>
        </row>
        <row r="4238">
          <cell r="A4238" t="str">
            <v>300301030</v>
          </cell>
          <cell r="B4238" t="str">
            <v xml:space="preserve">DEMOLICAO DE ESTRUTURA DE MADEIRA PARA COBERTA.  </v>
          </cell>
          <cell r="C4238" t="str">
            <v>m2</v>
          </cell>
          <cell r="D4238">
            <v>9.2799999999999994</v>
          </cell>
          <cell r="E4238">
            <v>7.14</v>
          </cell>
          <cell r="F4238">
            <v>8.478749999999998</v>
          </cell>
          <cell r="G4238" t="str">
            <v>SINAPI</v>
          </cell>
        </row>
        <row r="4239">
          <cell r="A4239" t="str">
            <v/>
          </cell>
        </row>
        <row r="4240">
          <cell r="A4240" t="str">
            <v>300301042</v>
          </cell>
          <cell r="B4240" t="str">
            <v xml:space="preserve">DEMOLICAO DE FORRO EM PLACAS DE GESSO APLICADAS EM ESTRUTURA DE MADEIRA OU LAJE.  </v>
          </cell>
          <cell r="C4240" t="str">
            <v>m2</v>
          </cell>
          <cell r="D4240">
            <v>1.27</v>
          </cell>
          <cell r="E4240">
            <v>0.98</v>
          </cell>
          <cell r="F4240">
            <v>1.1637500000000001</v>
          </cell>
          <cell r="G4240" t="str">
            <v>SINAPI</v>
          </cell>
        </row>
        <row r="4241">
          <cell r="A4241" t="str">
            <v/>
          </cell>
        </row>
        <row r="4242">
          <cell r="A4242" t="str">
            <v>300301044</v>
          </cell>
          <cell r="B4242" t="str">
            <v xml:space="preserve">DEMOLICAO DE FORRO EM MADEIRA  </v>
          </cell>
          <cell r="C4242" t="str">
            <v>m2</v>
          </cell>
          <cell r="D4242">
            <v>4.17</v>
          </cell>
          <cell r="E4242">
            <v>3.21</v>
          </cell>
          <cell r="F4242">
            <v>3.8118750000000001</v>
          </cell>
          <cell r="G4242" t="str">
            <v>SINAPI</v>
          </cell>
        </row>
        <row r="4243">
          <cell r="A4243" t="str">
            <v/>
          </cell>
        </row>
        <row r="4244">
          <cell r="A4244" t="str">
            <v>300301046</v>
          </cell>
          <cell r="B4244" t="str">
            <v xml:space="preserve">DEMOLIÇÃO DE FORRO EM PVC  </v>
          </cell>
          <cell r="C4244" t="str">
            <v>m2</v>
          </cell>
          <cell r="D4244">
            <v>2.0099999999999998</v>
          </cell>
          <cell r="E4244">
            <v>1.55</v>
          </cell>
          <cell r="F4244">
            <v>1.840625</v>
          </cell>
          <cell r="G4244" t="str">
            <v>SINAPI</v>
          </cell>
        </row>
        <row r="4245">
          <cell r="A4245" t="str">
            <v/>
          </cell>
        </row>
        <row r="4246">
          <cell r="A4246" t="str">
            <v>300301050</v>
          </cell>
          <cell r="B4246" t="str">
            <v xml:space="preserve">RETIRADA DE ESQUADRIAS DE MADEIRA OU METALICAS.  </v>
          </cell>
          <cell r="C4246" t="str">
            <v>m2</v>
          </cell>
          <cell r="D4246">
            <v>5.51</v>
          </cell>
          <cell r="E4246">
            <v>4.24</v>
          </cell>
          <cell r="F4246">
            <v>5.0350000000000001</v>
          </cell>
          <cell r="G4246" t="str">
            <v>SINAPI</v>
          </cell>
        </row>
        <row r="4247">
          <cell r="A4247" t="str">
            <v/>
          </cell>
        </row>
        <row r="4248">
          <cell r="A4248" t="str">
            <v>300301053</v>
          </cell>
          <cell r="B4248" t="str">
            <v xml:space="preserve">REMOÇÃO DE ALAMBRADO EM TELA INCLUSIVE ESTRUTURA DE SUSTENTAÇÃO EM TUBOS DE FERRO GALVANIZADO.  </v>
          </cell>
          <cell r="C4248" t="str">
            <v>m2</v>
          </cell>
          <cell r="D4248">
            <v>1.48</v>
          </cell>
          <cell r="E4248">
            <v>1.1399999999999999</v>
          </cell>
          <cell r="F4248">
            <v>1.3537499999999998</v>
          </cell>
          <cell r="G4248" t="str">
            <v>SINAPI</v>
          </cell>
        </row>
        <row r="4249">
          <cell r="A4249" t="str">
            <v/>
          </cell>
        </row>
        <row r="4250">
          <cell r="A4250" t="str">
            <v>300301102</v>
          </cell>
          <cell r="B4250" t="str">
            <v xml:space="preserve">DEMOLIÇÃO DE PISO REVESTIDO EM GRANILITE.  </v>
          </cell>
          <cell r="C4250" t="str">
            <v>m2</v>
          </cell>
          <cell r="D4250">
            <v>9.43</v>
          </cell>
          <cell r="E4250">
            <v>7.26</v>
          </cell>
          <cell r="F4250">
            <v>8.6212499999999981</v>
          </cell>
          <cell r="G4250" t="str">
            <v>SINAPI</v>
          </cell>
        </row>
        <row r="4251">
          <cell r="A4251" t="str">
            <v/>
          </cell>
        </row>
        <row r="4252">
          <cell r="A4252" t="str">
            <v>300301163</v>
          </cell>
          <cell r="B4252" t="str">
            <v xml:space="preserve">DEMOLIÇÃO DE PAREDE DE GESSO, INCLUSIVE PREPARO PARA REMOÇÃO  </v>
          </cell>
          <cell r="C4252" t="str">
            <v>m3</v>
          </cell>
          <cell r="D4252">
            <v>7.28</v>
          </cell>
          <cell r="E4252">
            <v>5.6</v>
          </cell>
          <cell r="F4252">
            <v>6.6499999999999995</v>
          </cell>
          <cell r="G4252" t="str">
            <v>SINAPI</v>
          </cell>
        </row>
        <row r="4253">
          <cell r="A4253" t="str">
            <v/>
          </cell>
        </row>
        <row r="4254">
          <cell r="A4254" t="str">
            <v>300301191</v>
          </cell>
          <cell r="B4254" t="str">
            <v xml:space="preserve">DEMOLIÇÃO DE ALVENARIA EM COBOGÓ COM PREPARO PARA REMOÇÃO.  </v>
          </cell>
          <cell r="C4254" t="str">
            <v>m2</v>
          </cell>
          <cell r="D4254">
            <v>4.91</v>
          </cell>
          <cell r="E4254">
            <v>3.78</v>
          </cell>
          <cell r="F4254">
            <v>4.4887499999999996</v>
          </cell>
          <cell r="G4254" t="str">
            <v>SINAPI</v>
          </cell>
        </row>
        <row r="4255">
          <cell r="A4255" t="str">
            <v/>
          </cell>
        </row>
        <row r="4256">
          <cell r="A4256" t="str">
            <v>300301200</v>
          </cell>
          <cell r="B4256" t="str">
            <v xml:space="preserve">DEMOLICAO MANUAL DE CONCRETO SIMPLES.  </v>
          </cell>
          <cell r="C4256" t="str">
            <v>m3</v>
          </cell>
          <cell r="D4256">
            <v>10.3</v>
          </cell>
          <cell r="E4256">
            <v>7.93</v>
          </cell>
          <cell r="F4256">
            <v>9.4168749999999992</v>
          </cell>
          <cell r="G4256" t="str">
            <v>SINAPI</v>
          </cell>
        </row>
        <row r="4257">
          <cell r="A4257" t="str">
            <v/>
          </cell>
        </row>
        <row r="4258">
          <cell r="A4258" t="str">
            <v>300301251</v>
          </cell>
          <cell r="B4258" t="str">
            <v xml:space="preserve">DEMOLIÇÃO DE PISO REVESTIDO EM LAJOTAS DE CONCRETO INCL.BASE DE ASSENTAMENTO.  </v>
          </cell>
          <cell r="C4258" t="str">
            <v>m2</v>
          </cell>
          <cell r="D4258">
            <v>2.97</v>
          </cell>
          <cell r="E4258">
            <v>2.29</v>
          </cell>
          <cell r="F4258">
            <v>2.7193749999999999</v>
          </cell>
          <cell r="G4258" t="str">
            <v>SINAPI</v>
          </cell>
        </row>
        <row r="4259">
          <cell r="A4259" t="str">
            <v/>
          </cell>
        </row>
        <row r="4260">
          <cell r="A4260" t="str">
            <v>300301305</v>
          </cell>
          <cell r="B4260" t="str">
            <v xml:space="preserve">RETIRADA DE METAIS SANITÁRIOS - TORNEIRA, SIFÃO, DUCHA OU SIMILARES.  </v>
          </cell>
          <cell r="C4260" t="str">
            <v>Un</v>
          </cell>
          <cell r="D4260">
            <v>1.67</v>
          </cell>
          <cell r="E4260">
            <v>1.29</v>
          </cell>
          <cell r="F4260">
            <v>1.5318749999999999</v>
          </cell>
          <cell r="G4260" t="str">
            <v>SINAPI</v>
          </cell>
        </row>
        <row r="4261">
          <cell r="A4261" t="str">
            <v/>
          </cell>
        </row>
        <row r="4262">
          <cell r="A4262" t="str">
            <v>300303010</v>
          </cell>
          <cell r="B4262" t="str">
            <v>BARRACAO PARA DEPOSITO EM TABUAS, COM PISO EM ARGAMASSA DE CIMENTO E AREIA, TRACO 1 6.</v>
          </cell>
          <cell r="C4262" t="str">
            <v>m2</v>
          </cell>
          <cell r="D4262">
            <v>258.19</v>
          </cell>
          <cell r="E4262">
            <v>198.61</v>
          </cell>
          <cell r="F4262">
            <v>235.84937500000001</v>
          </cell>
          <cell r="G4262" t="str">
            <v>SINAPI</v>
          </cell>
        </row>
        <row r="4263">
          <cell r="A4263" t="str">
            <v/>
          </cell>
        </row>
        <row r="4264">
          <cell r="A4264" t="str">
            <v>300303030</v>
          </cell>
          <cell r="B4264" t="str">
            <v xml:space="preserve">FORNECIMENTO E ASSENTAMENTO DE TAPUME SIMPLES EM TABUAS.  </v>
          </cell>
          <cell r="C4264" t="str">
            <v>m2</v>
          </cell>
          <cell r="D4264">
            <v>31.23</v>
          </cell>
          <cell r="E4264">
            <v>24.03</v>
          </cell>
          <cell r="F4264">
            <v>28.535625</v>
          </cell>
          <cell r="G4264" t="str">
            <v>SINAPI</v>
          </cell>
        </row>
        <row r="4265">
          <cell r="A4265" t="str">
            <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row>
        <row r="4268">
          <cell r="A4268" t="str">
            <v>300304010</v>
          </cell>
          <cell r="B4268" t="str">
            <v xml:space="preserve">LOCACAO DE OBRAS E DEMARCACAO PARA ABERTURA DE VALAS PARA FUNDACOES.  </v>
          </cell>
          <cell r="C4268" t="str">
            <v>m2</v>
          </cell>
          <cell r="D4268">
            <v>3.45</v>
          </cell>
          <cell r="E4268">
            <v>2.66</v>
          </cell>
          <cell r="F4268">
            <v>3.1587499999999999</v>
          </cell>
          <cell r="G4268" t="str">
            <v>SINAPI</v>
          </cell>
        </row>
        <row r="4269">
          <cell r="A4269" t="str">
            <v/>
          </cell>
        </row>
        <row r="4270">
          <cell r="A4270" t="str">
            <v>300402160</v>
          </cell>
          <cell r="B4270" t="str">
            <v xml:space="preserve"> TRANSPORTE COM CARRO DE MAO DE AREIA, ENTULHO OU TERRA ATE 100M.   </v>
          </cell>
          <cell r="C4270" t="str">
            <v>m3</v>
          </cell>
          <cell r="D4270">
            <v>23.47</v>
          </cell>
          <cell r="E4270">
            <v>18.059999999999999</v>
          </cell>
          <cell r="F4270">
            <v>21.446249999999999</v>
          </cell>
          <cell r="G4270" t="str">
            <v>SINAPI</v>
          </cell>
        </row>
        <row r="4271">
          <cell r="A4271" t="str">
            <v/>
          </cell>
        </row>
        <row r="4272">
          <cell r="A4272" t="str">
            <v>300403010</v>
          </cell>
          <cell r="B4272" t="str">
            <v xml:space="preserve">REMOCAO DE MATERIAL DE PRIMEIRA CATEGORIA EM CAMINHAO CARROCERIA, D.M.T. 6 KM, INCLUSIVE CARGA E DESCARGA MANUAIS.  </v>
          </cell>
          <cell r="C4272" t="str">
            <v>m3</v>
          </cell>
          <cell r="D4272">
            <v>24.93</v>
          </cell>
          <cell r="E4272">
            <v>19.18</v>
          </cell>
          <cell r="F4272">
            <v>22.776250000000001</v>
          </cell>
          <cell r="G4272" t="str">
            <v>SINAPI</v>
          </cell>
        </row>
        <row r="4273">
          <cell r="A4273" t="str">
            <v/>
          </cell>
        </row>
        <row r="4274">
          <cell r="A4274" t="str">
            <v>300403020</v>
          </cell>
          <cell r="B4274" t="str">
            <v xml:space="preserve">REMOCAO DE MATERIAL DE PRIMEIRA CATEGORIA EM CAMINHAO CARROCERIA, D.M.T. 12 KM, INCLUSIVE CARGA E DESCARGA MANUAIS.  </v>
          </cell>
          <cell r="C4274" t="str">
            <v>m3</v>
          </cell>
          <cell r="D4274">
            <v>30.17</v>
          </cell>
          <cell r="E4274">
            <v>23.21</v>
          </cell>
          <cell r="F4274">
            <v>27.561875000000001</v>
          </cell>
          <cell r="G4274" t="str">
            <v>SINAPI</v>
          </cell>
        </row>
        <row r="4275">
          <cell r="A4275" t="str">
            <v/>
          </cell>
        </row>
        <row r="4276">
          <cell r="A4276" t="str">
            <v>300403070</v>
          </cell>
          <cell r="B4276" t="str">
            <v xml:space="preserve">REMOCAO DE MATERIAL DE PRIMEIRA CATEGORIA EM CAMINHAO BASCULANTE, D.M.T. 6 KM, INCLUSIVE CARGA E DESCARGA MECANICAS .  </v>
          </cell>
          <cell r="C4276" t="str">
            <v>m3</v>
          </cell>
          <cell r="D4276">
            <v>9.59</v>
          </cell>
          <cell r="E4276">
            <v>7.38</v>
          </cell>
          <cell r="F4276">
            <v>8.7637499999999999</v>
          </cell>
          <cell r="G4276" t="str">
            <v>SINAPI</v>
          </cell>
        </row>
        <row r="4277">
          <cell r="A4277" t="str">
            <v/>
          </cell>
        </row>
        <row r="4278">
          <cell r="A4278" t="str">
            <v>300403110</v>
          </cell>
          <cell r="B4278" t="str">
            <v xml:space="preserve">REMOCAO DE METRALHA EM CAMINHAO CARROCERIA, D.M.T. 12KM, INCLUSIVE CARGA E DESCARGA MANUAIS.  </v>
          </cell>
          <cell r="C4278" t="str">
            <v>m3</v>
          </cell>
          <cell r="D4278">
            <v>32</v>
          </cell>
          <cell r="E4278">
            <v>24.62</v>
          </cell>
          <cell r="F4278">
            <v>29.236250000000002</v>
          </cell>
          <cell r="G4278" t="str">
            <v>SINAPI</v>
          </cell>
        </row>
        <row r="4279">
          <cell r="A4279" t="str">
            <v/>
          </cell>
        </row>
        <row r="4280">
          <cell r="A4280" t="str">
            <v>300403120</v>
          </cell>
          <cell r="B4280" t="str">
            <v xml:space="preserve">REMOCAO DE METRALHA EM CAMINHAO CARROCERIA, D.M.T. 20KM, INCLUSIVE CARGA E DESCARGA MANUAIS.  </v>
          </cell>
          <cell r="C4280" t="str">
            <v>m3</v>
          </cell>
          <cell r="D4280">
            <v>38.85</v>
          </cell>
          <cell r="E4280">
            <v>29.89</v>
          </cell>
          <cell r="F4280">
            <v>35.494374999999998</v>
          </cell>
          <cell r="G4280" t="str">
            <v>SINAPI</v>
          </cell>
        </row>
        <row r="4281">
          <cell r="A4281" t="str">
            <v/>
          </cell>
        </row>
        <row r="4282">
          <cell r="A4282" t="str">
            <v>300403140</v>
          </cell>
          <cell r="B4282" t="str">
            <v xml:space="preserve">REMOCAO DE METRALHA EM CAMINHAO BASCULANTE D.M.T 6 KM, INCLUSIVE CARGA MANUAL E DESCARGA MECANICA.  </v>
          </cell>
          <cell r="C4282" t="str">
            <v>m3</v>
          </cell>
          <cell r="D4282">
            <v>26.32</v>
          </cell>
          <cell r="E4282">
            <v>20.25</v>
          </cell>
          <cell r="F4282">
            <v>24.046875</v>
          </cell>
          <cell r="G4282" t="str">
            <v>SINAPI</v>
          </cell>
        </row>
        <row r="4283">
          <cell r="A4283" t="str">
            <v/>
          </cell>
        </row>
        <row r="4284">
          <cell r="A4284" t="str">
            <v>300403150</v>
          </cell>
          <cell r="B4284" t="str">
            <v xml:space="preserve"> REMOCAO DE METRALHA EM CAMINHAO BASCULANTE D.M.T 12 KM, INCLUSIVE CARGA MANUAL E DESCARGA MECANICA.   </v>
          </cell>
          <cell r="C4284" t="str">
            <v>m3</v>
          </cell>
          <cell r="D4284">
            <v>32.090000000000003</v>
          </cell>
          <cell r="E4284">
            <v>24.69</v>
          </cell>
          <cell r="F4284">
            <v>29.319375000000001</v>
          </cell>
          <cell r="G4284" t="str">
            <v>SINAPI</v>
          </cell>
        </row>
        <row r="4285">
          <cell r="A4285" t="str">
            <v/>
          </cell>
        </row>
        <row r="4286">
          <cell r="A4286" t="str">
            <v>300403160</v>
          </cell>
          <cell r="B4286" t="str">
            <v xml:space="preserve">REMOCAO DE METRALHA EM CAMINHAO BASCULANTE D.M.T 20 KM, INCLUSIVE CARGA MANUAL E DESCARGA MECANICA.  </v>
          </cell>
          <cell r="C4286" t="str">
            <v>m3</v>
          </cell>
          <cell r="D4286">
            <v>39.799999999999997</v>
          </cell>
          <cell r="E4286">
            <v>30.62</v>
          </cell>
          <cell r="F4286">
            <v>36.361249999999998</v>
          </cell>
          <cell r="G4286" t="str">
            <v>SINAPI</v>
          </cell>
        </row>
        <row r="4287">
          <cell r="A4287" t="str">
            <v/>
          </cell>
        </row>
        <row r="4288">
          <cell r="A4288" t="str">
            <v>300501010</v>
          </cell>
          <cell r="B4288" t="str">
            <v xml:space="preserve"> ESCAVACAO MANUAL EM TERRA ATE 1,50 M DE PROFUNDIDADE, SEM ESCORAMENTO.   </v>
          </cell>
          <cell r="C4288" t="str">
            <v>m3</v>
          </cell>
          <cell r="D4288">
            <v>13.58</v>
          </cell>
          <cell r="E4288">
            <v>10.45</v>
          </cell>
          <cell r="F4288">
            <v>12.409374999999999</v>
          </cell>
          <cell r="G4288" t="str">
            <v>SINAPI</v>
          </cell>
        </row>
        <row r="4289">
          <cell r="A4289" t="str">
            <v/>
          </cell>
        </row>
        <row r="4290">
          <cell r="A4290" t="str">
            <v>300501084</v>
          </cell>
          <cell r="B4290" t="str">
            <v xml:space="preserve">ESCAVAÇÃO MANUAL EM MATERIAL DE 2ª CATEGORIA SEM USO DE EXPLOSIVOS , PROFUNDIDADE ATÉ 1,50M.  </v>
          </cell>
          <cell r="C4290" t="str">
            <v>m3</v>
          </cell>
          <cell r="D4290">
            <v>20.6</v>
          </cell>
          <cell r="E4290">
            <v>15.85</v>
          </cell>
          <cell r="F4290">
            <v>18.821874999999999</v>
          </cell>
          <cell r="G4290" t="str">
            <v>SINAPI</v>
          </cell>
        </row>
        <row r="4291">
          <cell r="A4291" t="str">
            <v/>
          </cell>
        </row>
        <row r="4292">
          <cell r="A4292" t="str">
            <v>300502020</v>
          </cell>
          <cell r="B4292" t="str">
            <v xml:space="preserve"> REATERRO APILOADO DE VALAS EM CAMADAS DE 20CM DE ESPESSURA , COM APROVEITAMENTO DO MATERIAL ESCAVADO.   </v>
          </cell>
          <cell r="C4292" t="str">
            <v>m3</v>
          </cell>
          <cell r="D4292">
            <v>18.53</v>
          </cell>
          <cell r="E4292">
            <v>14.26</v>
          </cell>
          <cell r="F4292">
            <v>16.93375</v>
          </cell>
          <cell r="G4292" t="str">
            <v>SINAPI</v>
          </cell>
        </row>
        <row r="4293">
          <cell r="A4293" t="str">
            <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v>
          </cell>
          <cell r="E4294">
            <v>29.04</v>
          </cell>
          <cell r="F4294">
            <v>34.484999999999992</v>
          </cell>
          <cell r="G4294" t="str">
            <v>SINAPI</v>
          </cell>
        </row>
        <row r="4295">
          <cell r="A4295" t="str">
            <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v>
          </cell>
          <cell r="E4296">
            <v>36.47</v>
          </cell>
          <cell r="F4296">
            <v>43.308124999999997</v>
          </cell>
          <cell r="G4296" t="str">
            <v>SINAPI</v>
          </cell>
        </row>
        <row r="4297">
          <cell r="A4297" t="str">
            <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row>
        <row r="4300">
          <cell r="A4300" t="str">
            <v>300603103</v>
          </cell>
          <cell r="B4300" t="str">
            <v xml:space="preserve"> CONCRETO ARMADO PRONTO, FCK 25 MPA CONDICAO A (NBR 12655), LANCADO EM FUNDACOES E ADENSADO, INCLUSIVE FORMA, ESCORAMENTO E FERRAGEM.   </v>
          </cell>
          <cell r="C4300" t="str">
            <v>m3</v>
          </cell>
          <cell r="D4300">
            <v>1188.48</v>
          </cell>
          <cell r="E4300">
            <v>914.22</v>
          </cell>
          <cell r="F4300">
            <v>1085.63625</v>
          </cell>
          <cell r="G4300" t="str">
            <v>SINAPI</v>
          </cell>
        </row>
        <row r="4301">
          <cell r="A4301" t="str">
            <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row>
        <row r="4304">
          <cell r="A4304" t="str">
            <v>300603123</v>
          </cell>
          <cell r="B4304" t="str">
            <v xml:space="preserve">CONCRETO ARMADO PRONTO, FCK 25 MPA,CONDICAO A (NBR 12655), LANCADO EM VIGAS E ADENSADO, INCLUSIVE FORMA, ESCORAMENTO E FERRAGEM.  </v>
          </cell>
          <cell r="C4304" t="str">
            <v>m3</v>
          </cell>
          <cell r="D4304">
            <v>1448.08</v>
          </cell>
          <cell r="E4304">
            <v>1113.9100000000001</v>
          </cell>
          <cell r="F4304">
            <v>1322.7681250000001</v>
          </cell>
          <cell r="G4304" t="str">
            <v>SINAPI</v>
          </cell>
        </row>
        <row r="4305">
          <cell r="A4305" t="str">
            <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row>
        <row r="4310">
          <cell r="A4310" t="str">
            <v>300603133</v>
          </cell>
          <cell r="B4310" t="str">
            <v xml:space="preserve">CONCRETO ARMADO PRONTO, FCK 25 MPA,CONDICAO A (NBR 12655),LANCADO EM PILARES E ADENSADO,INCLUSIVE FORMA, ESCORAMENTO E FERRAGEM.  </v>
          </cell>
          <cell r="C4310" t="str">
            <v>m3</v>
          </cell>
          <cell r="D4310">
            <v>1448.08</v>
          </cell>
          <cell r="E4310">
            <v>1113.9100000000001</v>
          </cell>
          <cell r="F4310">
            <v>1322.7681250000001</v>
          </cell>
          <cell r="G4310" t="str">
            <v>SINAPI</v>
          </cell>
        </row>
        <row r="4311">
          <cell r="A4311" t="str">
            <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v>
          </cell>
          <cell r="E4314">
            <v>1151.24</v>
          </cell>
          <cell r="F4314">
            <v>1367.0974999999999</v>
          </cell>
          <cell r="G4314" t="str">
            <v>SINAPI</v>
          </cell>
        </row>
        <row r="4315">
          <cell r="A4315" t="str">
            <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v>
          </cell>
          <cell r="E4316">
            <v>976.11</v>
          </cell>
          <cell r="F4316">
            <v>1159.130625</v>
          </cell>
          <cell r="G4316" t="str">
            <v>SINAPI</v>
          </cell>
        </row>
        <row r="4317">
          <cell r="A4317" t="str">
            <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v>
          </cell>
          <cell r="E4320">
            <v>1133.9000000000001</v>
          </cell>
          <cell r="F4320">
            <v>1346.5062499999999</v>
          </cell>
          <cell r="G4320" t="str">
            <v>SINAPI</v>
          </cell>
        </row>
        <row r="4321">
          <cell r="A4321" t="str">
            <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row>
        <row r="4324">
          <cell r="A4324" t="str">
            <v>300607020</v>
          </cell>
          <cell r="B4324" t="str">
            <v xml:space="preserve"> LAJE PRE-MOLDADA PARA FORRO COM VAO NORMAL, INCLUSIVE CAPEAMENTO E ESCORAMENTO.   </v>
          </cell>
          <cell r="C4324" t="str">
            <v>m2</v>
          </cell>
          <cell r="D4324">
            <v>65.81</v>
          </cell>
          <cell r="E4324">
            <v>50.63</v>
          </cell>
          <cell r="F4324">
            <v>60.123125000000002</v>
          </cell>
          <cell r="G4324" t="str">
            <v>SINAPI</v>
          </cell>
        </row>
        <row r="4325">
          <cell r="A4325" t="str">
            <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v>
          </cell>
          <cell r="E4326">
            <v>73.58</v>
          </cell>
          <cell r="F4326">
            <v>87.376249999999985</v>
          </cell>
          <cell r="G4326" t="str">
            <v>SINAPI</v>
          </cell>
        </row>
        <row r="4327">
          <cell r="A4327" t="str">
            <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v>
          </cell>
          <cell r="E4328">
            <v>88.35</v>
          </cell>
          <cell r="F4328">
            <v>104.91562499999999</v>
          </cell>
          <cell r="G4328" t="str">
            <v>SINAPI</v>
          </cell>
        </row>
        <row r="4329">
          <cell r="A4329" t="str">
            <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v>
          </cell>
          <cell r="E4330">
            <v>69.64</v>
          </cell>
          <cell r="F4330">
            <v>82.697499999999991</v>
          </cell>
          <cell r="G4330" t="str">
            <v>SINAPI</v>
          </cell>
        </row>
        <row r="4331">
          <cell r="A4331" t="str">
            <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v>
          </cell>
          <cell r="E4332">
            <v>79.42</v>
          </cell>
          <cell r="F4332">
            <v>94.311250000000001</v>
          </cell>
          <cell r="G4332" t="str">
            <v>SINAPI</v>
          </cell>
        </row>
        <row r="4333">
          <cell r="A4333" t="str">
            <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v>
          </cell>
          <cell r="E4334">
            <v>1.75</v>
          </cell>
          <cell r="F4334">
            <v>2.078125</v>
          </cell>
          <cell r="G4334" t="str">
            <v>SINAPI</v>
          </cell>
        </row>
        <row r="4335">
          <cell r="A4335" t="str">
            <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v>
          </cell>
          <cell r="E4336">
            <v>13.94</v>
          </cell>
          <cell r="F4336">
            <v>16.553750000000001</v>
          </cell>
          <cell r="G4336" t="str">
            <v>SINAPI</v>
          </cell>
        </row>
        <row r="4337">
          <cell r="A4337" t="str">
            <v/>
          </cell>
        </row>
        <row r="4338">
          <cell r="A4338" t="str">
            <v>300608130</v>
          </cell>
          <cell r="B4338" t="str">
            <v xml:space="preserve"> LIMPEZA DE ARMADURA ATRAVÉS DE LIXAMENTO COM LIXADEIRA ELÉTRICA E ESCOVA DE AÇO  </v>
          </cell>
          <cell r="C4338" t="str">
            <v>m</v>
          </cell>
          <cell r="D4338">
            <v>2.19</v>
          </cell>
          <cell r="E4338">
            <v>1.69</v>
          </cell>
          <cell r="F4338">
            <v>2.0068749999999995</v>
          </cell>
          <cell r="G4338" t="str">
            <v>SINAPI</v>
          </cell>
        </row>
        <row r="4339">
          <cell r="A4339" t="str">
            <v/>
          </cell>
        </row>
        <row r="4340">
          <cell r="A4340" t="str">
            <v>300608140</v>
          </cell>
          <cell r="B4340" t="str">
            <v xml:space="preserve">LIMPEZA DO SUBSTRATO COM APLICAÇÃO DE JATO DE ÁGUA FRIA.  </v>
          </cell>
          <cell r="C4340" t="str">
            <v>m2</v>
          </cell>
          <cell r="D4340">
            <v>1.1299999999999999</v>
          </cell>
          <cell r="E4340">
            <v>0.87</v>
          </cell>
          <cell r="F4340">
            <v>1.0331249999999998</v>
          </cell>
          <cell r="G4340" t="str">
            <v>SINAPI</v>
          </cell>
        </row>
        <row r="4341">
          <cell r="A4341" t="str">
            <v/>
          </cell>
        </row>
        <row r="4342">
          <cell r="A4342" t="str">
            <v>300701130</v>
          </cell>
          <cell r="B4342" t="str">
            <v xml:space="preserve">ALVENARIA DE TIJOLOS DE 6 FUROS, ASSENTADOS E REJUNTADOS COM ARGAMASSA DE CIMENTO E AREIA NO TRACO 1:8 - 1 VEZ.  </v>
          </cell>
          <cell r="C4342" t="str">
            <v>m2</v>
          </cell>
          <cell r="D4342">
            <v>54.62</v>
          </cell>
          <cell r="E4342">
            <v>42.02</v>
          </cell>
          <cell r="F4342">
            <v>49.89875</v>
          </cell>
          <cell r="G4342" t="str">
            <v>SINAPI</v>
          </cell>
        </row>
        <row r="4343">
          <cell r="A4343" t="str">
            <v/>
          </cell>
        </row>
        <row r="4344">
          <cell r="A4344" t="str">
            <v>300701155</v>
          </cell>
          <cell r="B4344" t="str">
            <v xml:space="preserve"> ALVENARIA DE TIJOLOS DE 8 FUROS, ASSENTADOS E REJUNTADOS COM ARGAMASSA DE CIMENTO E AREIA NO TRACO 1 6 - 1/2 VEZ.   </v>
          </cell>
          <cell r="C4344" t="str">
            <v>m2</v>
          </cell>
          <cell r="D4344">
            <v>23.63</v>
          </cell>
          <cell r="E4344">
            <v>18.18</v>
          </cell>
          <cell r="F4344">
            <v>21.588750000000001</v>
          </cell>
          <cell r="G4344" t="str">
            <v>SINAPI</v>
          </cell>
        </row>
        <row r="4345">
          <cell r="A4345" t="str">
            <v/>
          </cell>
        </row>
        <row r="4346">
          <cell r="A4346" t="str">
            <v>300701261</v>
          </cell>
          <cell r="B4346" t="str">
            <v xml:space="preserve">VERGA EM CONCRETO ARMADO DE 0,10X0,15M.  </v>
          </cell>
          <cell r="C4346" t="str">
            <v>m</v>
          </cell>
          <cell r="D4346">
            <v>11.98</v>
          </cell>
          <cell r="E4346">
            <v>9.2200000000000006</v>
          </cell>
          <cell r="F4346">
            <v>10.94875</v>
          </cell>
          <cell r="G4346" t="str">
            <v>SINAPI</v>
          </cell>
        </row>
        <row r="4347">
          <cell r="A4347" t="str">
            <v/>
          </cell>
        </row>
        <row r="4348">
          <cell r="A4348" t="str">
            <v>300702010</v>
          </cell>
          <cell r="B4348" t="str">
            <v xml:space="preserve">COBOGOS DE CIMENTO PRENSADO.  </v>
          </cell>
          <cell r="C4348" t="str">
            <v>m2</v>
          </cell>
          <cell r="D4348">
            <v>60.61</v>
          </cell>
          <cell r="E4348">
            <v>46.63</v>
          </cell>
          <cell r="F4348">
            <v>55.373125000000002</v>
          </cell>
          <cell r="G4348" t="str">
            <v>SINAPI</v>
          </cell>
        </row>
        <row r="4349">
          <cell r="A4349" t="str">
            <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v>
          </cell>
          <cell r="E4350">
            <v>64.12</v>
          </cell>
          <cell r="F4350">
            <v>76.142499999999998</v>
          </cell>
          <cell r="G4350" t="str">
            <v>SINAPI</v>
          </cell>
        </row>
        <row r="4351">
          <cell r="A4351" t="str">
            <v/>
          </cell>
        </row>
        <row r="4352">
          <cell r="A4352" t="str">
            <v>300704010</v>
          </cell>
          <cell r="B4352" t="str">
            <v xml:space="preserve">FORNECIMENTO E ASSENTAMENTO DE DIVISORIA EM PERFIS DE ALUMINIO, TIPO AL1 (PAINEL/PAINEL), EUCATEX OU SIMILAR, SEM PORTA.  </v>
          </cell>
          <cell r="C4352" t="str">
            <v>m2</v>
          </cell>
          <cell r="D4352">
            <v>71.260000000000005</v>
          </cell>
          <cell r="E4352">
            <v>54.82</v>
          </cell>
          <cell r="F4352">
            <v>65.098749999999995</v>
          </cell>
          <cell r="G4352" t="str">
            <v>SINAPI</v>
          </cell>
        </row>
        <row r="4353">
          <cell r="A4353" t="str">
            <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v>
          </cell>
          <cell r="E4354">
            <v>65.36</v>
          </cell>
          <cell r="F4354">
            <v>77.614999999999995</v>
          </cell>
          <cell r="G4354" t="str">
            <v>SINAPI</v>
          </cell>
        </row>
        <row r="4355">
          <cell r="A4355" t="str">
            <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v>
          </cell>
          <cell r="E4356">
            <v>6.93</v>
          </cell>
          <cell r="F4356">
            <v>8.2293749999999992</v>
          </cell>
          <cell r="G4356" t="str">
            <v>SINAPI</v>
          </cell>
        </row>
        <row r="4357">
          <cell r="A4357" t="str">
            <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row>
        <row r="4360">
          <cell r="A4360" t="str">
            <v>300802068</v>
          </cell>
          <cell r="B4360" t="str">
            <v xml:space="preserve">EMBOÇAMENTO DA ÚLTIMA FIADA DE TELHA CERÂMICA COM ARGAMASSA DE CIMENTO,CAL HIDRATADA E AREIA SEM PENEIRAR, NO TRAÇO 1:2:9 - BEIRA E BICA  </v>
          </cell>
          <cell r="C4360" t="str">
            <v>m</v>
          </cell>
          <cell r="D4360">
            <v>4.6500000000000004</v>
          </cell>
          <cell r="E4360">
            <v>3.58</v>
          </cell>
          <cell r="F4360">
            <v>4.2512499999999998</v>
          </cell>
          <cell r="G4360" t="str">
            <v>SINAPI</v>
          </cell>
        </row>
        <row r="4361">
          <cell r="A4361" t="str">
            <v/>
          </cell>
        </row>
        <row r="4362">
          <cell r="A4362" t="str">
            <v>300802072</v>
          </cell>
          <cell r="B4362" t="str">
            <v xml:space="preserve">COLOCAÇÃO DE TELHAS CERÂMICAS COLONIAIS COM APROVEITAMENTO DE 100% DAS TELHAS EXISTENTES, INCLUSIVE TRANSPORTE VERTICAL SEM EMBOÇAMENTO.  </v>
          </cell>
          <cell r="C4362" t="str">
            <v>m2</v>
          </cell>
          <cell r="D4362">
            <v>9.93</v>
          </cell>
          <cell r="E4362">
            <v>7.64</v>
          </cell>
          <cell r="F4362">
            <v>9.072499999999998</v>
          </cell>
          <cell r="G4362" t="str">
            <v>SINAPI</v>
          </cell>
        </row>
        <row r="4363">
          <cell r="A4363" t="str">
            <v/>
          </cell>
        </row>
        <row r="4364">
          <cell r="A4364" t="str">
            <v>300802080</v>
          </cell>
          <cell r="B4364" t="str">
            <v xml:space="preserve">EXECUÇÃO DE ALGEROZ EM CONCRETO ARMADO DE 0,30X 0,05 M, INCLUINDO CONCRETO  FORMA  ARMAÇÃO E ESCORAMENTO.  </v>
          </cell>
          <cell r="C4364" t="str">
            <v>m</v>
          </cell>
          <cell r="D4364">
            <v>27.18</v>
          </cell>
          <cell r="E4364">
            <v>20.91</v>
          </cell>
          <cell r="F4364">
            <v>24.830624999999998</v>
          </cell>
          <cell r="G4364" t="str">
            <v>SINAPI</v>
          </cell>
        </row>
        <row r="4365">
          <cell r="A4365" t="str">
            <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v>
          </cell>
          <cell r="E4366">
            <v>6.93</v>
          </cell>
          <cell r="F4366">
            <v>8.2293749999999992</v>
          </cell>
          <cell r="G4366" t="str">
            <v>SINAPI</v>
          </cell>
        </row>
        <row r="4367">
          <cell r="A4367" t="str">
            <v/>
          </cell>
        </row>
        <row r="4368">
          <cell r="A4368" t="str">
            <v>300802095</v>
          </cell>
          <cell r="B4368" t="str">
            <v xml:space="preserve"> FORNECIMENTO E COLOCAÇÃO DE TELHAS CERÂMICAS COLONIAL - CANAL DE 1ª QUALIDADE, INCLUSIVE TRANSPORTE VERTICAL, SEM EMBOÇAMENTO.   </v>
          </cell>
          <cell r="C4368" t="str">
            <v>m2</v>
          </cell>
          <cell r="D4368">
            <v>22.37</v>
          </cell>
          <cell r="E4368">
            <v>17.21</v>
          </cell>
          <cell r="F4368">
            <v>20.436875000000001</v>
          </cell>
          <cell r="G4368" t="str">
            <v>SINAPI</v>
          </cell>
        </row>
        <row r="4369">
          <cell r="A4369" t="str">
            <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row>
        <row r="4372">
          <cell r="A4372" t="str">
            <v>300804010</v>
          </cell>
          <cell r="B4372" t="str">
            <v xml:space="preserve">IMPERMEABILIZACAO,EMPREGANDO ARGAMASSA DE CIMENTO E AREIA GROSSA NO TRACO 1:3 COM SIKA 1 -ESPESSURA DE 3 CM.  </v>
          </cell>
          <cell r="C4372" t="str">
            <v>m2</v>
          </cell>
          <cell r="D4372">
            <v>22.59</v>
          </cell>
          <cell r="E4372">
            <v>17.38</v>
          </cell>
          <cell r="F4372">
            <v>20.638749999999998</v>
          </cell>
          <cell r="G4372" t="str">
            <v>SINAPI</v>
          </cell>
        </row>
        <row r="4373">
          <cell r="A4373" t="str">
            <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v>
          </cell>
          <cell r="E4376">
            <v>17.38</v>
          </cell>
          <cell r="F4376">
            <v>20.638749999999998</v>
          </cell>
          <cell r="G4376" t="str">
            <v>SINAPI</v>
          </cell>
        </row>
        <row r="4377">
          <cell r="A4377" t="str">
            <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v>
          </cell>
          <cell r="E4378">
            <v>21.04</v>
          </cell>
          <cell r="F4378">
            <v>24.984999999999996</v>
          </cell>
          <cell r="G4378" t="str">
            <v>SINAPI</v>
          </cell>
        </row>
        <row r="4379">
          <cell r="A4379" t="str">
            <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v>
          </cell>
          <cell r="E4380">
            <v>112.51</v>
          </cell>
          <cell r="F4380">
            <v>133.605625</v>
          </cell>
          <cell r="G4380" t="str">
            <v>SINAPI</v>
          </cell>
        </row>
        <row r="4381">
          <cell r="A4381" t="str">
            <v/>
          </cell>
        </row>
        <row r="4382">
          <cell r="A4382" t="str">
            <v>300901040</v>
          </cell>
          <cell r="B4382" t="str">
            <v xml:space="preserve">ESQUADRIA DE MADEIRA PARA JANELAS DE ABRIR OU CORRER, COM VENEZIANA, INCLUSIVE ASSENTAMENTO E FERRAGENS.  </v>
          </cell>
          <cell r="C4382" t="str">
            <v>m2</v>
          </cell>
          <cell r="D4382">
            <v>275.87</v>
          </cell>
          <cell r="E4382">
            <v>212.21</v>
          </cell>
          <cell r="F4382">
            <v>251.99937499999999</v>
          </cell>
          <cell r="G4382" t="str">
            <v>SINAPI</v>
          </cell>
        </row>
        <row r="4383">
          <cell r="A4383" t="str">
            <v/>
          </cell>
        </row>
        <row r="4384">
          <cell r="A4384" t="str">
            <v>300901069</v>
          </cell>
          <cell r="B4384" t="str">
            <v xml:space="preserve">FORNECIMENTO E COLOCAÇÃO DE GRADE DE PORTA   COMPLETA EM MADEIRA DE LEI PARA VÃO DE 0,60X2,10 M, ATÉ 0,90X2,10M , ESP= 3,00 CM , LARGURA 14 CM.  </v>
          </cell>
          <cell r="C4384" t="str">
            <v>Un</v>
          </cell>
          <cell r="D4384">
            <v>129.84</v>
          </cell>
          <cell r="E4384">
            <v>99.88</v>
          </cell>
          <cell r="F4384">
            <v>118.60749999999999</v>
          </cell>
          <cell r="G4384" t="str">
            <v>SINAPI</v>
          </cell>
        </row>
        <row r="4385">
          <cell r="A4385" t="str">
            <v/>
          </cell>
        </row>
        <row r="4386">
          <cell r="A4386" t="str">
            <v>300901075</v>
          </cell>
          <cell r="B4386" t="str">
            <v xml:space="preserve"> FORNECIMENTO E COLOCAÇÃO DE GRADE DE PORTA  COMPLETA DE CANTO, EM MADEIRA DE LEI COM  LARG =7,00CM , ESP = 3,00 CM, DIMENSÃO DE 0,60 X 1,60M.   </v>
          </cell>
          <cell r="C4386" t="str">
            <v>Un</v>
          </cell>
          <cell r="D4386">
            <v>57.78</v>
          </cell>
          <cell r="E4386">
            <v>44.45</v>
          </cell>
          <cell r="F4386">
            <v>52.784374999999997</v>
          </cell>
          <cell r="G4386" t="str">
            <v>SINAPI</v>
          </cell>
        </row>
        <row r="4387">
          <cell r="A4387" t="str">
            <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v>
          </cell>
          <cell r="E4388">
            <v>171.02</v>
          </cell>
          <cell r="F4388">
            <v>203.08625000000001</v>
          </cell>
          <cell r="G4388" t="str">
            <v>SINAPI</v>
          </cell>
        </row>
        <row r="4389">
          <cell r="A4389" t="str">
            <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v>
          </cell>
          <cell r="E4390">
            <v>181.82</v>
          </cell>
          <cell r="F4390">
            <v>215.91124999999997</v>
          </cell>
          <cell r="G4390" t="str">
            <v>SINAPI</v>
          </cell>
        </row>
        <row r="4391">
          <cell r="A4391" t="str">
            <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v>
          </cell>
          <cell r="E4392">
            <v>192.08</v>
          </cell>
          <cell r="F4392">
            <v>228.095</v>
          </cell>
          <cell r="G4392" t="str">
            <v>SINAPI</v>
          </cell>
        </row>
        <row r="4393">
          <cell r="A4393" t="str">
            <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265.47000000000003</v>
          </cell>
          <cell r="E4394">
            <v>204.21</v>
          </cell>
          <cell r="F4394">
            <v>242.49937500000001</v>
          </cell>
          <cell r="G4394" t="str">
            <v>SINAPI</v>
          </cell>
        </row>
        <row r="4395">
          <cell r="A4395" t="str">
            <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v>
          </cell>
          <cell r="E4396">
            <v>158.91</v>
          </cell>
          <cell r="F4396">
            <v>188.70562499999997</v>
          </cell>
          <cell r="G4396" t="str">
            <v>SINAPI</v>
          </cell>
        </row>
        <row r="4397">
          <cell r="A4397" t="str">
            <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42.64</v>
          </cell>
          <cell r="E4398">
            <v>32.799999999999997</v>
          </cell>
          <cell r="F4398">
            <v>38.949999999999996</v>
          </cell>
          <cell r="G4398" t="str">
            <v>SINAPI</v>
          </cell>
        </row>
        <row r="4399">
          <cell r="A4399" t="str">
            <v/>
          </cell>
        </row>
        <row r="4400">
          <cell r="A4400" t="str">
            <v>300901126</v>
          </cell>
          <cell r="B4400" t="str">
            <v xml:space="preserve">FORNECIMENTO E COLOCAÇÃO DE FECHADURA INTERNA, CROMADA, INCLUINDO ESPELHO E MAÇANETA REDONDA, MODELO 813/02-EI, FAB:STAM, OU SIMILAR.  </v>
          </cell>
          <cell r="C4400" t="str">
            <v>Un</v>
          </cell>
          <cell r="D4400">
            <v>38.76</v>
          </cell>
          <cell r="E4400">
            <v>29.82</v>
          </cell>
          <cell r="F4400">
            <v>35.411249999999995</v>
          </cell>
          <cell r="G4400" t="str">
            <v>SINAPI</v>
          </cell>
        </row>
        <row r="4401">
          <cell r="A4401" t="str">
            <v/>
          </cell>
        </row>
        <row r="4402">
          <cell r="A4402" t="str">
            <v>300902010</v>
          </cell>
          <cell r="B4402" t="str">
            <v xml:space="preserve">ESQUADRIA DE FERRO, TIPO BASCULANTE, COM ASSENTAMENTO.  </v>
          </cell>
          <cell r="C4402" t="str">
            <v>m2</v>
          </cell>
          <cell r="D4402">
            <v>174.05</v>
          </cell>
          <cell r="E4402">
            <v>133.88999999999999</v>
          </cell>
          <cell r="F4402">
            <v>158.99437499999996</v>
          </cell>
          <cell r="G4402" t="str">
            <v>SINAPI</v>
          </cell>
        </row>
        <row r="4403">
          <cell r="A4403" t="str">
            <v/>
          </cell>
        </row>
        <row r="4404">
          <cell r="A4404" t="str">
            <v>300902015</v>
          </cell>
          <cell r="B4404" t="str">
            <v xml:space="preserve">ASSENTAMENTO DE ESQUADRIA DE FERRO COM ARGAMASSA DE CIMENTO E AREIA, INCLUSIVE ACABAMENTO.  </v>
          </cell>
          <cell r="C4404" t="str">
            <v>m2</v>
          </cell>
          <cell r="D4404">
            <v>27.36</v>
          </cell>
          <cell r="E4404">
            <v>21.05</v>
          </cell>
          <cell r="F4404">
            <v>24.996874999999999</v>
          </cell>
          <cell r="G4404" t="str">
            <v>SINAPI</v>
          </cell>
        </row>
        <row r="4405">
          <cell r="A4405" t="str">
            <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v>
          </cell>
          <cell r="E4406">
            <v>115.23</v>
          </cell>
          <cell r="F4406">
            <v>136.83562499999999</v>
          </cell>
          <cell r="G4406" t="str">
            <v>SINAPI</v>
          </cell>
        </row>
        <row r="4407">
          <cell r="A4407" t="str">
            <v/>
          </cell>
        </row>
        <row r="4408">
          <cell r="A4408" t="str">
            <v>300902022</v>
          </cell>
          <cell r="B4408" t="str">
            <v xml:space="preserve">GRADE DE PROTECAO DE JANELA EM FERRO COM VAROES DE 1/2", ESPAC=10CM E ACABAMENTO EM BARRA CHATA DE 1" X 1/4" INCLUSIVE ASSENTAMENTO.  </v>
          </cell>
          <cell r="C4408" t="str">
            <v>m2</v>
          </cell>
          <cell r="D4408">
            <v>149.79</v>
          </cell>
          <cell r="E4408">
            <v>115.23</v>
          </cell>
          <cell r="F4408">
            <v>136.83562499999999</v>
          </cell>
          <cell r="G4408" t="str">
            <v>SINAPI</v>
          </cell>
        </row>
        <row r="4409">
          <cell r="A4409" t="str">
            <v/>
          </cell>
        </row>
        <row r="4410">
          <cell r="A4410" t="str">
            <v>300903020</v>
          </cell>
          <cell r="B4410" t="str">
            <v xml:space="preserve">FORNECIMENTO DE ESQUADRIA DE ALUMINIO, TIPO CORRER COM BANDEIRA FIXA, COM CONTRAMARCO, INCLUSIVE ASSENTAMENTO.  </v>
          </cell>
          <cell r="C4410" t="str">
            <v>m2</v>
          </cell>
          <cell r="D4410">
            <v>306.87</v>
          </cell>
          <cell r="E4410">
            <v>236.06</v>
          </cell>
          <cell r="F4410">
            <v>280.32124999999996</v>
          </cell>
          <cell r="G4410" t="str">
            <v>SINAPI</v>
          </cell>
        </row>
        <row r="4411">
          <cell r="A4411" t="str">
            <v/>
          </cell>
        </row>
        <row r="4412">
          <cell r="A4412" t="str">
            <v>300903040</v>
          </cell>
          <cell r="B4412" t="str">
            <v xml:space="preserve">FORNECIMENTO DE ESQUADRIA DE ALUMINIO TIPO MAXIM-AR SEM BANDEIRA, COM CONTRAMARCO, INCLU SIVE ASSENTAMENTO.  </v>
          </cell>
          <cell r="C4412" t="str">
            <v>m2</v>
          </cell>
          <cell r="D4412">
            <v>306.87</v>
          </cell>
          <cell r="E4412">
            <v>236.06</v>
          </cell>
          <cell r="F4412">
            <v>280.32124999999996</v>
          </cell>
          <cell r="G4412" t="str">
            <v>SINAPI</v>
          </cell>
        </row>
        <row r="4413">
          <cell r="A4413" t="str">
            <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row>
        <row r="4416">
          <cell r="A4416" t="str">
            <v>301001010</v>
          </cell>
          <cell r="B4416" t="str">
            <v xml:space="preserve">VIDRO PLANO, COMUM, LISO, TRANSPARENTE E COM 3 MM DE ESPESSURA - COLOCADO.  </v>
          </cell>
          <cell r="C4416" t="str">
            <v>m2</v>
          </cell>
          <cell r="D4416">
            <v>48.42</v>
          </cell>
          <cell r="E4416">
            <v>37.25</v>
          </cell>
          <cell r="F4416">
            <v>44.234375</v>
          </cell>
          <cell r="G4416" t="str">
            <v>SINAPI</v>
          </cell>
        </row>
        <row r="4417">
          <cell r="A4417" t="str">
            <v/>
          </cell>
        </row>
        <row r="4418">
          <cell r="A4418" t="str">
            <v>301001020</v>
          </cell>
          <cell r="B4418" t="str">
            <v xml:space="preserve">VIDRO PLANO, COMUM, LISO, TRANSPARENTE E COM 4 MM DE ESPESSURA - COLOCADO.  </v>
          </cell>
          <cell r="C4418" t="str">
            <v>m2</v>
          </cell>
          <cell r="D4418">
            <v>64.33</v>
          </cell>
          <cell r="E4418">
            <v>49.49</v>
          </cell>
          <cell r="F4418">
            <v>58.769375000000004</v>
          </cell>
          <cell r="G4418" t="str">
            <v>SINAPI</v>
          </cell>
        </row>
        <row r="4419">
          <cell r="A4419" t="str">
            <v/>
          </cell>
        </row>
        <row r="4420">
          <cell r="A4420" t="str">
            <v>301001040</v>
          </cell>
          <cell r="B4420" t="str">
            <v xml:space="preserve">VIDRO PLANO, COMUM, LISO, TRANSPARENTE E COM 6 MM DE ESPESSURA - COLOCADO.  </v>
          </cell>
          <cell r="C4420" t="str">
            <v>m2</v>
          </cell>
          <cell r="D4420">
            <v>129.97</v>
          </cell>
          <cell r="E4420">
            <v>99.98</v>
          </cell>
          <cell r="F4420">
            <v>118.72625000000001</v>
          </cell>
          <cell r="G4420" t="str">
            <v>SINAPI</v>
          </cell>
        </row>
        <row r="4421">
          <cell r="A4421" t="str">
            <v/>
          </cell>
        </row>
        <row r="4422">
          <cell r="A4422" t="str">
            <v>301002010</v>
          </cell>
          <cell r="B4422" t="str">
            <v xml:space="preserve">VIDRO PLANO FANTASIA EM GERAL, EXCETO CANELADO - COLOCADO.  </v>
          </cell>
          <cell r="C4422" t="str">
            <v>m2</v>
          </cell>
          <cell r="D4422">
            <v>51.66</v>
          </cell>
          <cell r="E4422">
            <v>39.74</v>
          </cell>
          <cell r="F4422">
            <v>47.191250000000004</v>
          </cell>
          <cell r="G4422" t="str">
            <v>SINAPI</v>
          </cell>
        </row>
        <row r="4423">
          <cell r="A4423" t="str">
            <v/>
          </cell>
        </row>
        <row r="4424">
          <cell r="A4424" t="str">
            <v>301102010</v>
          </cell>
          <cell r="B4424" t="str">
            <v xml:space="preserve">CHAPISCO COM ARGAMASSA DE CIMENTO E AREIA NO TRACO 1:3.  </v>
          </cell>
          <cell r="C4424" t="str">
            <v>m2</v>
          </cell>
          <cell r="D4424">
            <v>4.5199999999999996</v>
          </cell>
          <cell r="E4424">
            <v>3.48</v>
          </cell>
          <cell r="F4424">
            <v>4.1324999999999994</v>
          </cell>
          <cell r="G4424" t="str">
            <v>SINAPI</v>
          </cell>
        </row>
        <row r="4425">
          <cell r="A4425" t="str">
            <v/>
          </cell>
        </row>
        <row r="4426">
          <cell r="A4426" t="str">
            <v>301103020</v>
          </cell>
          <cell r="B4426" t="str">
            <v>EMBOÇO COM ARGAMASSA DE CIMENTO, SAIBRO E AREIA NO TRAÇO 1:4:4, COM 2,0CM DE ESPESSURA.</v>
          </cell>
          <cell r="C4426" t="str">
            <v>m2</v>
          </cell>
          <cell r="D4426">
            <v>14.76</v>
          </cell>
          <cell r="E4426">
            <v>11.36</v>
          </cell>
          <cell r="F4426">
            <v>13.489999999999998</v>
          </cell>
          <cell r="G4426" t="str">
            <v>SINAPI</v>
          </cell>
        </row>
        <row r="4427">
          <cell r="A4427" t="str">
            <v/>
          </cell>
        </row>
        <row r="4428">
          <cell r="A4428" t="str">
            <v>301103050</v>
          </cell>
          <cell r="B4428" t="str">
            <v xml:space="preserve">EMBOCO COM ARGAMASSA DE CIMENTO E AREIA NO TRACO 1:3, COM 2,0 CM DE ESPESSURA.  </v>
          </cell>
          <cell r="C4428" t="str">
            <v>m2</v>
          </cell>
          <cell r="D4428">
            <v>14.76</v>
          </cell>
          <cell r="E4428">
            <v>11.36</v>
          </cell>
          <cell r="F4428">
            <v>13.489999999999998</v>
          </cell>
          <cell r="G4428" t="str">
            <v>SINAPI</v>
          </cell>
        </row>
        <row r="4429">
          <cell r="A4429" t="str">
            <v/>
          </cell>
        </row>
        <row r="4430">
          <cell r="A4430" t="str">
            <v>301103060</v>
          </cell>
          <cell r="B4430" t="str">
            <v xml:space="preserve">EMBOCO COM ARGAMASSA DE CIMENTO E AREIA NO TRACO 1:4, COM 2,0 CM DE ESPESSURA.  </v>
          </cell>
          <cell r="C4430" t="str">
            <v>m2</v>
          </cell>
          <cell r="D4430">
            <v>16.440000000000001</v>
          </cell>
          <cell r="E4430">
            <v>12.65</v>
          </cell>
          <cell r="F4430">
            <v>15.021875</v>
          </cell>
          <cell r="G4430" t="str">
            <v>SINAPI</v>
          </cell>
        </row>
        <row r="4431">
          <cell r="A4431" t="str">
            <v/>
          </cell>
        </row>
        <row r="4432">
          <cell r="A4432" t="str">
            <v>301103062</v>
          </cell>
          <cell r="B4432" t="str">
            <v xml:space="preserve">EMBOÇO COM ARGAMASSA DE CIMENTO, CAL HIDRATADA  E AREIA NO TRAÇO 1:2:6, COM 20 MM  DE ESPESSURA  </v>
          </cell>
          <cell r="C4432" t="str">
            <v>m2</v>
          </cell>
          <cell r="D4432">
            <v>15.79</v>
          </cell>
          <cell r="E4432">
            <v>12.15</v>
          </cell>
          <cell r="F4432">
            <v>14.428125</v>
          </cell>
          <cell r="G4432" t="str">
            <v>SINAPI</v>
          </cell>
        </row>
        <row r="4433">
          <cell r="A4433" t="str">
            <v/>
          </cell>
        </row>
        <row r="4434">
          <cell r="A4434" t="str">
            <v>301105010</v>
          </cell>
          <cell r="B4434" t="str">
            <v xml:space="preserve">REVESTIMENTO COM ARGAMASSA DE CIMENTO E AREIA NO TRACO 1:3, COM 2,0 CM DE ESPESSURA.  </v>
          </cell>
          <cell r="C4434" t="str">
            <v>m2</v>
          </cell>
          <cell r="D4434">
            <v>19.260000000000002</v>
          </cell>
          <cell r="E4434">
            <v>14.82</v>
          </cell>
          <cell r="F4434">
            <v>17.598749999999999</v>
          </cell>
          <cell r="G4434" t="str">
            <v>SINAPI</v>
          </cell>
        </row>
        <row r="4435">
          <cell r="A4435" t="str">
            <v/>
          </cell>
        </row>
        <row r="4436">
          <cell r="A4436" t="str">
            <v>301105025</v>
          </cell>
          <cell r="B4436" t="str">
            <v xml:space="preserve">REVESTIMENTO COM ARGAMASSA DE CIMENTO E AREIA NO TRACO 1:6 COM 2,0 CM DE ESPESSURA.  </v>
          </cell>
          <cell r="C4436" t="str">
            <v>m2</v>
          </cell>
          <cell r="D4436">
            <v>18.13</v>
          </cell>
          <cell r="E4436">
            <v>13.95</v>
          </cell>
          <cell r="F4436">
            <v>16.565625000000001</v>
          </cell>
          <cell r="G4436" t="str">
            <v>SINAPI</v>
          </cell>
        </row>
        <row r="4437">
          <cell r="A4437" t="str">
            <v/>
          </cell>
        </row>
        <row r="4438">
          <cell r="A4438" t="str">
            <v>301105026</v>
          </cell>
          <cell r="B4438" t="str">
            <v xml:space="preserve">REVESTIMENTO COM ARGAMASSA DE CIMENTO E AREIA NO TRAÇO 1:6 COM 2,5CM DE ESPESSURA  </v>
          </cell>
          <cell r="C4438" t="str">
            <v>m2</v>
          </cell>
          <cell r="D4438">
            <v>18.13</v>
          </cell>
          <cell r="E4438">
            <v>13.95</v>
          </cell>
          <cell r="F4438">
            <v>16.565625000000001</v>
          </cell>
          <cell r="G4438" t="str">
            <v>SINAPI</v>
          </cell>
        </row>
        <row r="4439">
          <cell r="A4439" t="str">
            <v/>
          </cell>
        </row>
        <row r="4440">
          <cell r="A4440" t="str">
            <v>301105028</v>
          </cell>
          <cell r="B4440" t="str">
            <v xml:space="preserve">REVESTIMENTO COM ARGAMASSA DE CIMENTO, CAL HIDRATADA E AREIA TRAÇO 1:2:8, COM 20 MM DE ESPESSURA  </v>
          </cell>
          <cell r="C4440" t="str">
            <v>m2</v>
          </cell>
          <cell r="D4440">
            <v>16.82</v>
          </cell>
          <cell r="E4440">
            <v>12.94</v>
          </cell>
          <cell r="F4440">
            <v>15.366249999999999</v>
          </cell>
          <cell r="G4440" t="str">
            <v>SINAPI</v>
          </cell>
        </row>
        <row r="4441">
          <cell r="A4441" t="str">
            <v/>
          </cell>
        </row>
        <row r="4442">
          <cell r="A4442" t="str">
            <v>301105030</v>
          </cell>
          <cell r="B4442" t="str">
            <v xml:space="preserve">REVESTIMENTO COM ARGAMASSA DE CIMENTO, SAIBRO E AREIA NO TRACO 1:4:4 , COM 2,0 CM DE ESPESSURA.  </v>
          </cell>
          <cell r="C4442" t="str">
            <v>m2</v>
          </cell>
          <cell r="D4442">
            <v>16.84</v>
          </cell>
          <cell r="E4442">
            <v>12.96</v>
          </cell>
          <cell r="F4442">
            <v>15.390000000000002</v>
          </cell>
          <cell r="G4442" t="str">
            <v>SINAPI</v>
          </cell>
        </row>
        <row r="4443">
          <cell r="A4443" t="str">
            <v/>
          </cell>
        </row>
        <row r="4444">
          <cell r="A4444" t="str">
            <v>301106005</v>
          </cell>
          <cell r="B4444" t="str">
            <v xml:space="preserve">REVESTIMENTO DE AZULEJOS BRANCOS , CLASSE A , ASSENTADOS COM PASTA DE CIMENTO, SOBRE EMBOCO PRONTO.  </v>
          </cell>
          <cell r="C4444" t="str">
            <v>m2</v>
          </cell>
          <cell r="D4444">
            <v>55.77</v>
          </cell>
          <cell r="E4444">
            <v>42.9</v>
          </cell>
          <cell r="F4444">
            <v>50.943749999999994</v>
          </cell>
          <cell r="G4444" t="str">
            <v>SINAPI</v>
          </cell>
        </row>
        <row r="4445">
          <cell r="A4445" t="str">
            <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v>
          </cell>
          <cell r="E4446">
            <v>54.26</v>
          </cell>
          <cell r="F4446">
            <v>64.433750000000003</v>
          </cell>
          <cell r="G4446" t="str">
            <v>SINAPI</v>
          </cell>
        </row>
        <row r="4447">
          <cell r="A4447" t="str">
            <v/>
          </cell>
        </row>
        <row r="4448">
          <cell r="A4448" t="str">
            <v>301106050</v>
          </cell>
          <cell r="B4448" t="str">
            <v xml:space="preserve">REVESTIMENTO DE AZULEJOS BRANCOS, CLASSE A ASSENTADOS COM ARGAMASSA PRE-FABRICADA DE CIMENTO COLANTE, INCLUSIVE REJUNTE, SOBRE EMBOCO PRONTO.  </v>
          </cell>
          <cell r="C4448" t="str">
            <v>m2</v>
          </cell>
          <cell r="D4448">
            <v>33.369999999999997</v>
          </cell>
          <cell r="E4448">
            <v>25.67</v>
          </cell>
          <cell r="F4448">
            <v>30.483125000000005</v>
          </cell>
          <cell r="G4448" t="str">
            <v>SINAPI</v>
          </cell>
        </row>
        <row r="4449">
          <cell r="A4449" t="str">
            <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v>
          </cell>
          <cell r="E4452">
            <v>26.82</v>
          </cell>
          <cell r="F4452">
            <v>31.848749999999995</v>
          </cell>
          <cell r="G4452" t="str">
            <v>SINAPI</v>
          </cell>
        </row>
        <row r="4453">
          <cell r="A4453" t="str">
            <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34.549999999999997</v>
          </cell>
          <cell r="E4454">
            <v>26.58</v>
          </cell>
          <cell r="F4454">
            <v>31.563749999999992</v>
          </cell>
          <cell r="G4454" t="str">
            <v>SINAPI</v>
          </cell>
        </row>
        <row r="4455">
          <cell r="A4455" t="str">
            <v/>
          </cell>
        </row>
        <row r="4456">
          <cell r="A4456" t="str">
            <v>301301010</v>
          </cell>
          <cell r="B4456" t="str">
            <v xml:space="preserve">LASTRO DE PISO COM 10,0 CM DE ESPESSURA EM CONCRETO 1:4:8.  </v>
          </cell>
          <cell r="C4456" t="str">
            <v>m2</v>
          </cell>
          <cell r="D4456">
            <v>38.81</v>
          </cell>
          <cell r="E4456">
            <v>29.86</v>
          </cell>
          <cell r="F4456">
            <v>35.458750000000002</v>
          </cell>
          <cell r="G4456" t="str">
            <v>SINAPI</v>
          </cell>
        </row>
        <row r="4457">
          <cell r="A4457" t="str">
            <v/>
          </cell>
        </row>
        <row r="4458">
          <cell r="A4458" t="str">
            <v>301301030</v>
          </cell>
          <cell r="B4458" t="str">
            <v xml:space="preserve">LASTRO DE PISO COM 5,0 CM DE ESPESSURA EM CONCRETO 1:4:8.  </v>
          </cell>
          <cell r="C4458" t="str">
            <v>m2</v>
          </cell>
          <cell r="D4458">
            <v>20.89</v>
          </cell>
          <cell r="E4458">
            <v>16.07</v>
          </cell>
          <cell r="F4458">
            <v>19.083124999999999</v>
          </cell>
          <cell r="G4458" t="str">
            <v>SINAPI</v>
          </cell>
        </row>
        <row r="4459">
          <cell r="A4459" t="str">
            <v/>
          </cell>
        </row>
        <row r="4460">
          <cell r="A4460" t="str">
            <v>301301040</v>
          </cell>
          <cell r="B4460" t="str">
            <v xml:space="preserve">LASTRO DE PISO , COM A UTILIZACAO DE ADITIVO IMPERMEABILIZANTE - SIKA 1, COM 5,0 CM DE ESPESSURA EM CONCRETO 1:4:8.  </v>
          </cell>
          <cell r="C4460" t="str">
            <v>m2</v>
          </cell>
          <cell r="D4460">
            <v>24.5</v>
          </cell>
          <cell r="E4460">
            <v>18.850000000000001</v>
          </cell>
          <cell r="F4460">
            <v>22.384374999999999</v>
          </cell>
          <cell r="G4460" t="str">
            <v>SINAPI</v>
          </cell>
        </row>
        <row r="4461">
          <cell r="A4461" t="str">
            <v/>
          </cell>
        </row>
        <row r="4462">
          <cell r="A4462" t="str">
            <v>301303010</v>
          </cell>
          <cell r="B4462" t="str">
            <v xml:space="preserve">PISO CIMENTADO COM ARGAMASSA DE CIMENTO E AREIA NO TRACO 1:3, COM 2,0 CM DE ESPESSURA, E COM ACABAMENTO LISO.  </v>
          </cell>
          <cell r="C4462" t="str">
            <v>m2</v>
          </cell>
          <cell r="D4462">
            <v>21.04</v>
          </cell>
          <cell r="E4462">
            <v>16.190000000000001</v>
          </cell>
          <cell r="F4462">
            <v>19.225625000000001</v>
          </cell>
          <cell r="G4462" t="str">
            <v>SINAPI</v>
          </cell>
        </row>
        <row r="4463">
          <cell r="A4463" t="str">
            <v/>
          </cell>
        </row>
        <row r="4464">
          <cell r="A4464" t="str">
            <v>301303040</v>
          </cell>
          <cell r="B4464" t="str">
            <v xml:space="preserve">PISO CIMENTADO COM ARGAMASSA DE CIMENTO E AREIA NO TRACO 1:4 , COM 1,5 CM DE ESPESSURA E COM ACABAMENTO LISO.  </v>
          </cell>
          <cell r="C4464" t="str">
            <v>m2</v>
          </cell>
          <cell r="D4464">
            <v>18.82</v>
          </cell>
          <cell r="E4464">
            <v>14.48</v>
          </cell>
          <cell r="F4464">
            <v>17.195</v>
          </cell>
          <cell r="G4464" t="str">
            <v>SINAPI</v>
          </cell>
        </row>
        <row r="4465">
          <cell r="A4465" t="str">
            <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v>
          </cell>
          <cell r="E4466">
            <v>40.61</v>
          </cell>
          <cell r="F4466">
            <v>48.224375000000002</v>
          </cell>
          <cell r="G4466" t="str">
            <v>SINAPI</v>
          </cell>
        </row>
        <row r="4467">
          <cell r="A4467" t="str">
            <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v>
          </cell>
          <cell r="E4468">
            <v>41.54</v>
          </cell>
          <cell r="F4468">
            <v>49.328749999999992</v>
          </cell>
          <cell r="G4468" t="str">
            <v>SINAPI</v>
          </cell>
        </row>
        <row r="4469">
          <cell r="A4469" t="str">
            <v/>
          </cell>
        </row>
        <row r="4470">
          <cell r="A4470" t="str">
            <v>301402030</v>
          </cell>
          <cell r="B4470" t="str">
            <v xml:space="preserve">SOLEIRA DE GRANITO ARTIFICIAL (MARMORITE) COM 15 CM DE LARGURA, NA COR CINZA.  </v>
          </cell>
          <cell r="C4470" t="str">
            <v>m</v>
          </cell>
          <cell r="D4470">
            <v>15.91</v>
          </cell>
          <cell r="E4470">
            <v>12.24</v>
          </cell>
          <cell r="F4470">
            <v>14.535</v>
          </cell>
          <cell r="G4470" t="str">
            <v>SINAPI</v>
          </cell>
        </row>
        <row r="4471">
          <cell r="A4471" t="str">
            <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v>
          </cell>
          <cell r="E4472">
            <v>6.46</v>
          </cell>
          <cell r="F4472">
            <v>7.6712499999999988</v>
          </cell>
          <cell r="G4472" t="str">
            <v>SINAPI</v>
          </cell>
        </row>
        <row r="4473">
          <cell r="A4473" t="str">
            <v/>
          </cell>
        </row>
        <row r="4474">
          <cell r="A4474" t="str">
            <v>301603011</v>
          </cell>
          <cell r="B4474" t="str">
            <v xml:space="preserve">PINTURA LATÉX EM PAREDES INTERNAS, CORALAR OU SIMILAR - DUAS DEMÃOS - SEM MASSA CORRIDA,SEM APLICAÇÃO DE LÍQUIDO SELADOR PARA PAREDE .  </v>
          </cell>
          <cell r="C4474" t="str">
            <v>m2</v>
          </cell>
          <cell r="D4474">
            <v>4.7300000000000004</v>
          </cell>
          <cell r="E4474">
            <v>3.64</v>
          </cell>
          <cell r="F4474">
            <v>4.3224999999999998</v>
          </cell>
          <cell r="G4474" t="str">
            <v>SINAPI</v>
          </cell>
        </row>
        <row r="4475">
          <cell r="A4475" t="str">
            <v/>
          </cell>
        </row>
        <row r="4476">
          <cell r="A4476" t="str">
            <v>301603032</v>
          </cell>
          <cell r="B4476" t="str">
            <v xml:space="preserve">PINTURA LATÉX EM PAREDES EXTERNAS, CORALMUR OU SIMILAR - DUAS DEMÃOS - SEM MASSA  ACRÍLICA,SEM APLICAÇÃO DE FUNDO PREPARADOR.  </v>
          </cell>
          <cell r="C4476" t="str">
            <v>m2</v>
          </cell>
          <cell r="D4476">
            <v>6.4</v>
          </cell>
          <cell r="E4476">
            <v>4.93</v>
          </cell>
          <cell r="F4476">
            <v>5.8543749999999992</v>
          </cell>
          <cell r="G4476" t="str">
            <v>SINAPI</v>
          </cell>
        </row>
        <row r="4477">
          <cell r="A4477" t="str">
            <v/>
          </cell>
        </row>
        <row r="4478">
          <cell r="A4478" t="str">
            <v>301604030</v>
          </cell>
          <cell r="B4478" t="str">
            <v xml:space="preserve">PINTURA A OLEO EM PAREDES INTERNAS, DUAS DEMAOS, COM EMASSAMENTO, INCLUSIVE APLICACAO DE LIQUIDO PREPARADOR.  </v>
          </cell>
          <cell r="C4478" t="str">
            <v>m2</v>
          </cell>
          <cell r="D4478">
            <v>19.649999999999999</v>
          </cell>
          <cell r="E4478">
            <v>15.12</v>
          </cell>
          <cell r="F4478">
            <v>17.954999999999998</v>
          </cell>
          <cell r="G4478" t="str">
            <v>SINAPI</v>
          </cell>
        </row>
        <row r="4479">
          <cell r="A4479" t="str">
            <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v>
          </cell>
          <cell r="E4480">
            <v>8.94</v>
          </cell>
          <cell r="F4480">
            <v>10.616249999999999</v>
          </cell>
          <cell r="G4480" t="str">
            <v>SINAPI</v>
          </cell>
        </row>
        <row r="4481">
          <cell r="A4481" t="str">
            <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6.63</v>
          </cell>
          <cell r="E4482">
            <v>5.0999999999999996</v>
          </cell>
          <cell r="F4482">
            <v>6.0562499999999995</v>
          </cell>
          <cell r="G4482" t="str">
            <v>SINAPI</v>
          </cell>
        </row>
        <row r="4483">
          <cell r="A4483" t="str">
            <v/>
          </cell>
        </row>
        <row r="4484">
          <cell r="A4484" t="str">
            <v>301604090</v>
          </cell>
          <cell r="B4484" t="str">
            <v xml:space="preserve">PINTURA COM ESMALTE SINTETICO EM ESQUADRIA DE FERRO, DUAS DEMAOS, SEM RASPAGEM E SEM APARELHAMENTO.  </v>
          </cell>
          <cell r="C4484" t="str">
            <v>m2</v>
          </cell>
          <cell r="D4484">
            <v>9.56</v>
          </cell>
          <cell r="E4484">
            <v>7.36</v>
          </cell>
          <cell r="F4484">
            <v>8.74</v>
          </cell>
          <cell r="G4484" t="str">
            <v>SINAPI</v>
          </cell>
        </row>
        <row r="4485">
          <cell r="A4485" t="str">
            <v/>
          </cell>
        </row>
        <row r="4486">
          <cell r="A4486" t="str">
            <v>301605050</v>
          </cell>
          <cell r="B4486" t="str">
            <v xml:space="preserve">PINTURA PARA TRATAMENTO EM MADEIRA COM IMUNIZANTE,TIPO PENETROL CUPIM,DA VEDACIT OU SIMILAR, DUAS DEMAOS.  </v>
          </cell>
          <cell r="C4486" t="str">
            <v>m2</v>
          </cell>
          <cell r="D4486">
            <v>10.029999999999999</v>
          </cell>
          <cell r="E4486">
            <v>7.72</v>
          </cell>
          <cell r="F4486">
            <v>9.1675000000000004</v>
          </cell>
          <cell r="G4486" t="str">
            <v>SINAPI</v>
          </cell>
        </row>
        <row r="4487">
          <cell r="A4487" t="str">
            <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v>
          </cell>
          <cell r="E4488">
            <v>37.86</v>
          </cell>
          <cell r="F4488">
            <v>44.958750000000002</v>
          </cell>
          <cell r="G4488" t="str">
            <v>SINAPI</v>
          </cell>
        </row>
        <row r="4489">
          <cell r="A4489" t="str">
            <v/>
          </cell>
        </row>
        <row r="4490">
          <cell r="A4490" t="str">
            <v>301701120</v>
          </cell>
          <cell r="B4490" t="str">
            <v xml:space="preserve">PASSEIO EM LAJOTA DE CONCRETO 50 X 50, APLICADO SOBRE LASTRO DE CONCRETO 1:4:8 DE 5 CM DE ESPESSURA, INCLUSIVE EXECUCAO DO LASTRO.  </v>
          </cell>
          <cell r="C4490" t="str">
            <v>m2</v>
          </cell>
          <cell r="D4490">
            <v>54.88</v>
          </cell>
          <cell r="E4490">
            <v>42.22</v>
          </cell>
          <cell r="F4490">
            <v>50.136249999999997</v>
          </cell>
          <cell r="G4490" t="str">
            <v>SINAPI</v>
          </cell>
        </row>
        <row r="4491">
          <cell r="A4491" t="str">
            <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v>
          </cell>
          <cell r="E4492">
            <v>27.58</v>
          </cell>
          <cell r="F4492">
            <v>32.751249999999992</v>
          </cell>
          <cell r="G4492" t="str">
            <v>SINAPI</v>
          </cell>
        </row>
        <row r="4493">
          <cell r="A4493" t="str">
            <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row>
        <row r="4496">
          <cell r="A4496" t="str">
            <v>301703040</v>
          </cell>
          <cell r="B4496" t="str">
            <v xml:space="preserve">FORNECIMENTO E PLANTIO DE GRAMA INGLESA (STENOTAPHUM).  </v>
          </cell>
          <cell r="C4496" t="str">
            <v>m2</v>
          </cell>
          <cell r="D4496">
            <v>7.86</v>
          </cell>
          <cell r="E4496">
            <v>6.05</v>
          </cell>
          <cell r="F4496">
            <v>7.1843749999999993</v>
          </cell>
          <cell r="G4496" t="str">
            <v>SINAPI</v>
          </cell>
        </row>
        <row r="4497">
          <cell r="A4497" t="str">
            <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v>
          </cell>
          <cell r="E4498">
            <v>8.0299999999999994</v>
          </cell>
          <cell r="F4498">
            <v>9.5356249999999996</v>
          </cell>
          <cell r="G4498" t="str">
            <v>SINAPI</v>
          </cell>
        </row>
        <row r="4499">
          <cell r="A4499" t="str">
            <v/>
          </cell>
        </row>
        <row r="4500">
          <cell r="A4500" t="str">
            <v>301708020</v>
          </cell>
          <cell r="B4500" t="str">
            <v xml:space="preserve">FORNECIMENTO E ASSENTAMENTO DE CAIXA PRE-MOLDADA PARA AR CONDICIONADO, CAPACIDADE 10000/ 12000 BTU, TIPO PADRAO (ABERTA).  </v>
          </cell>
          <cell r="C4500" t="str">
            <v>Un</v>
          </cell>
          <cell r="D4500">
            <v>81.819999999999993</v>
          </cell>
          <cell r="E4500">
            <v>62.94</v>
          </cell>
          <cell r="F4500">
            <v>74.741249999999994</v>
          </cell>
          <cell r="G4500" t="str">
            <v>SINAPI</v>
          </cell>
        </row>
        <row r="4501">
          <cell r="A4501" t="str">
            <v/>
          </cell>
        </row>
        <row r="4502">
          <cell r="A4502" t="str">
            <v>301708030</v>
          </cell>
          <cell r="B4502" t="str">
            <v xml:space="preserve">FORNECIMENTO E ASSENTAMENTO DE CAIXA PRE-MOLDADA PARA AR CONDICIONADO, CAPACIDADE 21000 BTU TIPO PADRAO (ABERTA).  </v>
          </cell>
          <cell r="C4502" t="str">
            <v>Un</v>
          </cell>
          <cell r="D4502">
            <v>133.82</v>
          </cell>
          <cell r="E4502">
            <v>102.94</v>
          </cell>
          <cell r="F4502">
            <v>122.24125000000001</v>
          </cell>
          <cell r="G4502" t="str">
            <v>SINAPI</v>
          </cell>
        </row>
        <row r="4503">
          <cell r="A4503" t="str">
            <v/>
          </cell>
        </row>
        <row r="4504">
          <cell r="A4504" t="str">
            <v>301802030</v>
          </cell>
          <cell r="B4504" t="str">
            <v xml:space="preserve">POSTE DE CONCRETO SECCAO DUPLO T, 200/8, COM ENGASTAMENTO DIRETO NO SOLO DE 1,40 M, INCLUSIVE COLOCACAO.  </v>
          </cell>
          <cell r="C4504" t="str">
            <v>Un</v>
          </cell>
          <cell r="D4504">
            <v>439.47</v>
          </cell>
          <cell r="E4504">
            <v>338.06</v>
          </cell>
          <cell r="F4504">
            <v>401.44624999999996</v>
          </cell>
          <cell r="G4504" t="str">
            <v>SINAPI</v>
          </cell>
        </row>
        <row r="4505">
          <cell r="A4505" t="str">
            <v/>
          </cell>
        </row>
        <row r="4506">
          <cell r="A4506" t="str">
            <v>301803010</v>
          </cell>
          <cell r="B4506" t="str">
            <v xml:space="preserve">ESTRUTURA SECUNDARIA B1 COMPLETA, INCLUSIVE FIXACAO.  </v>
          </cell>
          <cell r="C4506" t="str">
            <v>Un</v>
          </cell>
          <cell r="D4506">
            <v>52.35</v>
          </cell>
          <cell r="E4506">
            <v>40.270000000000003</v>
          </cell>
          <cell r="F4506">
            <v>47.820625</v>
          </cell>
          <cell r="G4506" t="str">
            <v>SINAPI</v>
          </cell>
        </row>
        <row r="4507">
          <cell r="A4507" t="str">
            <v/>
          </cell>
        </row>
        <row r="4508">
          <cell r="A4508" t="str">
            <v>301807080</v>
          </cell>
          <cell r="B4508" t="str">
            <v xml:space="preserve">JOGO DE BUCHA E ARRUELA DE ALUMINIO DE 4 POL. INCLUSIVE FIXACAO.  </v>
          </cell>
          <cell r="C4508" t="str">
            <v>Cj</v>
          </cell>
          <cell r="D4508">
            <v>12.33</v>
          </cell>
          <cell r="E4508">
            <v>9.49</v>
          </cell>
          <cell r="F4508">
            <v>11.269375</v>
          </cell>
          <cell r="G4508" t="str">
            <v>SINAPI</v>
          </cell>
        </row>
        <row r="4509">
          <cell r="A4509" t="str">
            <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v>
          </cell>
          <cell r="E4512">
            <v>45.15</v>
          </cell>
          <cell r="F4512">
            <v>53.615624999999994</v>
          </cell>
          <cell r="G4512" t="str">
            <v>SINAPI</v>
          </cell>
        </row>
        <row r="4513">
          <cell r="A4513" t="str">
            <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row>
        <row r="4518">
          <cell r="A4518" t="str">
            <v>301813030</v>
          </cell>
          <cell r="B4518" t="str">
            <v xml:space="preserve">ELETRODUTO DE PVC RIGIDO ROSQUEAVEL DE 1POL., COM LUVA DE ROSCA INTERNA,INCLUSIVE ASSENTAMENTO EM LAJES.  </v>
          </cell>
          <cell r="C4518" t="str">
            <v>m</v>
          </cell>
          <cell r="D4518">
            <v>7.9</v>
          </cell>
          <cell r="E4518">
            <v>6.08</v>
          </cell>
          <cell r="F4518">
            <v>7.22</v>
          </cell>
          <cell r="G4518" t="str">
            <v>SINAPI</v>
          </cell>
        </row>
        <row r="4519">
          <cell r="A4519" t="str">
            <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v>
          </cell>
          <cell r="E4520">
            <v>7.99</v>
          </cell>
          <cell r="F4520">
            <v>9.4881250000000001</v>
          </cell>
          <cell r="G4520" t="str">
            <v>SINAPI</v>
          </cell>
        </row>
        <row r="4521">
          <cell r="A4521" t="str">
            <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v>
          </cell>
          <cell r="E4522">
            <v>10.58</v>
          </cell>
          <cell r="F4522">
            <v>12.563749999999999</v>
          </cell>
          <cell r="G4522" t="str">
            <v>SINAPI</v>
          </cell>
        </row>
        <row r="4523">
          <cell r="A4523" t="str">
            <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v>
          </cell>
          <cell r="E4526">
            <v>15.94</v>
          </cell>
          <cell r="F4526">
            <v>18.928750000000001</v>
          </cell>
          <cell r="G4526" t="str">
            <v>SINAPI</v>
          </cell>
        </row>
        <row r="4527">
          <cell r="A4527" t="str">
            <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37.229999999999997</v>
          </cell>
          <cell r="E4528">
            <v>28.64</v>
          </cell>
          <cell r="F4528">
            <v>34.01</v>
          </cell>
          <cell r="G4528" t="str">
            <v>SINAPI</v>
          </cell>
        </row>
        <row r="4529">
          <cell r="A4529" t="str">
            <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v>
          </cell>
          <cell r="E4530">
            <v>30.75</v>
          </cell>
          <cell r="F4530">
            <v>36.515625</v>
          </cell>
          <cell r="G4530" t="str">
            <v>SINAPI</v>
          </cell>
        </row>
        <row r="4531">
          <cell r="A4531" t="str">
            <v/>
          </cell>
        </row>
        <row r="4532">
          <cell r="A4532" t="str">
            <v>301814010</v>
          </cell>
          <cell r="B4532" t="str">
            <v xml:space="preserve">CURVA DE PVC RIGIDO ROSQUEAVEL DE 3/4 POL., COM LUVA DE ROSCA INTERNA, INCLUSIVE ASSENTAMENTO.  </v>
          </cell>
          <cell r="C4532" t="str">
            <v>Un</v>
          </cell>
          <cell r="D4532">
            <v>5.55</v>
          </cell>
          <cell r="E4532">
            <v>4.2699999999999996</v>
          </cell>
          <cell r="F4532">
            <v>5.0706249999999988</v>
          </cell>
          <cell r="G4532" t="str">
            <v>SINAPI</v>
          </cell>
        </row>
        <row r="4533">
          <cell r="A4533" t="str">
            <v/>
          </cell>
        </row>
        <row r="4534">
          <cell r="A4534" t="str">
            <v>301814020</v>
          </cell>
          <cell r="B4534" t="str">
            <v xml:space="preserve">CURVA DE PVC RIGIDO ROSQUEAVEL DE 1 POL., COM LUVA DE ROSCA INTERNA, INCLUSIVE ASSENTAMENTO.  </v>
          </cell>
          <cell r="C4534" t="str">
            <v>Un</v>
          </cell>
          <cell r="D4534">
            <v>7.7</v>
          </cell>
          <cell r="E4534">
            <v>5.93</v>
          </cell>
          <cell r="F4534">
            <v>7.0418749999999992</v>
          </cell>
          <cell r="G4534" t="str">
            <v>SINAPI</v>
          </cell>
        </row>
        <row r="4535">
          <cell r="A4535" t="str">
            <v/>
          </cell>
        </row>
        <row r="4536">
          <cell r="A4536" t="str">
            <v>301814050</v>
          </cell>
          <cell r="B4536" t="str">
            <v xml:space="preserve">CURVA DE PVC RIGIDO ROSQUEAVEL DE 2 POL., COM LUVA DE ROSCA INTERNA, INCLUSIVE ASSENTAMENTO.  </v>
          </cell>
          <cell r="C4536" t="str">
            <v>Un</v>
          </cell>
          <cell r="D4536">
            <v>22.5</v>
          </cell>
          <cell r="E4536">
            <v>17.309999999999999</v>
          </cell>
          <cell r="F4536">
            <v>20.555624999999999</v>
          </cell>
          <cell r="G4536" t="str">
            <v>SINAPI</v>
          </cell>
        </row>
        <row r="4537">
          <cell r="A4537" t="str">
            <v/>
          </cell>
        </row>
        <row r="4538">
          <cell r="A4538" t="str">
            <v>301815020</v>
          </cell>
          <cell r="B4538" t="str">
            <v xml:space="preserve">CAIXA 4 X 4 POL. TIGREFLEX OU SIMILAR, INCLUSIVE ASSENTAMENTO.  </v>
          </cell>
          <cell r="C4538" t="str">
            <v>Un</v>
          </cell>
          <cell r="D4538">
            <v>5.57</v>
          </cell>
          <cell r="E4538">
            <v>4.29</v>
          </cell>
          <cell r="F4538">
            <v>5.0943749999999994</v>
          </cell>
          <cell r="G4538" t="str">
            <v>SINAPI</v>
          </cell>
        </row>
        <row r="4539">
          <cell r="A4539" t="str">
            <v/>
          </cell>
        </row>
        <row r="4540">
          <cell r="A4540" t="str">
            <v>301815021</v>
          </cell>
          <cell r="B4540" t="str">
            <v xml:space="preserve">FORNECIMENTO E COLOCAÇÃO DE CAIXA DE PASSAGEM ELÉTRICA 20X20CM  </v>
          </cell>
          <cell r="C4540" t="str">
            <v>Un</v>
          </cell>
          <cell r="D4540">
            <v>37.07</v>
          </cell>
          <cell r="E4540">
            <v>28.52</v>
          </cell>
          <cell r="F4540">
            <v>33.8675</v>
          </cell>
          <cell r="G4540" t="str">
            <v>SINAPI</v>
          </cell>
        </row>
        <row r="4541">
          <cell r="A4541" t="str">
            <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v>
          </cell>
          <cell r="E4542">
            <v>13.89</v>
          </cell>
          <cell r="F4542">
            <v>16.494375000000002</v>
          </cell>
          <cell r="G4542" t="str">
            <v>SINAPI</v>
          </cell>
        </row>
        <row r="4543">
          <cell r="A4543" t="str">
            <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v>
          </cell>
          <cell r="E4544">
            <v>4.82</v>
          </cell>
          <cell r="F4544">
            <v>5.7237499999999999</v>
          </cell>
          <cell r="G4544" t="str">
            <v>SINAPI</v>
          </cell>
        </row>
        <row r="4545">
          <cell r="A4545" t="str">
            <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4.5599999999999996</v>
          </cell>
          <cell r="E4546">
            <v>3.51</v>
          </cell>
          <cell r="F4546">
            <v>4.168124999999999</v>
          </cell>
          <cell r="G4546" t="str">
            <v>SINAPI</v>
          </cell>
        </row>
        <row r="4547">
          <cell r="A4547" t="str">
            <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v>
          </cell>
          <cell r="E4548">
            <v>4.53</v>
          </cell>
          <cell r="F4548">
            <v>5.3793750000000005</v>
          </cell>
          <cell r="G4548" t="str">
            <v>SINAPI</v>
          </cell>
        </row>
        <row r="4549">
          <cell r="A4549" t="str">
            <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v>
          </cell>
          <cell r="E4550">
            <v>6.46</v>
          </cell>
          <cell r="F4550">
            <v>7.6712499999999988</v>
          </cell>
          <cell r="G4550" t="str">
            <v>SINAPI</v>
          </cell>
        </row>
        <row r="4551">
          <cell r="A4551" t="str">
            <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v>
          </cell>
          <cell r="E4552">
            <v>9.3800000000000008</v>
          </cell>
          <cell r="F4552">
            <v>11.138750000000002</v>
          </cell>
          <cell r="G4552" t="str">
            <v>SINAPI</v>
          </cell>
        </row>
        <row r="4553">
          <cell r="A4553" t="str">
            <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17.899999999999999</v>
          </cell>
          <cell r="E4554">
            <v>13.77</v>
          </cell>
          <cell r="F4554">
            <v>16.351874999999996</v>
          </cell>
          <cell r="G4554" t="str">
            <v>SINAPI</v>
          </cell>
        </row>
        <row r="4555">
          <cell r="A4555" t="str">
            <v/>
          </cell>
        </row>
        <row r="4556">
          <cell r="A4556" t="str">
            <v>301820010</v>
          </cell>
          <cell r="B4556" t="str">
            <v xml:space="preserve">DISJUNTOR MONOPOLAR TERMOMAGNETICO ATE 30A, 220V, PIAL OU SIMILAR, INCLUSIVE INSTALACAO EM QUADRO DE DISTRIBUICAO.  </v>
          </cell>
          <cell r="C4556" t="str">
            <v>Un</v>
          </cell>
          <cell r="D4556">
            <v>12.31</v>
          </cell>
          <cell r="E4556">
            <v>9.4700000000000006</v>
          </cell>
          <cell r="F4556">
            <v>11.245625</v>
          </cell>
          <cell r="G4556" t="str">
            <v>SINAPI</v>
          </cell>
        </row>
        <row r="4557">
          <cell r="A4557" t="str">
            <v/>
          </cell>
        </row>
        <row r="4558">
          <cell r="A4558" t="str">
            <v>301820030</v>
          </cell>
          <cell r="B4558" t="str">
            <v xml:space="preserve">DISJUNTOR TRIPOLAR TERMOMAGNETICO ATE 50A, 380V, PIAL OU SIMILAR, INCLUSIVE INSTALACAO EM QUADRO DE DISTRIBUICAO.  </v>
          </cell>
          <cell r="C4558" t="str">
            <v>UD</v>
          </cell>
          <cell r="D4558">
            <v>64.12</v>
          </cell>
          <cell r="E4558">
            <v>49.33</v>
          </cell>
          <cell r="F4558">
            <v>58.579374999999992</v>
          </cell>
          <cell r="G4558" t="str">
            <v>SINAPI</v>
          </cell>
        </row>
        <row r="4559">
          <cell r="A4559" t="str">
            <v/>
          </cell>
        </row>
        <row r="4560">
          <cell r="A4560" t="str">
            <v>301820040</v>
          </cell>
          <cell r="B4560" t="str">
            <v xml:space="preserve">DISJUNTOR TRIPOLAR TERMOMAGNETICO DE 60 A 100A, 380V, PIAL OU SIMILAR, INCLUSIVE INSTALACAO EM QUADRO DE DISTRIBUICAO.  </v>
          </cell>
          <cell r="C4560" t="str">
            <v>Un</v>
          </cell>
          <cell r="D4560">
            <v>86.72</v>
          </cell>
          <cell r="E4560">
            <v>66.709999999999994</v>
          </cell>
          <cell r="F4560">
            <v>79.218124999999986</v>
          </cell>
          <cell r="G4560" t="str">
            <v>SINAPI</v>
          </cell>
        </row>
        <row r="4561">
          <cell r="A4561" t="str">
            <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v>
          </cell>
          <cell r="E4562">
            <v>31.18</v>
          </cell>
          <cell r="F4562">
            <v>37.026249999999997</v>
          </cell>
          <cell r="G4562" t="str">
            <v>SINAPI</v>
          </cell>
        </row>
        <row r="4563">
          <cell r="A4563" t="str">
            <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v>
          </cell>
          <cell r="E4564">
            <v>39.08</v>
          </cell>
          <cell r="F4564">
            <v>46.407499999999992</v>
          </cell>
          <cell r="G4564" t="str">
            <v>SINAPI</v>
          </cell>
        </row>
        <row r="4565">
          <cell r="A4565" t="str">
            <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v>
          </cell>
          <cell r="E4566">
            <v>118.65</v>
          </cell>
          <cell r="F4566">
            <v>140.89687499999999</v>
          </cell>
          <cell r="G4566" t="str">
            <v>SINAPI</v>
          </cell>
        </row>
        <row r="4567">
          <cell r="A4567" t="str">
            <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v>
          </cell>
          <cell r="E4568">
            <v>189.87</v>
          </cell>
          <cell r="F4568">
            <v>225.47062499999998</v>
          </cell>
          <cell r="G4568" t="str">
            <v>SINAPI</v>
          </cell>
        </row>
        <row r="4569">
          <cell r="A4569" t="str">
            <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v>
          </cell>
          <cell r="E4570">
            <v>243.75</v>
          </cell>
          <cell r="F4570">
            <v>289.453125</v>
          </cell>
          <cell r="G4570" t="str">
            <v>SINAPI</v>
          </cell>
        </row>
        <row r="4571">
          <cell r="A4571" t="str">
            <v/>
          </cell>
        </row>
        <row r="4572">
          <cell r="A4572" t="str">
            <v>301822010</v>
          </cell>
          <cell r="B4572" t="str">
            <v xml:space="preserve">PONTO DE LUZ EM TETO OU PAREDE, INCLUINDO CAIXA 4 X 4 POL. TIGREFLEX OU SIMILAR, TUBULACAO PVC RIGIDO E FIACAO, ATE O QUADRO DE DISTRIBUICAO.  </v>
          </cell>
          <cell r="C4572" t="str">
            <v>Pt</v>
          </cell>
          <cell r="D4572">
            <v>57</v>
          </cell>
          <cell r="E4572">
            <v>43.85</v>
          </cell>
          <cell r="F4572">
            <v>52.071874999999999</v>
          </cell>
          <cell r="G4572" t="str">
            <v>SINAPI</v>
          </cell>
        </row>
        <row r="4573">
          <cell r="A4573" t="str">
            <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v>
          </cell>
          <cell r="E4574">
            <v>38.51</v>
          </cell>
          <cell r="F4574">
            <v>45.730624999999996</v>
          </cell>
          <cell r="G4574" t="str">
            <v>SINAPI</v>
          </cell>
        </row>
        <row r="4575">
          <cell r="A4575" t="str">
            <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v>
          </cell>
          <cell r="E4576">
            <v>58.37</v>
          </cell>
          <cell r="F4576">
            <v>69.314374999999984</v>
          </cell>
          <cell r="G4576" t="str">
            <v>SINAPI</v>
          </cell>
        </row>
        <row r="4577">
          <cell r="A4577" t="str">
            <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v>
          </cell>
          <cell r="E4578">
            <v>72.34</v>
          </cell>
          <cell r="F4578">
            <v>85.903750000000002</v>
          </cell>
          <cell r="G4578" t="str">
            <v>SINAPI</v>
          </cell>
        </row>
        <row r="4579">
          <cell r="A4579" t="str">
            <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v>
          </cell>
          <cell r="E4580">
            <v>73.010000000000005</v>
          </cell>
          <cell r="F4580">
            <v>86.699375000000003</v>
          </cell>
          <cell r="G4580" t="str">
            <v>SINAPI</v>
          </cell>
        </row>
        <row r="4581">
          <cell r="A4581" t="str">
            <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v>
          </cell>
          <cell r="E4582">
            <v>137.82</v>
          </cell>
          <cell r="F4582">
            <v>163.66124999999997</v>
          </cell>
          <cell r="G4582" t="str">
            <v>SINAPI</v>
          </cell>
        </row>
        <row r="4583">
          <cell r="A4583" t="str">
            <v/>
          </cell>
        </row>
        <row r="4584">
          <cell r="A4584" t="str">
            <v>301822100</v>
          </cell>
          <cell r="B4584" t="str">
            <v xml:space="preserve">PONTO DE CAMPAINHA, INCLUSIVE CAIXA, CIGARRA, BOTAO, ESPELHO, TUBULACAO PVC RIGIDO, FIACAO E DEMAIS ACESSORIOS, ATE QUADRO DE DISTRIBUICAO.  </v>
          </cell>
          <cell r="C4584" t="str">
            <v>Pt</v>
          </cell>
          <cell r="D4584">
            <v>134.71</v>
          </cell>
          <cell r="E4584">
            <v>103.63</v>
          </cell>
          <cell r="F4584">
            <v>123.06062499999999</v>
          </cell>
          <cell r="G4584" t="str">
            <v>SINAPI</v>
          </cell>
        </row>
        <row r="4585">
          <cell r="A4585" t="str">
            <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64.239999999999995</v>
          </cell>
          <cell r="E4586">
            <v>49.42</v>
          </cell>
          <cell r="F4586">
            <v>58.686250000000001</v>
          </cell>
          <cell r="G4586" t="str">
            <v>SINAPI</v>
          </cell>
        </row>
        <row r="4587">
          <cell r="A4587" t="str">
            <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v>
          </cell>
          <cell r="E4588">
            <v>66.84</v>
          </cell>
          <cell r="F4588">
            <v>79.372500000000002</v>
          </cell>
          <cell r="G4588" t="str">
            <v>SINAPI</v>
          </cell>
        </row>
        <row r="4589">
          <cell r="A4589" t="str">
            <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v>
          </cell>
          <cell r="E4590">
            <v>120.27</v>
          </cell>
          <cell r="F4590">
            <v>142.82062500000001</v>
          </cell>
          <cell r="G4590" t="str">
            <v>SINAPI</v>
          </cell>
        </row>
        <row r="4591">
          <cell r="A4591" t="str">
            <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v>
          </cell>
          <cell r="E4592">
            <v>71.31</v>
          </cell>
          <cell r="F4592">
            <v>84.680624999999992</v>
          </cell>
          <cell r="G4592" t="str">
            <v>SINAPI</v>
          </cell>
        </row>
        <row r="4593">
          <cell r="A4593" t="str">
            <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v>
          </cell>
          <cell r="E4594">
            <v>70.12</v>
          </cell>
          <cell r="F4594">
            <v>83.267499999999998</v>
          </cell>
          <cell r="G4594" t="str">
            <v>SINAPI</v>
          </cell>
        </row>
        <row r="4595">
          <cell r="A4595" t="str">
            <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66.099999999999994</v>
          </cell>
          <cell r="E4596">
            <v>50.85</v>
          </cell>
          <cell r="F4596">
            <v>60.384374999999999</v>
          </cell>
          <cell r="G4596" t="str">
            <v>SINAPI</v>
          </cell>
        </row>
        <row r="4597">
          <cell r="A4597" t="str">
            <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v>
          </cell>
          <cell r="E4598">
            <v>55.87</v>
          </cell>
          <cell r="F4598">
            <v>66.345624999999984</v>
          </cell>
          <cell r="G4598" t="str">
            <v>SINAPI</v>
          </cell>
        </row>
        <row r="4599">
          <cell r="A4599" t="str">
            <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66.099999999999994</v>
          </cell>
          <cell r="E4600">
            <v>50.85</v>
          </cell>
          <cell r="F4600">
            <v>60.384374999999999</v>
          </cell>
          <cell r="G4600" t="str">
            <v>SINAPI</v>
          </cell>
        </row>
        <row r="4601">
          <cell r="A4601" t="str">
            <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v>
          </cell>
          <cell r="E4602">
            <v>79.33</v>
          </cell>
          <cell r="F4602">
            <v>94.204374999999985</v>
          </cell>
          <cell r="G4602" t="str">
            <v>SINAPI</v>
          </cell>
        </row>
        <row r="4603">
          <cell r="A4603" t="str">
            <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v>
          </cell>
          <cell r="E4604">
            <v>58.56</v>
          </cell>
          <cell r="F4604">
            <v>69.540000000000006</v>
          </cell>
          <cell r="G4604" t="str">
            <v>SINAPI</v>
          </cell>
        </row>
        <row r="4605">
          <cell r="A4605" t="str">
            <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v>
          </cell>
          <cell r="E4606">
            <v>82.74</v>
          </cell>
          <cell r="F4606">
            <v>98.253749999999997</v>
          </cell>
          <cell r="G4606" t="str">
            <v>SINAPI</v>
          </cell>
        </row>
        <row r="4607">
          <cell r="A4607" t="str">
            <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v>
          </cell>
          <cell r="E4608">
            <v>53.85</v>
          </cell>
          <cell r="F4608">
            <v>63.946874999999999</v>
          </cell>
          <cell r="G4608" t="str">
            <v>SINAPI</v>
          </cell>
        </row>
        <row r="4609">
          <cell r="A4609" t="str">
            <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v>
          </cell>
          <cell r="E4610">
            <v>81.7</v>
          </cell>
          <cell r="F4610">
            <v>97.018749999999997</v>
          </cell>
          <cell r="G4610" t="str">
            <v>SINAPI</v>
          </cell>
        </row>
        <row r="4611">
          <cell r="A4611" t="str">
            <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v>
          </cell>
          <cell r="E4612">
            <v>111.47</v>
          </cell>
          <cell r="F4612">
            <v>132.37062499999999</v>
          </cell>
          <cell r="G4612" t="str">
            <v>SINAPI</v>
          </cell>
        </row>
        <row r="4613">
          <cell r="A4613" t="str">
            <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v>
          </cell>
          <cell r="E4614">
            <v>353.78</v>
          </cell>
          <cell r="F4614">
            <v>420.11374999999992</v>
          </cell>
          <cell r="G4614" t="str">
            <v>SINAPI</v>
          </cell>
        </row>
        <row r="4615">
          <cell r="A4615" t="str">
            <v/>
          </cell>
        </row>
        <row r="4616">
          <cell r="A4616" t="str">
            <v>301825943</v>
          </cell>
          <cell r="B4616" t="str">
            <v xml:space="preserve">FORNECIMENTO E INSTALAÇÃO DE LÂMPADA FLUORESCENTE DE 40W  </v>
          </cell>
          <cell r="C4616" t="str">
            <v>Un</v>
          </cell>
          <cell r="D4616">
            <v>4.8600000000000003</v>
          </cell>
          <cell r="E4616">
            <v>3.74</v>
          </cell>
          <cell r="F4616">
            <v>4.4412500000000001</v>
          </cell>
          <cell r="G4616" t="str">
            <v>SINAPI</v>
          </cell>
        </row>
        <row r="4617">
          <cell r="A4617" t="str">
            <v/>
          </cell>
        </row>
        <row r="4618">
          <cell r="A4618" t="str">
            <v>301826024</v>
          </cell>
          <cell r="B4618" t="str">
            <v xml:space="preserve">FORNECIMENTO E INSTALAÇÃO DE BENGALA DE PVC RÍGIDO 2", FAB.: TIGRE OU SIMILAR, INCLUSIVE FITA AÇO INOX E FIVELA PARA FIXAÇÃO.  </v>
          </cell>
          <cell r="C4618" t="str">
            <v>Un</v>
          </cell>
          <cell r="D4618">
            <v>81</v>
          </cell>
          <cell r="E4618">
            <v>62.31</v>
          </cell>
          <cell r="F4618">
            <v>73.993125000000006</v>
          </cell>
          <cell r="G4618" t="str">
            <v>SINAPI</v>
          </cell>
        </row>
        <row r="4619">
          <cell r="A4619" t="str">
            <v/>
          </cell>
        </row>
        <row r="4620">
          <cell r="A4620" t="str">
            <v>301826030</v>
          </cell>
          <cell r="B4620" t="str">
            <v xml:space="preserve">ASSENTAMENTO DE CHAVE DE BOIA AUTOMATICA,15A, SUPERIOR OU INFERIOR MARCA LENZ OU SIMILAR(INCLUSIVE O FORNECIMENTO DO MATERIAL).  </v>
          </cell>
          <cell r="C4620" t="str">
            <v>Un</v>
          </cell>
          <cell r="D4620">
            <v>41.11</v>
          </cell>
          <cell r="E4620">
            <v>31.63</v>
          </cell>
          <cell r="F4620">
            <v>37.560625000000002</v>
          </cell>
          <cell r="G4620" t="str">
            <v>SINAPI</v>
          </cell>
        </row>
        <row r="4621">
          <cell r="A4621" t="str">
            <v/>
          </cell>
        </row>
        <row r="4622">
          <cell r="A4622" t="str">
            <v>301826045</v>
          </cell>
          <cell r="B4622" t="str">
            <v xml:space="preserve">ASSENTAMENTO DE CHAVE REVERSORA BLINDADA 30A, 250 V, ELETROMAR OU SIMILAR, INCLUSIVE FORNECIMENTO DO MATERIAL.  </v>
          </cell>
          <cell r="C4622" t="str">
            <v>Un</v>
          </cell>
          <cell r="D4622">
            <v>124.31</v>
          </cell>
          <cell r="E4622">
            <v>95.63</v>
          </cell>
          <cell r="F4622">
            <v>113.56062499999999</v>
          </cell>
          <cell r="G4622" t="str">
            <v>SINAPI</v>
          </cell>
        </row>
        <row r="4623">
          <cell r="A4623" t="str">
            <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row>
        <row r="4630">
          <cell r="A4630" t="str">
            <v>301901040</v>
          </cell>
          <cell r="B4630" t="str">
            <v xml:space="preserve">PONTO DE ESGOTO PARA RALO SIFONADO, INCLUSIVE RALO, TUBULACOES E CONEXOES EM PVC RIGIDO SOLDAVEIS, ATE A COLUNA OU O SUB-COLETOR.  </v>
          </cell>
          <cell r="C4630" t="str">
            <v>Pt</v>
          </cell>
          <cell r="D4630">
            <v>55.62</v>
          </cell>
          <cell r="E4630">
            <v>42.79</v>
          </cell>
          <cell r="F4630">
            <v>50.813124999999992</v>
          </cell>
          <cell r="G4630" t="str">
            <v>SINAPI</v>
          </cell>
        </row>
        <row r="4631">
          <cell r="A4631" t="str">
            <v/>
          </cell>
        </row>
        <row r="4632">
          <cell r="A4632" t="str">
            <v>301902010</v>
          </cell>
          <cell r="B4632" t="str">
            <v xml:space="preserve">PONTO DE AGUA, INCLUSIVE TUBULACOES E CONEXOES DE PVC RIGIDO ROSQUEAVEL E ABERTURA DE RASGOS EM ALVENARIA,ATE O REGISTRO GERAL DO AMBIENTE.  </v>
          </cell>
          <cell r="C4632" t="str">
            <v>Pt</v>
          </cell>
          <cell r="D4632">
            <v>65.37</v>
          </cell>
          <cell r="E4632">
            <v>50.29</v>
          </cell>
          <cell r="F4632">
            <v>59.719374999999992</v>
          </cell>
          <cell r="G4632" t="str">
            <v>SINAPI</v>
          </cell>
        </row>
        <row r="4633">
          <cell r="A4633" t="str">
            <v/>
          </cell>
        </row>
        <row r="4634">
          <cell r="A4634" t="str">
            <v>301902020</v>
          </cell>
          <cell r="B4634" t="str">
            <v xml:space="preserve">PONTO DE AGUA, INCLUSIVE TUBULACOES E CONEXOES DE PVC RIGIDO SOLDAVEL E ABERTURA DE RASGOS EM ALVENARIA, ATE O REGISTRO GERAL DO AMBIENTE.  </v>
          </cell>
          <cell r="C4634" t="str">
            <v>Pt</v>
          </cell>
          <cell r="D4634">
            <v>38.94</v>
          </cell>
          <cell r="E4634">
            <v>29.96</v>
          </cell>
          <cell r="F4634">
            <v>35.577500000000001</v>
          </cell>
          <cell r="G4634" t="str">
            <v>SINAPI</v>
          </cell>
        </row>
        <row r="4635">
          <cell r="A4635" t="str">
            <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row>
        <row r="4638">
          <cell r="A4638" t="str">
            <v>301903020</v>
          </cell>
          <cell r="B4638" t="str">
            <v xml:space="preserve">FORNECIMENTO E ASSENTAMENTO DE TUBOS DE PVC RIGIDO SOLDAVEIS, DIAM.50 MM, PARA VENTILACAO DE ESGOTO.  </v>
          </cell>
          <cell r="C4638" t="str">
            <v>m</v>
          </cell>
          <cell r="D4638">
            <v>10.55</v>
          </cell>
          <cell r="E4638">
            <v>8.1199999999999992</v>
          </cell>
          <cell r="F4638">
            <v>9.6424999999999983</v>
          </cell>
          <cell r="G4638" t="str">
            <v>SINAPI</v>
          </cell>
        </row>
        <row r="4639">
          <cell r="A4639" t="str">
            <v/>
          </cell>
        </row>
        <row r="4640">
          <cell r="A4640" t="str">
            <v>301903030</v>
          </cell>
          <cell r="B4640" t="str">
            <v xml:space="preserve">FORNECIMENTO E ASSENTAMENTO DE TUBOS DE PVC RIGIDO SOLDAVEIS, DIAM.75 MM, PARA COLUNAS DE ESGOTO, VENTILACAO OU AGUAS PLUVIAIS.  </v>
          </cell>
          <cell r="C4640" t="str">
            <v>m</v>
          </cell>
          <cell r="D4640">
            <v>14.13</v>
          </cell>
          <cell r="E4640">
            <v>10.87</v>
          </cell>
          <cell r="F4640">
            <v>12.908124999999998</v>
          </cell>
          <cell r="G4640" t="str">
            <v>SINAPI</v>
          </cell>
        </row>
        <row r="4641">
          <cell r="A4641" t="str">
            <v/>
          </cell>
        </row>
        <row r="4642">
          <cell r="A4642" t="str">
            <v>301903040</v>
          </cell>
          <cell r="B4642" t="str">
            <v xml:space="preserve">FORNECIMENTO E ASSENTAMENTO DE TUBOS DE PVC RIGIDO SOLDAVEIS, DIAM.100 MM, PARA COLUNAS DE ESGOTO, VENTILACAO OU AGUAS PLUVIAIS.  </v>
          </cell>
          <cell r="C4642" t="str">
            <v>m</v>
          </cell>
          <cell r="D4642">
            <v>17.91</v>
          </cell>
          <cell r="E4642">
            <v>13.78</v>
          </cell>
          <cell r="F4642">
            <v>16.363749999999996</v>
          </cell>
          <cell r="G4642" t="str">
            <v>SINAPI</v>
          </cell>
        </row>
        <row r="4643">
          <cell r="A4643" t="str">
            <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v>
          </cell>
          <cell r="E4644">
            <v>14.65</v>
          </cell>
          <cell r="F4644">
            <v>17.396874999999998</v>
          </cell>
          <cell r="G4644" t="str">
            <v>SINAPI</v>
          </cell>
        </row>
        <row r="4645">
          <cell r="A4645" t="str">
            <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v>
          </cell>
          <cell r="E4646">
            <v>6.06</v>
          </cell>
          <cell r="F4646">
            <v>7.1962499999999991</v>
          </cell>
          <cell r="G4646" t="str">
            <v>SINAPI</v>
          </cell>
        </row>
        <row r="4647">
          <cell r="A4647" t="str">
            <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v>
          </cell>
          <cell r="E4648">
            <v>9.48</v>
          </cell>
          <cell r="F4648">
            <v>11.2575</v>
          </cell>
          <cell r="G4648" t="str">
            <v>SINAPI</v>
          </cell>
        </row>
        <row r="4649">
          <cell r="A4649" t="str">
            <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v>
          </cell>
          <cell r="E4654">
            <v>20.329999999999998</v>
          </cell>
          <cell r="F4654">
            <v>24.141874999999995</v>
          </cell>
          <cell r="G4654" t="str">
            <v>SINAPI</v>
          </cell>
        </row>
        <row r="4655">
          <cell r="A4655" t="str">
            <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v>
          </cell>
          <cell r="E4656">
            <v>28.93</v>
          </cell>
          <cell r="F4656">
            <v>34.354374999999997</v>
          </cell>
          <cell r="G4656" t="str">
            <v>SINAPI</v>
          </cell>
        </row>
        <row r="4657">
          <cell r="A4657" t="str">
            <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v>
          </cell>
          <cell r="E4658">
            <v>150.47</v>
          </cell>
          <cell r="F4658">
            <v>178.68312499999999</v>
          </cell>
          <cell r="G4658" t="str">
            <v>SINAPI</v>
          </cell>
        </row>
        <row r="4659">
          <cell r="A4659" t="str">
            <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275.77999999999997</v>
          </cell>
          <cell r="E4660">
            <v>212.14</v>
          </cell>
          <cell r="F4660">
            <v>251.91624999999993</v>
          </cell>
          <cell r="G4660" t="str">
            <v>SINAPI</v>
          </cell>
        </row>
        <row r="4661">
          <cell r="A4661" t="str">
            <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v>
          </cell>
          <cell r="E4664">
            <v>90.79</v>
          </cell>
          <cell r="F4664">
            <v>107.813125</v>
          </cell>
          <cell r="G4664" t="str">
            <v>SINAPI</v>
          </cell>
        </row>
        <row r="4665">
          <cell r="A4665" t="str">
            <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v>
          </cell>
          <cell r="E4666">
            <v>189.29</v>
          </cell>
          <cell r="F4666">
            <v>224.78187499999999</v>
          </cell>
          <cell r="G4666" t="str">
            <v>SINAPI</v>
          </cell>
        </row>
        <row r="4667">
          <cell r="A4667" t="str">
            <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v>
          </cell>
          <cell r="E4668">
            <v>360.51</v>
          </cell>
          <cell r="F4668">
            <v>428.10562499999997</v>
          </cell>
          <cell r="G4668" t="str">
            <v>SINAPI</v>
          </cell>
        </row>
        <row r="4669">
          <cell r="A4669" t="str">
            <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row>
        <row r="4672">
          <cell r="A4672" t="str">
            <v>301907034</v>
          </cell>
          <cell r="B4672" t="str">
            <v xml:space="preserve"> FORNECIMENTO E ASSENTAMENTO  DE SIFÃO COPO  PVC CROMADO 1"  </v>
          </cell>
          <cell r="C4672" t="str">
            <v>Un</v>
          </cell>
          <cell r="D4672">
            <v>31.61</v>
          </cell>
          <cell r="E4672">
            <v>24.32</v>
          </cell>
          <cell r="F4672">
            <v>28.88</v>
          </cell>
          <cell r="G4672" t="str">
            <v>SINAPI</v>
          </cell>
        </row>
        <row r="4673">
          <cell r="A4673" t="str">
            <v/>
          </cell>
        </row>
        <row r="4674">
          <cell r="A4674" t="str">
            <v>301907035</v>
          </cell>
          <cell r="B4674" t="str">
            <v xml:space="preserve"> FORNECIMENTO E ASSENTAMENTO DE CUBA DE LOUÇA DECA CÓD L-50 OU SIMILAR INCLUSIVE  E VÁLVULA DE PVC CROMADA.   </v>
          </cell>
          <cell r="C4674" t="str">
            <v>Un</v>
          </cell>
          <cell r="D4674">
            <v>86.81</v>
          </cell>
          <cell r="E4674">
            <v>66.78</v>
          </cell>
          <cell r="F4674">
            <v>79.301249999999996</v>
          </cell>
          <cell r="G4674" t="str">
            <v>SINAPI</v>
          </cell>
        </row>
        <row r="4675">
          <cell r="A4675" t="str">
            <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v>
          </cell>
          <cell r="E4678">
            <v>290.58</v>
          </cell>
          <cell r="F4678">
            <v>345.06374999999997</v>
          </cell>
          <cell r="G4678" t="str">
            <v>SINAPI</v>
          </cell>
        </row>
        <row r="4679">
          <cell r="A4679" t="str">
            <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117.78</v>
          </cell>
          <cell r="E4680">
            <v>90.6</v>
          </cell>
          <cell r="F4680">
            <v>107.58749999999999</v>
          </cell>
          <cell r="G4680" t="str">
            <v>SINAPI</v>
          </cell>
        </row>
        <row r="4681">
          <cell r="A4681" t="str">
            <v/>
          </cell>
        </row>
        <row r="4682">
          <cell r="A4682" t="str">
            <v>301907070</v>
          </cell>
          <cell r="B4682" t="str">
            <v xml:space="preserve">FORNECIMENTO E ASSENTAMENTO DE SABONETEIRA DE LOUCA BRANCA,CELITE OU SIMILAR, NAS DIMENSOES 7.5 X 15 CM.  </v>
          </cell>
          <cell r="C4682" t="str">
            <v>Un</v>
          </cell>
          <cell r="D4682">
            <v>17.05</v>
          </cell>
          <cell r="E4682">
            <v>13.12</v>
          </cell>
          <cell r="F4682">
            <v>15.579999999999998</v>
          </cell>
          <cell r="G4682" t="str">
            <v>SINAPI</v>
          </cell>
        </row>
        <row r="4683">
          <cell r="A4683" t="str">
            <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v>
          </cell>
          <cell r="E4688">
            <v>94.43</v>
          </cell>
          <cell r="F4688">
            <v>112.135625</v>
          </cell>
          <cell r="G4688" t="str">
            <v>SINAPI</v>
          </cell>
        </row>
        <row r="4689">
          <cell r="A4689" t="str">
            <v/>
          </cell>
        </row>
        <row r="4690">
          <cell r="A4690" t="str">
            <v>301907170</v>
          </cell>
          <cell r="B4690" t="str">
            <v xml:space="preserve">FORNECIMENTO DE DUCHA MANUAL, ACQUA JET, REF. 2195 JR, FABRIMAR OU SIMILAR, INCLUSIVE FIXACAO.  </v>
          </cell>
          <cell r="C4690" t="str">
            <v>Un</v>
          </cell>
          <cell r="D4690">
            <v>69.13</v>
          </cell>
          <cell r="E4690">
            <v>53.18</v>
          </cell>
          <cell r="F4690">
            <v>63.15124999999999</v>
          </cell>
          <cell r="G4690" t="str">
            <v>SINAPI</v>
          </cell>
        </row>
        <row r="4691">
          <cell r="A4691" t="str">
            <v/>
          </cell>
        </row>
        <row r="4692">
          <cell r="A4692" t="str">
            <v>301907180</v>
          </cell>
          <cell r="B4692" t="str">
            <v xml:space="preserve">FORNECIMENTO DE CHUVEIRO COM ARTICULACAO, DIAMETRO DE 1/2 POL. COM ACABAMENTO CROMADO,REF. C 1991-FABRIMAR OU SIMILAR, INCLUSIVE FIXACAO  </v>
          </cell>
          <cell r="C4692" t="str">
            <v>Un</v>
          </cell>
          <cell r="D4692">
            <v>126.8</v>
          </cell>
          <cell r="E4692">
            <v>97.54</v>
          </cell>
          <cell r="F4692">
            <v>115.82875</v>
          </cell>
          <cell r="G4692" t="str">
            <v>SINAPI</v>
          </cell>
        </row>
        <row r="4693">
          <cell r="A4693" t="str">
            <v/>
          </cell>
        </row>
        <row r="4694">
          <cell r="A4694" t="str">
            <v>301907200</v>
          </cell>
          <cell r="B4694" t="str">
            <v xml:space="preserve">FORNECIMENTO DE CHUVEIRO COM HASTE DE PLASTICO, DIAM. 1/2 POL. TIGRE OU SIMILAR, INCLUSIVE FIXACAO.  </v>
          </cell>
          <cell r="C4694" t="str">
            <v>UD</v>
          </cell>
          <cell r="D4694">
            <v>5.95</v>
          </cell>
          <cell r="E4694">
            <v>4.58</v>
          </cell>
          <cell r="F4694">
            <v>5.4387499999999998</v>
          </cell>
          <cell r="G4694" t="str">
            <v>SINAPI</v>
          </cell>
        </row>
        <row r="4695">
          <cell r="A4695" t="str">
            <v/>
          </cell>
        </row>
        <row r="4696">
          <cell r="A4696" t="str">
            <v>301907210</v>
          </cell>
          <cell r="B4696" t="str">
            <v xml:space="preserve"> FORNECIMENTO DE CAIXA DE DESCARGA DE SOBREPOR (TUBO ALTO), DE PLASTICO ( AKROS) OU SIMILAR, INCLUSIVE FIXACAO E ACESSORIOS CORRESPONDENTES.   </v>
          </cell>
          <cell r="C4696" t="str">
            <v>Cj</v>
          </cell>
          <cell r="D4696">
            <v>102.62</v>
          </cell>
          <cell r="E4696">
            <v>78.94</v>
          </cell>
          <cell r="F4696">
            <v>93.741249999999994</v>
          </cell>
          <cell r="G4696" t="str">
            <v>SINAPI</v>
          </cell>
        </row>
        <row r="4697">
          <cell r="A4697" t="str">
            <v/>
          </cell>
        </row>
        <row r="4698">
          <cell r="A4698" t="str">
            <v>301907250</v>
          </cell>
          <cell r="B4698" t="str">
            <v xml:space="preserve">FORNECIMENTO DE VALVULA DE DESCARGA COM REGISTRO, DOCOL OU SIMILAR, INCLUSIVE FIXACAO.  </v>
          </cell>
          <cell r="C4698" t="str">
            <v>Un</v>
          </cell>
          <cell r="D4698">
            <v>182.8</v>
          </cell>
          <cell r="E4698">
            <v>140.62</v>
          </cell>
          <cell r="F4698">
            <v>166.98624999999998</v>
          </cell>
          <cell r="G4698" t="str">
            <v>SINAPI</v>
          </cell>
        </row>
        <row r="4699">
          <cell r="A4699" t="str">
            <v/>
          </cell>
        </row>
        <row r="4700">
          <cell r="A4700" t="str">
            <v>301907260</v>
          </cell>
          <cell r="B4700" t="str">
            <v xml:space="preserve">FORNECIMENTO DE TORNEIRA DE PRESSAO PARA PIA DIAMETRO 1/2, REF. 1159 C-39, DECA OU SIMILAR, INCLUSIVE FIXACAO.  </v>
          </cell>
          <cell r="C4700" t="str">
            <v>Un</v>
          </cell>
          <cell r="D4700">
            <v>96.39</v>
          </cell>
          <cell r="E4700">
            <v>74.150000000000006</v>
          </cell>
          <cell r="F4700">
            <v>88.053124999999994</v>
          </cell>
          <cell r="G4700" t="str">
            <v>SINAPI</v>
          </cell>
        </row>
        <row r="4701">
          <cell r="A4701" t="str">
            <v/>
          </cell>
        </row>
        <row r="4702">
          <cell r="A4702" t="str">
            <v>301907270</v>
          </cell>
          <cell r="B4702" t="str">
            <v xml:space="preserve">FORNECIMENTO DE TORNEIRA DE PRESSAO PARA PIA, COM ACABAMENTO CROMADO, DIAMETRO DE 1/2 POL., REF. 1158, JR FABRIMAR OU SIMILAR, INCLUSIVE FIXACAO.  </v>
          </cell>
          <cell r="C4702" t="str">
            <v>UD</v>
          </cell>
          <cell r="D4702">
            <v>34.299999999999997</v>
          </cell>
          <cell r="E4702">
            <v>26.39</v>
          </cell>
          <cell r="F4702">
            <v>31.338124999999994</v>
          </cell>
          <cell r="G4702" t="str">
            <v>SINAPI</v>
          </cell>
        </row>
        <row r="4703">
          <cell r="A4703" t="str">
            <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34.299999999999997</v>
          </cell>
          <cell r="E4704">
            <v>26.39</v>
          </cell>
          <cell r="F4704">
            <v>31.338124999999994</v>
          </cell>
          <cell r="G4704" t="str">
            <v>SINAPI</v>
          </cell>
        </row>
        <row r="4705">
          <cell r="A4705" t="str">
            <v/>
          </cell>
        </row>
        <row r="4706">
          <cell r="A4706" t="str">
            <v>301907280</v>
          </cell>
          <cell r="B4706" t="str">
            <v xml:space="preserve">FORNECIMENTO DE TORNEIRA DE PRESSAO PARA LAVATORIO, COM ACABAMENTO CROMADO, DIAM.1/2" REF. 1193 C-39 DECA OU SIMILAR, INCLUSIVE FIXACAO.  </v>
          </cell>
          <cell r="C4706" t="str">
            <v>Un</v>
          </cell>
          <cell r="D4706">
            <v>107.34</v>
          </cell>
          <cell r="E4706">
            <v>82.57</v>
          </cell>
          <cell r="F4706">
            <v>98.051874999999981</v>
          </cell>
          <cell r="G4706" t="str">
            <v>SINAPI</v>
          </cell>
        </row>
        <row r="4707">
          <cell r="A4707" t="str">
            <v/>
          </cell>
        </row>
        <row r="4708">
          <cell r="A4708" t="str">
            <v>301907285</v>
          </cell>
          <cell r="B4708" t="str">
            <v xml:space="preserve">FORNECIMENTO DE TORNEIRA DE PRESSAO PARA LAVATORIO, COM ACABAMENTO CROMADO, DIAM.1/2 POL., REF.1190 DL, FABRIMAR OU SIMILAR, INCLUSIVE FIXACAO.  </v>
          </cell>
          <cell r="C4708" t="str">
            <v>Un</v>
          </cell>
          <cell r="D4708">
            <v>105.84</v>
          </cell>
          <cell r="E4708">
            <v>81.42</v>
          </cell>
          <cell r="F4708">
            <v>96.686250000000001</v>
          </cell>
          <cell r="G4708" t="str">
            <v>SINAPI</v>
          </cell>
        </row>
        <row r="4709">
          <cell r="A4709" t="str">
            <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v>
          </cell>
          <cell r="E4712">
            <v>18.350000000000001</v>
          </cell>
          <cell r="F4712">
            <v>21.790624999999999</v>
          </cell>
          <cell r="G4712" t="str">
            <v>SINAPI</v>
          </cell>
        </row>
        <row r="4713">
          <cell r="A4713" t="str">
            <v/>
          </cell>
        </row>
        <row r="4714">
          <cell r="A4714" t="str">
            <v>301907310</v>
          </cell>
          <cell r="B4714" t="str">
            <v xml:space="preserve">FORNECIMENTO DE TORNEIRA DE PRESSAO PARA LAVANDARIA, COM ACABAMENTO CROMADO, DIAMETRO DE 1/2 POL. REF.1153, LINHA C-33, SIGMA OU SIMILAR.  </v>
          </cell>
          <cell r="C4714" t="str">
            <v>UD</v>
          </cell>
          <cell r="D4714">
            <v>23.85</v>
          </cell>
          <cell r="E4714">
            <v>18.350000000000001</v>
          </cell>
          <cell r="F4714">
            <v>21.790624999999999</v>
          </cell>
          <cell r="G4714" t="str">
            <v>SINAPI</v>
          </cell>
        </row>
        <row r="4715">
          <cell r="A4715" t="str">
            <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v>
          </cell>
          <cell r="E4716">
            <v>69.89</v>
          </cell>
          <cell r="F4716">
            <v>82.994374999999991</v>
          </cell>
          <cell r="G4716" t="str">
            <v>SINAPI</v>
          </cell>
        </row>
        <row r="4717">
          <cell r="A4717" t="str">
            <v/>
          </cell>
        </row>
        <row r="4718">
          <cell r="A4718" t="str">
            <v>301907360</v>
          </cell>
          <cell r="B4718" t="str">
            <v xml:space="preserve">FORNECIMENTO DE REGISTRO DE PRESSAO COM CANOPLA, ACABAMENTO CROMADO, REF.1416, FABRIMAR OU SIMILAR, DIAMETRO DE 3/4 POL., INCLUSIVE FIXACAO.  </v>
          </cell>
          <cell r="C4718" t="str">
            <v>Un</v>
          </cell>
          <cell r="D4718">
            <v>64.400000000000006</v>
          </cell>
          <cell r="E4718">
            <v>49.54</v>
          </cell>
          <cell r="F4718">
            <v>58.828749999999992</v>
          </cell>
          <cell r="G4718" t="str">
            <v>SINAPI</v>
          </cell>
        </row>
        <row r="4719">
          <cell r="A4719" t="str">
            <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v>
          </cell>
          <cell r="E4720">
            <v>54.94</v>
          </cell>
          <cell r="F4720">
            <v>65.241249999999994</v>
          </cell>
          <cell r="G4720" t="str">
            <v>SINAPI</v>
          </cell>
        </row>
        <row r="4721">
          <cell r="A4721" t="str">
            <v/>
          </cell>
        </row>
        <row r="4722">
          <cell r="A4722" t="str">
            <v>301907450</v>
          </cell>
          <cell r="B4722" t="str">
            <v xml:space="preserve">FORNECIMENTO DE REGISTRO DE GAVETA BRUTO, REF 1502, DECA OU SIMILAR, DIAMETRO DE 3/4 POL., INCLUSIVE FIXACAO.  </v>
          </cell>
          <cell r="C4722" t="str">
            <v>Un</v>
          </cell>
          <cell r="D4722">
            <v>33.99</v>
          </cell>
          <cell r="E4722">
            <v>26.15</v>
          </cell>
          <cell r="F4722">
            <v>31.053124999999998</v>
          </cell>
          <cell r="G4722" t="str">
            <v>SINAPI</v>
          </cell>
        </row>
        <row r="4723">
          <cell r="A4723" t="str">
            <v/>
          </cell>
        </row>
        <row r="4724">
          <cell r="A4724" t="str">
            <v>301907460</v>
          </cell>
          <cell r="B4724" t="str">
            <v xml:space="preserve">FORNECIMENTO DE REGISTRO DE GAVETA BRUTO, REF 1502, DECA OU SIMILAR, DIAMETRO DE 1 POL., IN CLUSIVE FIXACAO.  </v>
          </cell>
          <cell r="C4724" t="str">
            <v>Un</v>
          </cell>
          <cell r="D4724">
            <v>45.85</v>
          </cell>
          <cell r="E4724">
            <v>35.270000000000003</v>
          </cell>
          <cell r="F4724">
            <v>41.883125000000007</v>
          </cell>
          <cell r="G4724" t="str">
            <v>SINAPI</v>
          </cell>
        </row>
        <row r="4725">
          <cell r="A4725" t="str">
            <v/>
          </cell>
        </row>
        <row r="4726">
          <cell r="A4726" t="str">
            <v>301907470</v>
          </cell>
          <cell r="B4726" t="str">
            <v xml:space="preserve">FORNECIMENTO DE REGISTRO DE GAVETA BRUTO, REF 1502, DECA OU SIMILAR, DIAMETRO DE 1.1/4 POL. INCLUSIVE FIXACAO.  </v>
          </cell>
          <cell r="C4726" t="str">
            <v>Un</v>
          </cell>
          <cell r="D4726">
            <v>63.06</v>
          </cell>
          <cell r="E4726">
            <v>48.51</v>
          </cell>
          <cell r="F4726">
            <v>57.605624999999996</v>
          </cell>
          <cell r="G4726" t="str">
            <v>SINAPI</v>
          </cell>
        </row>
        <row r="4727">
          <cell r="A4727" t="str">
            <v/>
          </cell>
        </row>
        <row r="4728">
          <cell r="A4728" t="str">
            <v>301907480</v>
          </cell>
          <cell r="B4728" t="str">
            <v xml:space="preserve">FORNECIMENTO DE REGISTRO DE GAVETA BRUTO, REF 1502, DECA OU SIMILAR, DIAMETRO DE 1.1/2 POL. INCLUSIVE FIXACAO.  </v>
          </cell>
          <cell r="C4728" t="str">
            <v>UD</v>
          </cell>
          <cell r="D4728">
            <v>70.489999999999995</v>
          </cell>
          <cell r="E4728">
            <v>54.23</v>
          </cell>
          <cell r="F4728">
            <v>64.398124999999993</v>
          </cell>
          <cell r="G4728" t="str">
            <v>SINAPI</v>
          </cell>
        </row>
        <row r="4729">
          <cell r="A4729" t="str">
            <v/>
          </cell>
        </row>
        <row r="4730">
          <cell r="A4730" t="str">
            <v>301907500</v>
          </cell>
          <cell r="B4730" t="str">
            <v xml:space="preserve">FORNECIMENTO DE REGISTRO DE GAVETA BRUTO, REF 1502, DECA OU SIMILAR, DIAM. 2. 1/2 POL., INCLUSIVE FIXACAO.  </v>
          </cell>
          <cell r="C4730" t="str">
            <v>UD</v>
          </cell>
          <cell r="D4730">
            <v>235.8</v>
          </cell>
          <cell r="E4730">
            <v>181.39</v>
          </cell>
          <cell r="F4730">
            <v>215.40062499999996</v>
          </cell>
          <cell r="G4730" t="str">
            <v>SINAPI</v>
          </cell>
        </row>
        <row r="4731">
          <cell r="A4731" t="str">
            <v/>
          </cell>
        </row>
        <row r="4732">
          <cell r="A4732" t="str">
            <v>301907525</v>
          </cell>
          <cell r="B4732" t="str">
            <v xml:space="preserve">FORNECIMENTO DE BOMBA 3/4 HP, INCLUSIVE ACESSORIOS, FIXACAO E INSTALACAO.  </v>
          </cell>
          <cell r="C4732" t="str">
            <v>Cj</v>
          </cell>
          <cell r="D4732">
            <v>548.84</v>
          </cell>
          <cell r="E4732">
            <v>422.19</v>
          </cell>
          <cell r="F4732">
            <v>501.35062499999992</v>
          </cell>
          <cell r="G4732" t="str">
            <v>SINAPI</v>
          </cell>
        </row>
        <row r="4733">
          <cell r="A4733" t="str">
            <v/>
          </cell>
        </row>
        <row r="4734">
          <cell r="A4734" t="str">
            <v>301907530</v>
          </cell>
          <cell r="B4734" t="str">
            <v xml:space="preserve">FORNECIMENTO DE VALVULA DE RETENCAO HORIZONTAL, DIAM. 1 POL., INCLUSIVE INSTALACAO.  </v>
          </cell>
          <cell r="C4734" t="str">
            <v>UD</v>
          </cell>
          <cell r="D4734">
            <v>44.22</v>
          </cell>
          <cell r="E4734">
            <v>34.020000000000003</v>
          </cell>
          <cell r="F4734">
            <v>40.398750000000007</v>
          </cell>
          <cell r="G4734" t="str">
            <v>SINAPI</v>
          </cell>
        </row>
        <row r="4735">
          <cell r="A4735" t="str">
            <v/>
          </cell>
        </row>
        <row r="4736">
          <cell r="A4736" t="str">
            <v>301907540</v>
          </cell>
          <cell r="B4736" t="str">
            <v xml:space="preserve">FORNECIMENTO DE VALVULA DE RETENCAO VERTICAL, DIAMETRO DE 1 POLEGADA, INCLUSIVE INSTALACAO.  </v>
          </cell>
          <cell r="C4736" t="str">
            <v>UD</v>
          </cell>
          <cell r="D4736">
            <v>30.13</v>
          </cell>
          <cell r="E4736">
            <v>23.18</v>
          </cell>
          <cell r="F4736">
            <v>27.526250000000001</v>
          </cell>
          <cell r="G4736" t="str">
            <v>SINAPI</v>
          </cell>
        </row>
        <row r="4737">
          <cell r="A4737" t="str">
            <v/>
          </cell>
        </row>
        <row r="4738">
          <cell r="A4738" t="str">
            <v>301907570</v>
          </cell>
          <cell r="B4738" t="str">
            <v xml:space="preserve">INSTALACAO DE TORNEIRA DE BOIA DIAM.3/4 POL., INCLUSIVE O FORNECIMENTO DA MESMA.  </v>
          </cell>
          <cell r="C4738" t="str">
            <v>UD</v>
          </cell>
          <cell r="D4738">
            <v>8.7200000000000006</v>
          </cell>
          <cell r="E4738">
            <v>6.71</v>
          </cell>
          <cell r="F4738">
            <v>7.9681249999999988</v>
          </cell>
          <cell r="G4738" t="str">
            <v>SINAPI</v>
          </cell>
        </row>
        <row r="4739">
          <cell r="A4739" t="str">
            <v/>
          </cell>
        </row>
        <row r="4740">
          <cell r="A4740" t="str">
            <v>301908071</v>
          </cell>
          <cell r="B4740" t="str">
            <v xml:space="preserve">FORNECIMENTO E EXECUÇÃO DE CAMADA DE BRITA 50 EM SUMIDOURO E/OU FILTRO ANAERÓBICO  </v>
          </cell>
          <cell r="C4740" t="str">
            <v>m3</v>
          </cell>
          <cell r="D4740">
            <v>79.91</v>
          </cell>
          <cell r="E4740">
            <v>61.47</v>
          </cell>
          <cell r="F4740">
            <v>72.995625000000004</v>
          </cell>
          <cell r="G4740" t="str">
            <v>SINAPI</v>
          </cell>
        </row>
        <row r="4741">
          <cell r="A4741" t="str">
            <v/>
          </cell>
        </row>
        <row r="4742">
          <cell r="A4742" t="str">
            <v>302110028</v>
          </cell>
          <cell r="B4742" t="str">
            <v xml:space="preserve">EXECUCAO DE CAMADA DRENANTE COM BRITA 25MM, INCLUSIVE O FORNECIMENTO DA MESMA.  </v>
          </cell>
          <cell r="C4742" t="str">
            <v>m3</v>
          </cell>
          <cell r="D4742">
            <v>78.94</v>
          </cell>
          <cell r="E4742">
            <v>60.73</v>
          </cell>
          <cell r="F4742">
            <v>72.116874999999993</v>
          </cell>
          <cell r="G4742" t="str">
            <v>SINAPI</v>
          </cell>
        </row>
        <row r="4743">
          <cell r="A4743" t="str">
            <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v>
          </cell>
          <cell r="E4744">
            <v>57.41</v>
          </cell>
          <cell r="F4744">
            <v>68.174374999999984</v>
          </cell>
          <cell r="G4744" t="str">
            <v>SINAPI</v>
          </cell>
        </row>
        <row r="4745">
          <cell r="A4745" t="str">
            <v/>
          </cell>
        </row>
        <row r="4746">
          <cell r="A4746" t="str">
            <v>302501071</v>
          </cell>
          <cell r="B4746" t="str">
            <v xml:space="preserve">LIMPEZA GERAL DA OBRA (POR METRO QUADRADO DE CONSTRUÇÃO)  </v>
          </cell>
          <cell r="C4746" t="str">
            <v>m2</v>
          </cell>
          <cell r="D4746">
            <v>0.94</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 PRINCIPAL"/>
      <sheetName val="TOTAL"/>
      <sheetName val="Sist"/>
      <sheetName val="Pesos"/>
      <sheetName val="Avanço peso Furnas sem 21"/>
      <sheetName val="Avanço peso Furnas sem 22"/>
      <sheetName val="Avanço peso Furnas sem 20"/>
      <sheetName val="Comentários sem 19"/>
      <sheetName val="Comentários sem 20"/>
      <sheetName val="SEM 022"/>
      <sheetName val="SEM 021"/>
      <sheetName val="SEM 020"/>
      <sheetName val="SEM 019"/>
      <sheetName val="SEM 018"/>
      <sheetName val="SEM 017"/>
      <sheetName val="SEM 016"/>
      <sheetName val="c.perfil"/>
      <sheetName val="E.Acessos"/>
      <sheetName val="Locação"/>
      <sheetName val="concretagem"/>
      <sheetName val="niv. Stubs"/>
      <sheetName val="Escavação"/>
      <sheetName val="Contrapeso"/>
      <sheetName val="Montag.transp."/>
      <sheetName val="premont."/>
      <sheetName val="Montagem"/>
      <sheetName val="Rev.Torres"/>
      <sheetName val="Crav.Estacas"/>
      <sheetName val="TRAMO1"/>
      <sheetName val="TRAMO2"/>
    </sheetNames>
    <sheetDataSet>
      <sheetData sheetId="0"/>
      <sheetData sheetId="1"/>
      <sheetData sheetId="2" refreshError="1">
        <row r="4">
          <cell r="D4" t="str">
            <v>Semana</v>
          </cell>
          <cell r="E4" t="str">
            <v>Coluna</v>
          </cell>
        </row>
        <row r="5">
          <cell r="E5" t="str">
            <v>A</v>
          </cell>
        </row>
        <row r="6">
          <cell r="E6" t="str">
            <v>B</v>
          </cell>
          <cell r="F6" t="str">
            <v>A</v>
          </cell>
        </row>
        <row r="7">
          <cell r="E7" t="str">
            <v>C</v>
          </cell>
          <cell r="F7" t="str">
            <v>B</v>
          </cell>
        </row>
        <row r="8">
          <cell r="E8" t="str">
            <v>D</v>
          </cell>
          <cell r="F8" t="str">
            <v>C</v>
          </cell>
        </row>
        <row r="9">
          <cell r="E9" t="str">
            <v>E</v>
          </cell>
          <cell r="F9" t="str">
            <v>D</v>
          </cell>
        </row>
        <row r="10">
          <cell r="E10" t="str">
            <v>F</v>
          </cell>
          <cell r="F10" t="str">
            <v>E</v>
          </cell>
        </row>
        <row r="11">
          <cell r="E11" t="str">
            <v>G</v>
          </cell>
          <cell r="F11" t="str">
            <v>F</v>
          </cell>
        </row>
        <row r="12">
          <cell r="E12" t="str">
            <v>H</v>
          </cell>
          <cell r="F12" t="str">
            <v>G</v>
          </cell>
        </row>
        <row r="13">
          <cell r="D13">
            <v>1</v>
          </cell>
          <cell r="E13" t="str">
            <v>I</v>
          </cell>
          <cell r="F13" t="str">
            <v>H</v>
          </cell>
        </row>
        <row r="14">
          <cell r="D14">
            <v>2</v>
          </cell>
          <cell r="E14" t="str">
            <v>J</v>
          </cell>
          <cell r="F14" t="str">
            <v>I</v>
          </cell>
        </row>
        <row r="15">
          <cell r="D15">
            <v>3</v>
          </cell>
          <cell r="E15" t="str">
            <v>K</v>
          </cell>
          <cell r="F15" t="str">
            <v>J</v>
          </cell>
        </row>
        <row r="16">
          <cell r="D16">
            <v>4</v>
          </cell>
          <cell r="E16" t="str">
            <v>L</v>
          </cell>
          <cell r="F16" t="str">
            <v>K</v>
          </cell>
        </row>
        <row r="17">
          <cell r="D17">
            <v>5</v>
          </cell>
          <cell r="E17" t="str">
            <v>M</v>
          </cell>
          <cell r="F17" t="str">
            <v>L</v>
          </cell>
        </row>
        <row r="18">
          <cell r="D18">
            <v>6</v>
          </cell>
          <cell r="E18" t="str">
            <v>N</v>
          </cell>
          <cell r="F18" t="str">
            <v>M</v>
          </cell>
        </row>
        <row r="19">
          <cell r="D19">
            <v>7</v>
          </cell>
          <cell r="E19" t="str">
            <v>O</v>
          </cell>
          <cell r="F19" t="str">
            <v>N</v>
          </cell>
        </row>
        <row r="20">
          <cell r="D20">
            <v>8</v>
          </cell>
          <cell r="E20" t="str">
            <v>P</v>
          </cell>
          <cell r="F20" t="str">
            <v>O</v>
          </cell>
        </row>
        <row r="21">
          <cell r="D21">
            <v>9</v>
          </cell>
          <cell r="E21" t="str">
            <v>Q</v>
          </cell>
          <cell r="F21" t="str">
            <v>P</v>
          </cell>
        </row>
        <row r="22">
          <cell r="D22">
            <v>10</v>
          </cell>
          <cell r="E22" t="str">
            <v>R</v>
          </cell>
          <cell r="F22" t="str">
            <v>Q</v>
          </cell>
        </row>
        <row r="23">
          <cell r="D23">
            <v>11</v>
          </cell>
          <cell r="E23" t="str">
            <v>S</v>
          </cell>
          <cell r="F23" t="str">
            <v>R</v>
          </cell>
        </row>
        <row r="24">
          <cell r="D24">
            <v>12</v>
          </cell>
          <cell r="E24" t="str">
            <v>T</v>
          </cell>
          <cell r="F24" t="str">
            <v>S</v>
          </cell>
        </row>
        <row r="25">
          <cell r="D25">
            <v>13</v>
          </cell>
          <cell r="E25" t="str">
            <v>U</v>
          </cell>
          <cell r="F25" t="str">
            <v>T</v>
          </cell>
        </row>
        <row r="26">
          <cell r="D26">
            <v>14</v>
          </cell>
          <cell r="E26" t="str">
            <v>V</v>
          </cell>
          <cell r="F26" t="str">
            <v>U</v>
          </cell>
        </row>
        <row r="27">
          <cell r="D27">
            <v>15</v>
          </cell>
          <cell r="E27" t="str">
            <v>W</v>
          </cell>
          <cell r="F27" t="str">
            <v>V</v>
          </cell>
        </row>
        <row r="28">
          <cell r="D28">
            <v>16</v>
          </cell>
          <cell r="E28" t="str">
            <v>X</v>
          </cell>
          <cell r="F28" t="str">
            <v>W</v>
          </cell>
        </row>
        <row r="29">
          <cell r="D29">
            <v>17</v>
          </cell>
          <cell r="E29" t="str">
            <v>Y</v>
          </cell>
          <cell r="F29" t="str">
            <v>X</v>
          </cell>
        </row>
        <row r="30">
          <cell r="D30">
            <v>18</v>
          </cell>
          <cell r="E30" t="str">
            <v>Z</v>
          </cell>
          <cell r="F30" t="str">
            <v>Y</v>
          </cell>
        </row>
        <row r="31">
          <cell r="D31">
            <v>19</v>
          </cell>
          <cell r="E31" t="str">
            <v>AA</v>
          </cell>
          <cell r="F31" t="str">
            <v>Z</v>
          </cell>
        </row>
        <row r="32">
          <cell r="D32">
            <v>20</v>
          </cell>
          <cell r="E32" t="str">
            <v>AB</v>
          </cell>
          <cell r="F32" t="str">
            <v>AA</v>
          </cell>
        </row>
        <row r="33">
          <cell r="D33">
            <v>21</v>
          </cell>
          <cell r="E33" t="str">
            <v>AC</v>
          </cell>
          <cell r="F33" t="str">
            <v>AB</v>
          </cell>
        </row>
        <row r="34">
          <cell r="D34">
            <v>22</v>
          </cell>
          <cell r="E34" t="str">
            <v>AD</v>
          </cell>
          <cell r="F34" t="str">
            <v>AC</v>
          </cell>
        </row>
        <row r="35">
          <cell r="D35">
            <v>23</v>
          </cell>
          <cell r="E35" t="str">
            <v>AE</v>
          </cell>
          <cell r="F35" t="str">
            <v>AD</v>
          </cell>
        </row>
        <row r="36">
          <cell r="D36">
            <v>24</v>
          </cell>
          <cell r="E36" t="str">
            <v>AF</v>
          </cell>
          <cell r="F36" t="str">
            <v>AE</v>
          </cell>
        </row>
        <row r="37">
          <cell r="D37">
            <v>25</v>
          </cell>
          <cell r="E37" t="str">
            <v>AG</v>
          </cell>
          <cell r="F37" t="str">
            <v>AF</v>
          </cell>
        </row>
        <row r="38">
          <cell r="D38">
            <v>26</v>
          </cell>
          <cell r="E38" t="str">
            <v>AH</v>
          </cell>
          <cell r="F38" t="str">
            <v>AG</v>
          </cell>
        </row>
        <row r="39">
          <cell r="D39">
            <v>27</v>
          </cell>
          <cell r="E39" t="str">
            <v>AI</v>
          </cell>
          <cell r="F39" t="str">
            <v>AH</v>
          </cell>
        </row>
        <row r="40">
          <cell r="D40">
            <v>28</v>
          </cell>
          <cell r="E40" t="str">
            <v>AJ</v>
          </cell>
          <cell r="F40" t="str">
            <v>AI</v>
          </cell>
        </row>
        <row r="41">
          <cell r="D41">
            <v>29</v>
          </cell>
          <cell r="E41" t="str">
            <v>AK</v>
          </cell>
          <cell r="F41" t="str">
            <v>AJ</v>
          </cell>
        </row>
        <row r="42">
          <cell r="D42">
            <v>30</v>
          </cell>
          <cell r="E42" t="str">
            <v>AL</v>
          </cell>
          <cell r="F42" t="str">
            <v>AK</v>
          </cell>
        </row>
        <row r="43">
          <cell r="D43">
            <v>31</v>
          </cell>
          <cell r="E43" t="str">
            <v>AM</v>
          </cell>
          <cell r="F43" t="str">
            <v>AL</v>
          </cell>
        </row>
        <row r="44">
          <cell r="D44">
            <v>32</v>
          </cell>
          <cell r="E44" t="str">
            <v>AN</v>
          </cell>
          <cell r="F44" t="str">
            <v>AM</v>
          </cell>
        </row>
        <row r="45">
          <cell r="D45">
            <v>33</v>
          </cell>
          <cell r="E45" t="str">
            <v>AO</v>
          </cell>
          <cell r="F45" t="str">
            <v>AN</v>
          </cell>
        </row>
        <row r="46">
          <cell r="D46">
            <v>34</v>
          </cell>
          <cell r="E46" t="str">
            <v>AP</v>
          </cell>
          <cell r="F46" t="str">
            <v>AO</v>
          </cell>
        </row>
        <row r="47">
          <cell r="D47">
            <v>35</v>
          </cell>
          <cell r="E47" t="str">
            <v>AQ</v>
          </cell>
          <cell r="F47" t="str">
            <v>AP</v>
          </cell>
        </row>
        <row r="48">
          <cell r="D48">
            <v>36</v>
          </cell>
          <cell r="E48" t="str">
            <v>AR</v>
          </cell>
          <cell r="F48" t="str">
            <v>AQ</v>
          </cell>
        </row>
        <row r="49">
          <cell r="D49">
            <v>37</v>
          </cell>
          <cell r="E49" t="str">
            <v>AS</v>
          </cell>
          <cell r="F49" t="str">
            <v>AR</v>
          </cell>
        </row>
        <row r="50">
          <cell r="D50">
            <v>38</v>
          </cell>
          <cell r="E50" t="str">
            <v>AT</v>
          </cell>
          <cell r="F50" t="str">
            <v>AS</v>
          </cell>
        </row>
        <row r="51">
          <cell r="D51">
            <v>39</v>
          </cell>
          <cell r="E51" t="str">
            <v>AU</v>
          </cell>
          <cell r="F51" t="str">
            <v>AT</v>
          </cell>
        </row>
        <row r="52">
          <cell r="D52">
            <v>40</v>
          </cell>
          <cell r="E52" t="str">
            <v>AV</v>
          </cell>
          <cell r="F52" t="str">
            <v>AU</v>
          </cell>
        </row>
        <row r="53">
          <cell r="D53">
            <v>41</v>
          </cell>
          <cell r="E53" t="str">
            <v>AW</v>
          </cell>
          <cell r="F53" t="str">
            <v>AV</v>
          </cell>
        </row>
        <row r="54">
          <cell r="D54">
            <v>42</v>
          </cell>
          <cell r="E54" t="str">
            <v>AX</v>
          </cell>
          <cell r="F54" t="str">
            <v>AW</v>
          </cell>
        </row>
        <row r="55">
          <cell r="D55">
            <v>43</v>
          </cell>
          <cell r="E55" t="str">
            <v>AY</v>
          </cell>
          <cell r="F55" t="str">
            <v>AX</v>
          </cell>
        </row>
        <row r="56">
          <cell r="D56">
            <v>44</v>
          </cell>
          <cell r="E56" t="str">
            <v>AZ</v>
          </cell>
          <cell r="F56" t="str">
            <v>AY</v>
          </cell>
        </row>
        <row r="57">
          <cell r="D57">
            <v>45</v>
          </cell>
          <cell r="E57" t="str">
            <v>BA</v>
          </cell>
          <cell r="F57" t="str">
            <v>AZ</v>
          </cell>
        </row>
        <row r="58">
          <cell r="D58">
            <v>46</v>
          </cell>
          <cell r="E58" t="str">
            <v>BB</v>
          </cell>
          <cell r="F58" t="str">
            <v>BA</v>
          </cell>
        </row>
        <row r="59">
          <cell r="D59">
            <v>47</v>
          </cell>
          <cell r="E59" t="str">
            <v>BC</v>
          </cell>
          <cell r="F59" t="str">
            <v>BB</v>
          </cell>
        </row>
        <row r="60">
          <cell r="D60">
            <v>48</v>
          </cell>
          <cell r="E60" t="str">
            <v>BD</v>
          </cell>
          <cell r="F60" t="str">
            <v>BC</v>
          </cell>
        </row>
        <row r="61">
          <cell r="D61">
            <v>49</v>
          </cell>
          <cell r="E61" t="str">
            <v>BE</v>
          </cell>
          <cell r="F61" t="str">
            <v>BD</v>
          </cell>
        </row>
        <row r="62">
          <cell r="D62">
            <v>50</v>
          </cell>
          <cell r="E62" t="str">
            <v>BF</v>
          </cell>
          <cell r="F62" t="str">
            <v>BE</v>
          </cell>
        </row>
        <row r="63">
          <cell r="D63">
            <v>51</v>
          </cell>
          <cell r="E63" t="str">
            <v>BG</v>
          </cell>
          <cell r="F63" t="str">
            <v>BF</v>
          </cell>
        </row>
        <row r="64">
          <cell r="D64">
            <v>52</v>
          </cell>
          <cell r="E64" t="str">
            <v>BH</v>
          </cell>
          <cell r="F64" t="str">
            <v>BG</v>
          </cell>
        </row>
        <row r="65">
          <cell r="D65">
            <v>53</v>
          </cell>
          <cell r="E65" t="str">
            <v>BI</v>
          </cell>
          <cell r="F65" t="str">
            <v>BH</v>
          </cell>
        </row>
        <row r="66">
          <cell r="D66">
            <v>54</v>
          </cell>
          <cell r="E66" t="str">
            <v>BJ</v>
          </cell>
          <cell r="F66" t="str">
            <v>BI</v>
          </cell>
        </row>
        <row r="67">
          <cell r="D67">
            <v>55</v>
          </cell>
          <cell r="E67" t="str">
            <v>BK</v>
          </cell>
          <cell r="F67" t="str">
            <v>BJ</v>
          </cell>
        </row>
        <row r="68">
          <cell r="D68">
            <v>56</v>
          </cell>
          <cell r="E68" t="str">
            <v>BL</v>
          </cell>
          <cell r="F68" t="str">
            <v>BK</v>
          </cell>
        </row>
        <row r="69">
          <cell r="D69">
            <v>57</v>
          </cell>
          <cell r="E69" t="str">
            <v>BM</v>
          </cell>
          <cell r="F69" t="str">
            <v>BL</v>
          </cell>
        </row>
        <row r="70">
          <cell r="D70">
            <v>58</v>
          </cell>
          <cell r="E70" t="str">
            <v>BN</v>
          </cell>
          <cell r="F70" t="str">
            <v>BM</v>
          </cell>
        </row>
        <row r="71">
          <cell r="D71">
            <v>59</v>
          </cell>
          <cell r="E71" t="str">
            <v>BO</v>
          </cell>
          <cell r="F71" t="str">
            <v>BN</v>
          </cell>
        </row>
        <row r="72">
          <cell r="D72">
            <v>60</v>
          </cell>
          <cell r="E72" t="str">
            <v>BP</v>
          </cell>
          <cell r="F72" t="str">
            <v>BO</v>
          </cell>
        </row>
        <row r="73">
          <cell r="D73">
            <v>61</v>
          </cell>
          <cell r="E73" t="str">
            <v>BQ</v>
          </cell>
          <cell r="F73" t="str">
            <v>BP</v>
          </cell>
        </row>
        <row r="74">
          <cell r="D74">
            <v>62</v>
          </cell>
          <cell r="E74" t="str">
            <v>BR</v>
          </cell>
          <cell r="F74" t="str">
            <v>BQ</v>
          </cell>
        </row>
        <row r="75">
          <cell r="D75">
            <v>63</v>
          </cell>
          <cell r="E75" t="str">
            <v>BS</v>
          </cell>
          <cell r="F75" t="str">
            <v>BR</v>
          </cell>
        </row>
        <row r="76">
          <cell r="D76">
            <v>64</v>
          </cell>
          <cell r="E76" t="str">
            <v>BT</v>
          </cell>
          <cell r="F76" t="str">
            <v>BS</v>
          </cell>
        </row>
        <row r="77">
          <cell r="D77">
            <v>65</v>
          </cell>
          <cell r="E77" t="str">
            <v>BU</v>
          </cell>
          <cell r="F77" t="str">
            <v>BT</v>
          </cell>
        </row>
        <row r="78">
          <cell r="D78">
            <v>66</v>
          </cell>
          <cell r="E78" t="str">
            <v>BV</v>
          </cell>
          <cell r="F78" t="str">
            <v>BU</v>
          </cell>
        </row>
        <row r="79">
          <cell r="D79">
            <v>67</v>
          </cell>
          <cell r="E79" t="str">
            <v>BW</v>
          </cell>
          <cell r="F79" t="str">
            <v>BV</v>
          </cell>
        </row>
        <row r="80">
          <cell r="D80">
            <v>68</v>
          </cell>
          <cell r="E80" t="str">
            <v>BX</v>
          </cell>
          <cell r="F80" t="str">
            <v>BW</v>
          </cell>
        </row>
        <row r="81">
          <cell r="D81">
            <v>69</v>
          </cell>
          <cell r="E81" t="str">
            <v>BY</v>
          </cell>
          <cell r="F81" t="str">
            <v>BX</v>
          </cell>
        </row>
        <row r="82">
          <cell r="D82">
            <v>70</v>
          </cell>
          <cell r="E82" t="str">
            <v>BZ</v>
          </cell>
          <cell r="F82" t="str">
            <v>BY</v>
          </cell>
        </row>
        <row r="83">
          <cell r="D83">
            <v>71</v>
          </cell>
          <cell r="E83" t="str">
            <v>CA</v>
          </cell>
          <cell r="F83" t="str">
            <v>BZ</v>
          </cell>
        </row>
        <row r="84">
          <cell r="D84">
            <v>72</v>
          </cell>
          <cell r="E84" t="str">
            <v>CB</v>
          </cell>
          <cell r="F84" t="str">
            <v>CA</v>
          </cell>
        </row>
        <row r="85">
          <cell r="D85">
            <v>73</v>
          </cell>
          <cell r="E85" t="str">
            <v>CC</v>
          </cell>
          <cell r="F85" t="str">
            <v>CB</v>
          </cell>
        </row>
        <row r="86">
          <cell r="D86">
            <v>74</v>
          </cell>
          <cell r="E86" t="str">
            <v>CD</v>
          </cell>
          <cell r="F86" t="str">
            <v>CC</v>
          </cell>
        </row>
        <row r="87">
          <cell r="D87">
            <v>75</v>
          </cell>
          <cell r="E87" t="str">
            <v>CE</v>
          </cell>
          <cell r="F87" t="str">
            <v>CD</v>
          </cell>
        </row>
        <row r="88">
          <cell r="D88">
            <v>76</v>
          </cell>
          <cell r="E88" t="str">
            <v>CF</v>
          </cell>
          <cell r="F88" t="str">
            <v>CE</v>
          </cell>
        </row>
        <row r="89">
          <cell r="D89">
            <v>77</v>
          </cell>
          <cell r="E89" t="str">
            <v>CG</v>
          </cell>
          <cell r="F89" t="str">
            <v>CF</v>
          </cell>
        </row>
        <row r="90">
          <cell r="D90">
            <v>78</v>
          </cell>
          <cell r="E90" t="str">
            <v>CH</v>
          </cell>
          <cell r="F90" t="str">
            <v>CG</v>
          </cell>
        </row>
        <row r="91">
          <cell r="D91">
            <v>79</v>
          </cell>
          <cell r="E91" t="str">
            <v>CI</v>
          </cell>
          <cell r="F91" t="str">
            <v>CH</v>
          </cell>
        </row>
        <row r="92">
          <cell r="D92">
            <v>80</v>
          </cell>
          <cell r="E92" t="str">
            <v>CJ</v>
          </cell>
          <cell r="F92" t="str">
            <v>CI</v>
          </cell>
        </row>
        <row r="93">
          <cell r="D93">
            <v>81</v>
          </cell>
          <cell r="E93" t="str">
            <v>CK</v>
          </cell>
          <cell r="F93" t="str">
            <v>CJ</v>
          </cell>
        </row>
        <row r="94">
          <cell r="D94">
            <v>82</v>
          </cell>
          <cell r="E94" t="str">
            <v>CL</v>
          </cell>
          <cell r="F94" t="str">
            <v>CK</v>
          </cell>
        </row>
        <row r="95">
          <cell r="D95">
            <v>83</v>
          </cell>
          <cell r="E95" t="str">
            <v>CM</v>
          </cell>
          <cell r="F95" t="str">
            <v>CL</v>
          </cell>
        </row>
        <row r="96">
          <cell r="D96">
            <v>84</v>
          </cell>
          <cell r="E96" t="str">
            <v>CN</v>
          </cell>
          <cell r="F96" t="str">
            <v>CM</v>
          </cell>
        </row>
        <row r="97">
          <cell r="D97">
            <v>85</v>
          </cell>
          <cell r="E97" t="str">
            <v>CO</v>
          </cell>
          <cell r="F97" t="str">
            <v>CN</v>
          </cell>
        </row>
        <row r="98">
          <cell r="D98">
            <v>86</v>
          </cell>
          <cell r="E98" t="str">
            <v>CP</v>
          </cell>
          <cell r="F98" t="str">
            <v>CO</v>
          </cell>
        </row>
        <row r="99">
          <cell r="D99">
            <v>87</v>
          </cell>
          <cell r="E99" t="str">
            <v>CQ</v>
          </cell>
          <cell r="F99" t="str">
            <v>CP</v>
          </cell>
        </row>
        <row r="100">
          <cell r="D100">
            <v>88</v>
          </cell>
          <cell r="E100" t="str">
            <v>CR</v>
          </cell>
          <cell r="F100" t="str">
            <v>CQ</v>
          </cell>
        </row>
        <row r="101">
          <cell r="D101">
            <v>89</v>
          </cell>
          <cell r="E101" t="str">
            <v>CS</v>
          </cell>
          <cell r="F101" t="str">
            <v>CR</v>
          </cell>
        </row>
        <row r="102">
          <cell r="D102">
            <v>90</v>
          </cell>
          <cell r="E102" t="str">
            <v>CT</v>
          </cell>
          <cell r="F102" t="str">
            <v>CS</v>
          </cell>
        </row>
        <row r="103">
          <cell r="D103">
            <v>91</v>
          </cell>
          <cell r="E103" t="str">
            <v>CU</v>
          </cell>
          <cell r="F103" t="str">
            <v>CT</v>
          </cell>
        </row>
        <row r="104">
          <cell r="D104">
            <v>92</v>
          </cell>
          <cell r="E104" t="str">
            <v>CV</v>
          </cell>
          <cell r="F104" t="str">
            <v>CU</v>
          </cell>
        </row>
        <row r="105">
          <cell r="D105">
            <v>93</v>
          </cell>
          <cell r="E105" t="str">
            <v>CW</v>
          </cell>
          <cell r="F105" t="str">
            <v>CV</v>
          </cell>
        </row>
        <row r="106">
          <cell r="D106">
            <v>94</v>
          </cell>
          <cell r="E106" t="str">
            <v>CX</v>
          </cell>
          <cell r="F106" t="str">
            <v>CW</v>
          </cell>
        </row>
        <row r="107">
          <cell r="D107">
            <v>95</v>
          </cell>
          <cell r="E107" t="str">
            <v>CY</v>
          </cell>
          <cell r="F107" t="str">
            <v>CX</v>
          </cell>
        </row>
        <row r="108">
          <cell r="D108">
            <v>96</v>
          </cell>
          <cell r="E108" t="str">
            <v>CZ</v>
          </cell>
          <cell r="F108" t="str">
            <v>CY</v>
          </cell>
        </row>
        <row r="109">
          <cell r="D109">
            <v>97</v>
          </cell>
          <cell r="E109" t="str">
            <v>DA</v>
          </cell>
          <cell r="F109" t="str">
            <v>CZ</v>
          </cell>
        </row>
        <row r="110">
          <cell r="D110">
            <v>98</v>
          </cell>
          <cell r="E110" t="str">
            <v>DB</v>
          </cell>
          <cell r="F110" t="str">
            <v>DA</v>
          </cell>
        </row>
        <row r="111">
          <cell r="D111">
            <v>99</v>
          </cell>
          <cell r="E111" t="str">
            <v>DC</v>
          </cell>
          <cell r="F111" t="str">
            <v>DB</v>
          </cell>
        </row>
        <row r="112">
          <cell r="D112">
            <v>100</v>
          </cell>
          <cell r="E112" t="str">
            <v>DD</v>
          </cell>
          <cell r="F112" t="str">
            <v>DC</v>
          </cell>
        </row>
        <row r="113">
          <cell r="D113">
            <v>101</v>
          </cell>
          <cell r="E113" t="str">
            <v>DE</v>
          </cell>
          <cell r="F113" t="str">
            <v>DD</v>
          </cell>
        </row>
        <row r="114">
          <cell r="D114">
            <v>102</v>
          </cell>
          <cell r="E114" t="str">
            <v>DF</v>
          </cell>
          <cell r="F114" t="str">
            <v>DE</v>
          </cell>
        </row>
        <row r="115">
          <cell r="D115">
            <v>103</v>
          </cell>
          <cell r="E115" t="str">
            <v>DG</v>
          </cell>
        </row>
        <row r="116">
          <cell r="D116">
            <v>104</v>
          </cell>
          <cell r="E116" t="str">
            <v>DH</v>
          </cell>
        </row>
        <row r="117">
          <cell r="D117">
            <v>105</v>
          </cell>
          <cell r="E117" t="str">
            <v>DI</v>
          </cell>
        </row>
        <row r="118">
          <cell r="D118">
            <v>106</v>
          </cell>
          <cell r="E118" t="str">
            <v>DJ</v>
          </cell>
        </row>
        <row r="119">
          <cell r="D119">
            <v>107</v>
          </cell>
          <cell r="E119" t="str">
            <v>DK</v>
          </cell>
        </row>
        <row r="120">
          <cell r="D120">
            <v>108</v>
          </cell>
          <cell r="E120" t="str">
            <v>DL</v>
          </cell>
        </row>
        <row r="121">
          <cell r="D121">
            <v>109</v>
          </cell>
          <cell r="E121" t="str">
            <v>DM</v>
          </cell>
        </row>
        <row r="122">
          <cell r="D122">
            <v>110</v>
          </cell>
          <cell r="E122" t="str">
            <v>DN</v>
          </cell>
        </row>
        <row r="123">
          <cell r="D123">
            <v>111</v>
          </cell>
          <cell r="E123" t="str">
            <v>DO</v>
          </cell>
        </row>
        <row r="124">
          <cell r="D124">
            <v>112</v>
          </cell>
          <cell r="E124" t="str">
            <v>DP</v>
          </cell>
        </row>
        <row r="125">
          <cell r="D125">
            <v>113</v>
          </cell>
          <cell r="E125" t="str">
            <v>DQ</v>
          </cell>
        </row>
        <row r="126">
          <cell r="D126">
            <v>114</v>
          </cell>
          <cell r="E126" t="str">
            <v>DR</v>
          </cell>
        </row>
        <row r="127">
          <cell r="D127">
            <v>115</v>
          </cell>
          <cell r="E127" t="str">
            <v>DS</v>
          </cell>
        </row>
        <row r="128">
          <cell r="D128">
            <v>116</v>
          </cell>
          <cell r="E128" t="str">
            <v>DT</v>
          </cell>
        </row>
        <row r="129">
          <cell r="D129">
            <v>117</v>
          </cell>
          <cell r="E129" t="str">
            <v>DU</v>
          </cell>
        </row>
        <row r="130">
          <cell r="D130">
            <v>118</v>
          </cell>
          <cell r="E130" t="str">
            <v>DV</v>
          </cell>
        </row>
        <row r="131">
          <cell r="D131">
            <v>119</v>
          </cell>
          <cell r="E131" t="str">
            <v>DW</v>
          </cell>
        </row>
        <row r="132">
          <cell r="D132">
            <v>120</v>
          </cell>
          <cell r="E132" t="str">
            <v>DX</v>
          </cell>
        </row>
        <row r="133">
          <cell r="D133">
            <v>121</v>
          </cell>
          <cell r="E133" t="str">
            <v>DY</v>
          </cell>
        </row>
        <row r="134">
          <cell r="D134">
            <v>122</v>
          </cell>
          <cell r="E134" t="str">
            <v>DZ</v>
          </cell>
        </row>
        <row r="135">
          <cell r="D135">
            <v>123</v>
          </cell>
        </row>
        <row r="136">
          <cell r="D136">
            <v>124</v>
          </cell>
        </row>
        <row r="137">
          <cell r="D137">
            <v>125</v>
          </cell>
        </row>
        <row r="138">
          <cell r="D138">
            <v>126</v>
          </cell>
        </row>
        <row r="139">
          <cell r="D139">
            <v>127</v>
          </cell>
        </row>
        <row r="140">
          <cell r="D140">
            <v>128</v>
          </cell>
        </row>
        <row r="141">
          <cell r="D141">
            <v>129</v>
          </cell>
        </row>
        <row r="142">
          <cell r="D142">
            <v>130</v>
          </cell>
        </row>
        <row r="143">
          <cell r="D143">
            <v>144</v>
          </cell>
        </row>
        <row r="144">
          <cell r="D144">
            <v>145</v>
          </cell>
        </row>
        <row r="145">
          <cell r="D145">
            <v>146</v>
          </cell>
        </row>
        <row r="146">
          <cell r="D146">
            <v>147</v>
          </cell>
        </row>
        <row r="147">
          <cell r="D147">
            <v>148</v>
          </cell>
        </row>
        <row r="148">
          <cell r="D148">
            <v>149</v>
          </cell>
        </row>
        <row r="149">
          <cell r="D149">
            <v>150</v>
          </cell>
        </row>
        <row r="150">
          <cell r="D150">
            <v>151</v>
          </cell>
        </row>
        <row r="151">
          <cell r="D151">
            <v>152</v>
          </cell>
        </row>
        <row r="152">
          <cell r="D152">
            <v>153</v>
          </cell>
        </row>
        <row r="153">
          <cell r="D153">
            <v>154</v>
          </cell>
        </row>
        <row r="154">
          <cell r="D154">
            <v>155</v>
          </cell>
        </row>
        <row r="155">
          <cell r="D155">
            <v>156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row r="3">
          <cell r="A3" t="str">
            <v>01.100</v>
          </cell>
          <cell r="B3" t="str">
            <v>GRAMA SINTETICA APLICADA</v>
          </cell>
          <cell r="C3" t="str">
            <v>M²</v>
          </cell>
          <cell r="D3">
            <v>65</v>
          </cell>
        </row>
        <row r="4">
          <cell r="A4" t="str">
            <v>01.101</v>
          </cell>
          <cell r="B4" t="str">
            <v>ELEVADOR FORNECIMENTO E INSTALAÇÃO</v>
          </cell>
          <cell r="C4" t="str">
            <v>UNID.</v>
          </cell>
          <cell r="D4">
            <v>32000</v>
          </cell>
        </row>
        <row r="5">
          <cell r="A5" t="str">
            <v>01.102</v>
          </cell>
          <cell r="B5" t="str">
            <v>HIDRAULICA DA PISCINAFORNECIMENTO E INSTALAÇÃO</v>
          </cell>
          <cell r="C5" t="str">
            <v>UNID.</v>
          </cell>
          <cell r="D5">
            <v>27254</v>
          </cell>
        </row>
        <row r="6">
          <cell r="A6" t="str">
            <v>01.103</v>
          </cell>
          <cell r="B6" t="str">
            <v>FORNECIMENTO E ASSENTAMENTO ELEVADOR PLANO INCLINADO</v>
          </cell>
          <cell r="C6" t="str">
            <v>UNID.</v>
          </cell>
          <cell r="D6">
            <v>780000</v>
          </cell>
        </row>
        <row r="7">
          <cell r="A7" t="str">
            <v>01.104</v>
          </cell>
          <cell r="B7" t="str">
            <v>FORNECIMENTO DE AR CONDICIONADO 7500BTUS</v>
          </cell>
          <cell r="C7" t="str">
            <v>UNID.</v>
          </cell>
          <cell r="D7">
            <v>824</v>
          </cell>
        </row>
        <row r="8">
          <cell r="A8" t="str">
            <v>01.105</v>
          </cell>
          <cell r="B8" t="str">
            <v>FORNECIMENTO DE AR CONDICIONADO 9000BTUS</v>
          </cell>
          <cell r="C8" t="str">
            <v>UNID.</v>
          </cell>
          <cell r="D8">
            <v>824</v>
          </cell>
        </row>
        <row r="9">
          <cell r="A9" t="str">
            <v>01.106</v>
          </cell>
          <cell r="B9" t="str">
            <v>FORNECIMENTO DE AR CONDICIONADO 30.000BTUS</v>
          </cell>
          <cell r="C9" t="str">
            <v>UNID.</v>
          </cell>
          <cell r="D9">
            <v>2803</v>
          </cell>
        </row>
        <row r="10">
          <cell r="A10" t="str">
            <v>01.107</v>
          </cell>
          <cell r="B10" t="str">
            <v>FORNECIMENTO DE AR CONDICIONADO 36.000BTUS</v>
          </cell>
          <cell r="C10" t="str">
            <v>UNID.</v>
          </cell>
          <cell r="D10">
            <v>2995</v>
          </cell>
        </row>
        <row r="11">
          <cell r="A11" t="str">
            <v>01.108</v>
          </cell>
          <cell r="B11" t="str">
            <v>FORNECIMENTO DE AR CONDICIONADO 60.000BTUS</v>
          </cell>
          <cell r="C11" t="str">
            <v>UNID.</v>
          </cell>
          <cell r="D11">
            <v>3999</v>
          </cell>
        </row>
        <row r="12">
          <cell r="A12" t="str">
            <v>01.109</v>
          </cell>
          <cell r="B12" t="str">
            <v>FORNECIMENTO DE AR CONDICIONADO 12.000BTUS</v>
          </cell>
          <cell r="C12" t="str">
            <v>UNID.</v>
          </cell>
          <cell r="D12">
            <v>914</v>
          </cell>
        </row>
        <row r="13">
          <cell r="A13" t="str">
            <v>01.110</v>
          </cell>
          <cell r="B13" t="str">
            <v>FORNECIMENTO DE AR CONDICIONADO 18.000BTUS</v>
          </cell>
          <cell r="C13" t="str">
            <v>UNID.</v>
          </cell>
          <cell r="D13">
            <v>1199</v>
          </cell>
        </row>
        <row r="14">
          <cell r="A14" t="str">
            <v>01.111</v>
          </cell>
          <cell r="B14" t="str">
            <v>FORNECIMENTO DE AR CONDICIONADO 24.000BTUS</v>
          </cell>
          <cell r="C14" t="str">
            <v>UNID.</v>
          </cell>
          <cell r="D14">
            <v>1756</v>
          </cell>
        </row>
        <row r="15">
          <cell r="A15" t="str">
            <v>01.112</v>
          </cell>
          <cell r="B15" t="str">
            <v>FORNECIMENTO DE AR CONDICIONADO 48.000BTUS</v>
          </cell>
          <cell r="C15" t="str">
            <v>UNID.</v>
          </cell>
          <cell r="D15">
            <v>4200</v>
          </cell>
        </row>
        <row r="16">
          <cell r="A16" t="str">
            <v>01.113</v>
          </cell>
          <cell r="B16" t="str">
            <v>FORNECIMENTO E INSTALACAO DE CAMERA INTERNA (MINICAMERA)</v>
          </cell>
          <cell r="C16" t="str">
            <v>UNID.</v>
          </cell>
          <cell r="D16">
            <v>2300</v>
          </cell>
        </row>
        <row r="17">
          <cell r="A17" t="str">
            <v>01.114</v>
          </cell>
          <cell r="B17" t="str">
            <v>FORNECIMENTO E INSTALACAO DE CAMERA EXTERNA (INFRAVERMELHO)</v>
          </cell>
          <cell r="C17" t="str">
            <v>UNID.</v>
          </cell>
          <cell r="D17">
            <v>3050</v>
          </cell>
        </row>
        <row r="18">
          <cell r="A18" t="str">
            <v>01.115</v>
          </cell>
          <cell r="B18" t="str">
            <v>QUADRO DE DISTRIBUIÇÃO DE TELEFONE Nº6 1,20x1,20x0,12</v>
          </cell>
          <cell r="C18" t="str">
            <v>UNID.</v>
          </cell>
          <cell r="D18">
            <v>642.6</v>
          </cell>
        </row>
        <row r="19">
          <cell r="A19" t="str">
            <v>01.116</v>
          </cell>
        </row>
        <row r="20">
          <cell r="A20" t="str">
            <v>01.117</v>
          </cell>
          <cell r="B20" t="str">
            <v>MODULO DIMMER 220V</v>
          </cell>
          <cell r="C20" t="str">
            <v>UNID.</v>
          </cell>
          <cell r="D20">
            <v>69.5</v>
          </cell>
        </row>
        <row r="21">
          <cell r="A21" t="str">
            <v>01.118</v>
          </cell>
          <cell r="B21" t="str">
            <v>ELETRICISTA (002436)</v>
          </cell>
          <cell r="C21" t="str">
            <v>H</v>
          </cell>
          <cell r="D21">
            <v>9.3000000000000007</v>
          </cell>
        </row>
        <row r="22">
          <cell r="A22" t="str">
            <v>01.119</v>
          </cell>
          <cell r="B22" t="str">
            <v>AJUNDANTE DE ELETRICISTA (006113)</v>
          </cell>
          <cell r="C22" t="str">
            <v>H</v>
          </cell>
          <cell r="D22">
            <v>7.66</v>
          </cell>
        </row>
        <row r="23">
          <cell r="A23" t="str">
            <v>01.120</v>
          </cell>
          <cell r="B23" t="str">
            <v>PEDREIRO (004750)</v>
          </cell>
          <cell r="C23" t="str">
            <v>H</v>
          </cell>
          <cell r="D23">
            <v>9.3000000000000007</v>
          </cell>
        </row>
        <row r="24">
          <cell r="A24" t="str">
            <v>01.121</v>
          </cell>
          <cell r="B24" t="str">
            <v>AJUNDANTE DE PEDREIRO (006127)</v>
          </cell>
          <cell r="C24" t="str">
            <v>H</v>
          </cell>
          <cell r="D24">
            <v>7.58</v>
          </cell>
        </row>
        <row r="25">
          <cell r="A25" t="str">
            <v>01.122</v>
          </cell>
          <cell r="B25" t="str">
            <v>ARGAMASSA CIMENTO/AREIA GROSSA SEM PENEIRAR 1:3 PREPARO MANUAL (SINAPI 1847)</v>
          </cell>
          <cell r="C25" t="str">
            <v>M3</v>
          </cell>
          <cell r="D25">
            <v>370.64</v>
          </cell>
        </row>
        <row r="26">
          <cell r="A26" t="str">
            <v>01.124</v>
          </cell>
          <cell r="B26" t="str">
            <v>JOGO DE FERRAGENS CROMADAS P/PORTA DE VIDRO TEMPERADO (003104)</v>
          </cell>
          <cell r="C26" t="str">
            <v>CJ</v>
          </cell>
          <cell r="D26">
            <v>248.09</v>
          </cell>
        </row>
        <row r="27">
          <cell r="A27" t="str">
            <v>01.125</v>
          </cell>
          <cell r="B27" t="str">
            <v>VIDRACEIRO (010489)</v>
          </cell>
          <cell r="C27" t="str">
            <v>H</v>
          </cell>
          <cell r="D27">
            <v>9.3000000000000007</v>
          </cell>
        </row>
        <row r="28">
          <cell r="A28" t="str">
            <v>01.126</v>
          </cell>
          <cell r="B28" t="str">
            <v>VIDRO TEMPERADO E=10MM, SEM COLOCACAO (010507)</v>
          </cell>
          <cell r="C28" t="str">
            <v>M2</v>
          </cell>
          <cell r="D28">
            <v>151.63999999999999</v>
          </cell>
        </row>
        <row r="29">
          <cell r="A29" t="str">
            <v>01.127</v>
          </cell>
          <cell r="B29" t="str">
            <v>PUXADOR CONCHA LATAO CROMADO OU POLIDO P/PORTA/JAN - 3x9CM (011523)</v>
          </cell>
          <cell r="C29" t="str">
            <v>UNID.</v>
          </cell>
          <cell r="D29">
            <v>6.92</v>
          </cell>
        </row>
        <row r="30">
          <cell r="A30" t="str">
            <v>01.128</v>
          </cell>
          <cell r="B30" t="str">
            <v>MOLA HIDRAULICA DE PISO P/VIDRO TEMPERADO 10MM (011499)</v>
          </cell>
          <cell r="C30" t="str">
            <v>UNID.</v>
          </cell>
          <cell r="D30">
            <v>740.32</v>
          </cell>
        </row>
        <row r="31">
          <cell r="A31" t="str">
            <v>01.129</v>
          </cell>
        </row>
        <row r="32">
          <cell r="A32" t="str">
            <v>01.130</v>
          </cell>
          <cell r="B32" t="str">
            <v>TRILHO QUADRADO ALUMINIO 1/4'' P/ RODIZIOS (011580)</v>
          </cell>
          <cell r="C32" t="str">
            <v>M</v>
          </cell>
          <cell r="D32">
            <v>8.93</v>
          </cell>
        </row>
        <row r="33">
          <cell r="A33" t="str">
            <v>01.131</v>
          </cell>
          <cell r="B33" t="str">
            <v>FECHO CONCHA C/ ALAVANCA P/ PORTA OU JANELA CORRER</v>
          </cell>
          <cell r="C33" t="str">
            <v>CJ</v>
          </cell>
          <cell r="D33">
            <v>15.87</v>
          </cell>
        </row>
        <row r="34">
          <cell r="A34" t="str">
            <v>01.132</v>
          </cell>
          <cell r="B34" t="str">
            <v>ROLDANA FIXA DUPLA LATAO C/ ROLAMENTO P/ PORTA/JAN CORRER</v>
          </cell>
          <cell r="C34" t="str">
            <v>UNID.</v>
          </cell>
          <cell r="D34">
            <v>22.7</v>
          </cell>
        </row>
        <row r="35">
          <cell r="A35" t="str">
            <v>01.133</v>
          </cell>
          <cell r="B35" t="str">
            <v>ENCANADOR (002696)</v>
          </cell>
          <cell r="C35" t="str">
            <v>H</v>
          </cell>
          <cell r="D35">
            <v>9.3000000000000007</v>
          </cell>
        </row>
        <row r="36">
          <cell r="A36" t="str">
            <v>01.134</v>
          </cell>
          <cell r="B36" t="str">
            <v>AJUNDANTE DE ENCANADOR (006116)</v>
          </cell>
          <cell r="C36" t="str">
            <v>H</v>
          </cell>
          <cell r="D36">
            <v>7.71</v>
          </cell>
        </row>
        <row r="37">
          <cell r="A37" t="str">
            <v>01.135</v>
          </cell>
          <cell r="B37" t="str">
            <v>VASO SANITARIO LOUCA BRANCA CAIXA DESCARGA ACOPLADA 35X65X35CM INCL ASSENTO PLASTICO E RABICHO CROMADO EXCL COLOCACAO. (73947/011)</v>
          </cell>
          <cell r="C37" t="str">
            <v>UNID.</v>
          </cell>
          <cell r="D37">
            <v>211.1</v>
          </cell>
        </row>
        <row r="38">
          <cell r="A38" t="str">
            <v>01.136</v>
          </cell>
          <cell r="B38" t="str">
            <v>LAVATORIO LOUCA BR EMBUTIR(CUBA) MEDIO LUXO S/LADRAO 52X39CM FERRAGENS EM METAL CROMADO SIFAO 1680 1"X1.1/4" TORNEIRA DE PRESSAO 1193 DE 1/2" E VALVULA DE ESCOAMENTO 1600 RABICHO EM PVC FORNECIMENTO. (73947/002)</v>
          </cell>
          <cell r="C38" t="str">
            <v>UNID.</v>
          </cell>
          <cell r="D38">
            <v>149.68</v>
          </cell>
        </row>
        <row r="39">
          <cell r="A39" t="str">
            <v>01.137</v>
          </cell>
          <cell r="B39" t="str">
            <v>CIMENTO BRANCO (001380)</v>
          </cell>
          <cell r="C39" t="str">
            <v>KG</v>
          </cell>
          <cell r="D39">
            <v>1.66</v>
          </cell>
        </row>
        <row r="40">
          <cell r="A40" t="str">
            <v>01.138</v>
          </cell>
          <cell r="B40" t="str">
            <v>JUNTA PLASTICA DE VEDACAO - BISNAGA 250G (006092)</v>
          </cell>
          <cell r="C40" t="str">
            <v>KG</v>
          </cell>
          <cell r="D40">
            <v>30.56</v>
          </cell>
        </row>
        <row r="41">
          <cell r="A41" t="str">
            <v>01.139</v>
          </cell>
          <cell r="B41" t="str">
            <v>PARAFUSO NIQUELADO P/ FIXAR PECA SANITARIA - INCL PORCA CEGA, ARRUELA E BUCHA NYLON S-10 (004384)</v>
          </cell>
          <cell r="C41" t="str">
            <v>UNID.</v>
          </cell>
          <cell r="D41">
            <v>7.31</v>
          </cell>
        </row>
        <row r="42">
          <cell r="A42" t="str">
            <v>01.140</v>
          </cell>
          <cell r="B42" t="str">
            <v>ENGATE OU RABICHO FLEXIVEL PLASTICO (PVC OU ABS) BRANCO 1/2" X 30CM (006141)</v>
          </cell>
          <cell r="C42" t="str">
            <v>UNID.</v>
          </cell>
          <cell r="D42">
            <v>1.98</v>
          </cell>
        </row>
        <row r="43">
          <cell r="A43" t="str">
            <v>01.141</v>
          </cell>
          <cell r="B43" t="str">
            <v>FITA VEDA ROSCA EM ROLOS 18MMX10M (003146)</v>
          </cell>
          <cell r="C43" t="str">
            <v>UNID.</v>
          </cell>
          <cell r="D43">
            <v>1.8</v>
          </cell>
        </row>
        <row r="44">
          <cell r="A44" t="str">
            <v>01.142</v>
          </cell>
          <cell r="B44" t="str">
            <v>PARAFUSO NIQUELADO P/ FIXAR PECA SANITARIA - INCL PORCA CEGA, ARRUELA E BUCHA DE NYLON S-8 (4351)</v>
          </cell>
          <cell r="C44" t="str">
            <v>UNID.</v>
          </cell>
          <cell r="D44">
            <v>1.83</v>
          </cell>
        </row>
        <row r="45">
          <cell r="A45" t="str">
            <v>01.143</v>
          </cell>
          <cell r="B45" t="str">
            <v>VALVULA EM PLASTICO BRANCO 1" SEM UNHO C/ LADRAO P/ LAVATORIO</v>
          </cell>
          <cell r="C45" t="str">
            <v>UNID.</v>
          </cell>
          <cell r="D45">
            <v>1.85</v>
          </cell>
        </row>
        <row r="46">
          <cell r="A46" t="str">
            <v>01.144</v>
          </cell>
          <cell r="B46" t="str">
            <v>Sifão em metal cromado 1" x 1 1/4" (011760)</v>
          </cell>
          <cell r="C46" t="str">
            <v>UNID.</v>
          </cell>
          <cell r="D46">
            <v>66.3</v>
          </cell>
        </row>
        <row r="47">
          <cell r="A47" t="str">
            <v>01.145</v>
          </cell>
          <cell r="B47" t="str">
            <v>Lavatorio ou cuba de sobrepor (011696)</v>
          </cell>
          <cell r="C47" t="str">
            <v>UNID.</v>
          </cell>
          <cell r="D47">
            <v>46.66</v>
          </cell>
        </row>
        <row r="48">
          <cell r="A48" t="str">
            <v>01.146</v>
          </cell>
          <cell r="B48" t="str">
            <v>Valvula em metal cromado, tipo americana 3 1/2" X 1.1/2" (6157)</v>
          </cell>
          <cell r="C48" t="str">
            <v>UNID.</v>
          </cell>
          <cell r="D48">
            <v>22.63</v>
          </cell>
        </row>
        <row r="49">
          <cell r="A49" t="str">
            <v>01.147</v>
          </cell>
          <cell r="B49" t="str">
            <v>Fornecimento de torneira de pressao para lavatorio, com acabamento cromado, diam.1/2" ref.1193 c-39 deca ou similar. (19.07.208)</v>
          </cell>
          <cell r="C49" t="str">
            <v>UNID.</v>
          </cell>
          <cell r="D49">
            <v>82.36</v>
          </cell>
        </row>
        <row r="50">
          <cell r="A50" t="str">
            <v>01.148</v>
          </cell>
          <cell r="B50" t="str">
            <v>Perfil U em alumínio anodizado natural (000585)</v>
          </cell>
          <cell r="C50" t="str">
            <v>KG</v>
          </cell>
          <cell r="D50">
            <v>18.920000000000002</v>
          </cell>
        </row>
        <row r="51">
          <cell r="A51" t="str">
            <v>01.149</v>
          </cell>
          <cell r="B51" t="str">
            <v>SERRALHEIRO  (006110)</v>
          </cell>
          <cell r="C51" t="str">
            <v>H</v>
          </cell>
          <cell r="D51">
            <v>9.3000000000000007</v>
          </cell>
        </row>
        <row r="52">
          <cell r="A52" t="str">
            <v>01.150</v>
          </cell>
          <cell r="B52" t="str">
            <v>SERVENTE (006111)</v>
          </cell>
          <cell r="C52" t="str">
            <v>H</v>
          </cell>
          <cell r="D52">
            <v>7</v>
          </cell>
        </row>
        <row r="53">
          <cell r="A53" t="str">
            <v>01.151</v>
          </cell>
          <cell r="B53" t="str">
            <v>Colocacao banca marmore/granito/aco inox exclusive bancada (73541)</v>
          </cell>
          <cell r="C53" t="str">
            <v>M</v>
          </cell>
          <cell r="D53">
            <v>34.32</v>
          </cell>
        </row>
        <row r="54">
          <cell r="A54" t="str">
            <v>01.152</v>
          </cell>
          <cell r="B54" t="str">
            <v>Granito cinza polido p/bancada e=2,5 cm (SI 11795)</v>
          </cell>
          <cell r="C54" t="str">
            <v>M2</v>
          </cell>
          <cell r="D54">
            <v>214.12</v>
          </cell>
        </row>
        <row r="55">
          <cell r="A55" t="str">
            <v>01.153</v>
          </cell>
        </row>
        <row r="56">
          <cell r="A56" t="str">
            <v>01.154</v>
          </cell>
        </row>
        <row r="57">
          <cell r="A57" t="str">
            <v>01.155</v>
          </cell>
        </row>
        <row r="58">
          <cell r="A58" t="str">
            <v>01.156</v>
          </cell>
        </row>
        <row r="59">
          <cell r="A59" t="str">
            <v>01.157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 Materiais"/>
      <sheetName val="PAG PRINCIPAL"/>
      <sheetName val="PAG PRINCIPAL VERSO"/>
      <sheetName val="TRECHO A"/>
      <sheetName val="TRECHO B"/>
      <sheetName val="TRECHO C"/>
      <sheetName val="TRECHO D"/>
      <sheetName val="TOTAL"/>
      <sheetName val="TRECHO 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t="str">
            <v>Mobilização de Canteiro</v>
          </cell>
          <cell r="C11" t="str">
            <v>%</v>
          </cell>
          <cell r="D11">
            <v>100</v>
          </cell>
          <cell r="G11">
            <v>100</v>
          </cell>
        </row>
        <row r="13">
          <cell r="C13">
            <v>10</v>
          </cell>
        </row>
        <row r="14">
          <cell r="C14">
            <v>13</v>
          </cell>
          <cell r="E14" t="str">
            <v>AVANÇO</v>
          </cell>
          <cell r="F14" t="str">
            <v>Prev Ac. (%)</v>
          </cell>
          <cell r="G14">
            <v>100.00076923076922</v>
          </cell>
        </row>
        <row r="15">
          <cell r="F15" t="str">
            <v>Real. Ac.(%)</v>
          </cell>
          <cell r="G15">
            <v>100.000000011</v>
          </cell>
        </row>
        <row r="17">
          <cell r="B17" t="str">
            <v>Conferencia de Perfil</v>
          </cell>
          <cell r="C17" t="str">
            <v>km</v>
          </cell>
          <cell r="D17">
            <v>357.34930000000003</v>
          </cell>
          <cell r="G17">
            <v>100</v>
          </cell>
        </row>
        <row r="19">
          <cell r="C19">
            <v>16</v>
          </cell>
        </row>
        <row r="20">
          <cell r="C20">
            <v>19</v>
          </cell>
          <cell r="E20" t="str">
            <v>AVANÇO</v>
          </cell>
          <cell r="F20" t="str">
            <v>Prev Ac. (%)</v>
          </cell>
          <cell r="G20">
            <v>100.0022471010857</v>
          </cell>
        </row>
        <row r="21">
          <cell r="F21" t="str">
            <v>Real. Ac.(%)</v>
          </cell>
          <cell r="G21">
            <v>100.25354061243495</v>
          </cell>
        </row>
        <row r="23">
          <cell r="B23" t="str">
            <v>Limpeza de Faixa</v>
          </cell>
          <cell r="C23" t="str">
            <v>km</v>
          </cell>
          <cell r="D23">
            <v>357.34930000000003</v>
          </cell>
          <cell r="G23">
            <v>100</v>
          </cell>
        </row>
        <row r="25">
          <cell r="C25">
            <v>22</v>
          </cell>
        </row>
        <row r="26">
          <cell r="C26">
            <v>25</v>
          </cell>
          <cell r="E26" t="str">
            <v>AVANÇO</v>
          </cell>
          <cell r="F26" t="str">
            <v>Prev Ac. (%)</v>
          </cell>
          <cell r="G26">
            <v>98.541621760977975</v>
          </cell>
        </row>
        <row r="27">
          <cell r="F27" t="str">
            <v>Real. Ac.(%)</v>
          </cell>
          <cell r="G27">
            <v>86.778961456787783</v>
          </cell>
        </row>
        <row r="29">
          <cell r="B29" t="str">
            <v>Acessos</v>
          </cell>
          <cell r="C29" t="str">
            <v>km</v>
          </cell>
          <cell r="D29">
            <v>357.34930000000003</v>
          </cell>
          <cell r="G29">
            <v>100</v>
          </cell>
        </row>
        <row r="31">
          <cell r="C31">
            <v>28</v>
          </cell>
        </row>
        <row r="32">
          <cell r="C32">
            <v>31</v>
          </cell>
          <cell r="E32" t="str">
            <v>AVANÇO</v>
          </cell>
          <cell r="F32" t="str">
            <v>Prev Ac. (%)</v>
          </cell>
          <cell r="G32">
            <v>99.412326740424234</v>
          </cell>
        </row>
        <row r="33">
          <cell r="F33" t="str">
            <v>Real. Ac.(%)</v>
          </cell>
          <cell r="G33">
            <v>96.27414974765864</v>
          </cell>
        </row>
        <row r="34">
          <cell r="B34" t="str">
            <v>FUNDAÇÃO</v>
          </cell>
        </row>
        <row r="39">
          <cell r="B39" t="str">
            <v>Locação de Cavas</v>
          </cell>
          <cell r="C39" t="str">
            <v>torre</v>
          </cell>
          <cell r="D39">
            <v>801</v>
          </cell>
          <cell r="G39">
            <v>100</v>
          </cell>
        </row>
        <row r="41">
          <cell r="C41">
            <v>38</v>
          </cell>
        </row>
        <row r="42">
          <cell r="C42">
            <v>41</v>
          </cell>
          <cell r="E42" t="str">
            <v>AVANÇO</v>
          </cell>
          <cell r="F42" t="str">
            <v>Prev Ac. (%)</v>
          </cell>
          <cell r="G42">
            <v>98.654964123128849</v>
          </cell>
        </row>
        <row r="43">
          <cell r="F43" t="str">
            <v>Real. Ac.(%)</v>
          </cell>
          <cell r="G43">
            <v>96.004993778414757</v>
          </cell>
        </row>
        <row r="45">
          <cell r="B45" t="str">
            <v>Cravação de Estacas</v>
          </cell>
          <cell r="C45" t="str">
            <v>torre</v>
          </cell>
          <cell r="D45">
            <v>12</v>
          </cell>
          <cell r="G45">
            <v>100</v>
          </cell>
        </row>
        <row r="47">
          <cell r="C47">
            <v>44</v>
          </cell>
        </row>
        <row r="48">
          <cell r="C48">
            <v>47</v>
          </cell>
          <cell r="E48" t="str">
            <v>AVANÇO</v>
          </cell>
          <cell r="F48" t="str">
            <v>Prev Ac. (%)</v>
          </cell>
          <cell r="G48">
            <v>93.75</v>
          </cell>
        </row>
        <row r="49">
          <cell r="F49" t="str">
            <v>Real. Ac.(%)</v>
          </cell>
          <cell r="G49">
            <v>100.00000091666664</v>
          </cell>
        </row>
        <row r="51">
          <cell r="B51" t="str">
            <v>Escavação</v>
          </cell>
          <cell r="C51" t="str">
            <v>torre</v>
          </cell>
          <cell r="D51">
            <v>801</v>
          </cell>
          <cell r="G51">
            <v>100</v>
          </cell>
        </row>
        <row r="53">
          <cell r="C53">
            <v>50</v>
          </cell>
        </row>
        <row r="54">
          <cell r="C54">
            <v>53</v>
          </cell>
          <cell r="E54" t="str">
            <v>AVANÇO</v>
          </cell>
          <cell r="F54" t="str">
            <v>Prev Ac. (%)</v>
          </cell>
          <cell r="G54">
            <v>95.727121401278751</v>
          </cell>
        </row>
        <row r="55">
          <cell r="F55" t="str">
            <v>Real. Ac.(%)</v>
          </cell>
          <cell r="G55">
            <v>92.759051188888904</v>
          </cell>
        </row>
        <row r="57">
          <cell r="B57" t="str">
            <v>Nivelamento Stubs</v>
          </cell>
          <cell r="C57" t="str">
            <v>torre</v>
          </cell>
          <cell r="D57">
            <v>801</v>
          </cell>
          <cell r="G57">
            <v>100</v>
          </cell>
        </row>
        <row r="58">
          <cell r="B58" t="str">
            <v>Chumbadores</v>
          </cell>
        </row>
        <row r="59">
          <cell r="C59">
            <v>56</v>
          </cell>
        </row>
        <row r="60">
          <cell r="C60">
            <v>59</v>
          </cell>
          <cell r="E60" t="str">
            <v>AVANÇO</v>
          </cell>
          <cell r="F60" t="str">
            <v>Prev Ac. (%)</v>
          </cell>
          <cell r="G60">
            <v>92.471315617383041</v>
          </cell>
        </row>
        <row r="61">
          <cell r="F61" t="str">
            <v>Real. Ac.(%)</v>
          </cell>
          <cell r="G61">
            <v>91.136079900249683</v>
          </cell>
        </row>
        <row r="63">
          <cell r="B63" t="str">
            <v>Concretagem</v>
          </cell>
          <cell r="C63" t="str">
            <v>torre</v>
          </cell>
          <cell r="D63">
            <v>801</v>
          </cell>
          <cell r="G63">
            <v>100</v>
          </cell>
        </row>
        <row r="65">
          <cell r="C65">
            <v>62</v>
          </cell>
        </row>
        <row r="66">
          <cell r="C66">
            <v>65</v>
          </cell>
          <cell r="E66" t="str">
            <v>AVANÇO</v>
          </cell>
          <cell r="F66" t="str">
            <v>Prev Ac. (%)</v>
          </cell>
          <cell r="G66">
            <v>90.381845924917059</v>
          </cell>
        </row>
        <row r="67">
          <cell r="F67" t="str">
            <v>Real. Ac.(%)</v>
          </cell>
          <cell r="G67">
            <v>90.137328340836461</v>
          </cell>
        </row>
        <row r="69">
          <cell r="B69" t="str">
            <v>Reaterro</v>
          </cell>
          <cell r="C69" t="str">
            <v>torre</v>
          </cell>
          <cell r="D69">
            <v>184</v>
          </cell>
          <cell r="G69">
            <v>100</v>
          </cell>
        </row>
        <row r="71">
          <cell r="C71">
            <v>68</v>
          </cell>
        </row>
        <row r="72">
          <cell r="C72">
            <v>71</v>
          </cell>
          <cell r="E72" t="str">
            <v>AVANÇO</v>
          </cell>
          <cell r="F72" t="str">
            <v>Prev Ac. (%)</v>
          </cell>
          <cell r="G72">
            <v>100.10284914361003</v>
          </cell>
        </row>
        <row r="73">
          <cell r="F73" t="str">
            <v>Real. Ac.(%)</v>
          </cell>
          <cell r="G73">
            <v>83.152174687663049</v>
          </cell>
        </row>
        <row r="75">
          <cell r="B75" t="str">
            <v>Contrapeso</v>
          </cell>
          <cell r="C75" t="str">
            <v>torre</v>
          </cell>
          <cell r="D75">
            <v>801</v>
          </cell>
          <cell r="G75">
            <v>100</v>
          </cell>
        </row>
        <row r="77">
          <cell r="C77">
            <v>74</v>
          </cell>
        </row>
        <row r="78">
          <cell r="C78">
            <v>77</v>
          </cell>
          <cell r="E78" t="str">
            <v>AVANÇO</v>
          </cell>
          <cell r="F78" t="str">
            <v>Prev Ac. (%)</v>
          </cell>
          <cell r="G78">
            <v>87.461363475042063</v>
          </cell>
        </row>
        <row r="79">
          <cell r="F79" t="str">
            <v>Real. Ac.(%)</v>
          </cell>
          <cell r="G79">
            <v>88.139825236229726</v>
          </cell>
        </row>
        <row r="80">
          <cell r="B80" t="str">
            <v>MONTAGEM</v>
          </cell>
        </row>
        <row r="85">
          <cell r="B85" t="str">
            <v>Transporte ao piquete</v>
          </cell>
          <cell r="C85" t="str">
            <v>torre</v>
          </cell>
          <cell r="D85">
            <v>801</v>
          </cell>
          <cell r="G85">
            <v>100</v>
          </cell>
        </row>
        <row r="87">
          <cell r="C87">
            <v>84</v>
          </cell>
        </row>
        <row r="88">
          <cell r="C88">
            <v>87</v>
          </cell>
          <cell r="E88" t="str">
            <v>AVANÇO</v>
          </cell>
          <cell r="F88" t="str">
            <v>Prev Ac. (%)</v>
          </cell>
          <cell r="G88">
            <v>82.0676770337856</v>
          </cell>
        </row>
        <row r="89">
          <cell r="F89" t="str">
            <v>Real. Ac.(%)</v>
          </cell>
          <cell r="G89">
            <v>71.285892669413244</v>
          </cell>
        </row>
        <row r="91">
          <cell r="B91" t="str">
            <v>Pré - Montagem</v>
          </cell>
          <cell r="C91" t="str">
            <v>torre</v>
          </cell>
          <cell r="D91">
            <v>801</v>
          </cell>
          <cell r="G91">
            <v>100</v>
          </cell>
        </row>
        <row r="93">
          <cell r="C93">
            <v>90</v>
          </cell>
        </row>
        <row r="94">
          <cell r="C94">
            <v>93</v>
          </cell>
          <cell r="E94" t="str">
            <v>AVANÇO</v>
          </cell>
          <cell r="F94" t="str">
            <v>Prev Ac. (%)</v>
          </cell>
          <cell r="G94">
            <v>76.221229872915259</v>
          </cell>
        </row>
        <row r="95">
          <cell r="F95" t="str">
            <v>Real. Ac.(%)</v>
          </cell>
          <cell r="G95">
            <v>66.042447082896388</v>
          </cell>
        </row>
        <row r="97">
          <cell r="B97" t="str">
            <v>Montagem</v>
          </cell>
          <cell r="C97" t="str">
            <v>torre</v>
          </cell>
          <cell r="D97">
            <v>801</v>
          </cell>
          <cell r="G97">
            <v>100</v>
          </cell>
        </row>
        <row r="99">
          <cell r="C99">
            <v>96</v>
          </cell>
        </row>
        <row r="100">
          <cell r="C100">
            <v>99</v>
          </cell>
          <cell r="E100" t="str">
            <v>AVANÇO</v>
          </cell>
          <cell r="F100" t="str">
            <v>Prev Ac. (%)</v>
          </cell>
          <cell r="G100">
            <v>73.022716584330766</v>
          </cell>
        </row>
        <row r="101">
          <cell r="F101" t="str">
            <v>Real. Ac.(%)</v>
          </cell>
          <cell r="G101">
            <v>64.294631724483153</v>
          </cell>
        </row>
        <row r="103">
          <cell r="B103" t="str">
            <v>Içamento</v>
          </cell>
          <cell r="C103" t="str">
            <v>torre</v>
          </cell>
          <cell r="D103">
            <v>296</v>
          </cell>
          <cell r="G103">
            <v>100</v>
          </cell>
        </row>
        <row r="105">
          <cell r="C105">
            <v>102</v>
          </cell>
        </row>
        <row r="106">
          <cell r="C106">
            <v>105</v>
          </cell>
          <cell r="E106" t="str">
            <v>AVANÇO</v>
          </cell>
          <cell r="F106" t="str">
            <v>Prev Ac. (%)</v>
          </cell>
          <cell r="G106">
            <v>50.249480249480257</v>
          </cell>
        </row>
        <row r="107">
          <cell r="F107" t="str">
            <v>Real. Ac.(%)</v>
          </cell>
          <cell r="G107">
            <v>60.810814610878381</v>
          </cell>
        </row>
        <row r="109">
          <cell r="B109" t="str">
            <v>Revisão</v>
          </cell>
          <cell r="C109" t="str">
            <v>torre</v>
          </cell>
          <cell r="D109">
            <v>801</v>
          </cell>
          <cell r="G109">
            <v>100</v>
          </cell>
        </row>
        <row r="111">
          <cell r="C111">
            <v>108</v>
          </cell>
        </row>
        <row r="112">
          <cell r="C112">
            <v>111</v>
          </cell>
          <cell r="E112" t="str">
            <v>AVANÇO</v>
          </cell>
          <cell r="F112" t="str">
            <v>Prev Ac. (%)</v>
          </cell>
          <cell r="G112">
            <v>66.216725430208555</v>
          </cell>
        </row>
        <row r="113">
          <cell r="F113" t="str">
            <v>Real. Ac.(%)</v>
          </cell>
          <cell r="G113">
            <v>55.805243587278397</v>
          </cell>
        </row>
        <row r="114">
          <cell r="B114" t="str">
            <v>INSTALAÇÃO DO PÀRA-RAIO</v>
          </cell>
        </row>
        <row r="119">
          <cell r="B119" t="str">
            <v>Cavaletes de Proteção</v>
          </cell>
          <cell r="C119" t="str">
            <v>km</v>
          </cell>
          <cell r="D119">
            <v>357.34930000000003</v>
          </cell>
          <cell r="G119">
            <v>100</v>
          </cell>
        </row>
        <row r="120">
          <cell r="B120" t="str">
            <v>Rebaixamentos e Devios LD's</v>
          </cell>
        </row>
        <row r="121">
          <cell r="C121">
            <v>118</v>
          </cell>
        </row>
        <row r="122">
          <cell r="C122">
            <v>121</v>
          </cell>
          <cell r="E122" t="str">
            <v>AVANÇO</v>
          </cell>
          <cell r="F122" t="str">
            <v>Prev Ac. (%)</v>
          </cell>
          <cell r="G122">
            <v>53.396693027849757</v>
          </cell>
        </row>
        <row r="123">
          <cell r="F123" t="str">
            <v>Real. Ac.(%)</v>
          </cell>
          <cell r="G123">
            <v>30.462911886213291</v>
          </cell>
        </row>
        <row r="125">
          <cell r="B125" t="str">
            <v xml:space="preserve">Lançamento </v>
          </cell>
          <cell r="C125" t="str">
            <v>km</v>
          </cell>
          <cell r="D125">
            <v>357.34930000000003</v>
          </cell>
          <cell r="G125">
            <v>100</v>
          </cell>
        </row>
        <row r="127">
          <cell r="C127">
            <v>124</v>
          </cell>
        </row>
        <row r="128">
          <cell r="C128">
            <v>127</v>
          </cell>
          <cell r="E128" t="str">
            <v>AVANÇO</v>
          </cell>
          <cell r="F128" t="str">
            <v>Prev Ac. (%)</v>
          </cell>
          <cell r="G128">
            <v>55.595188332499681</v>
          </cell>
        </row>
        <row r="129">
          <cell r="F129" t="str">
            <v>Real. Ac.(%)</v>
          </cell>
          <cell r="G129">
            <v>28.050986019029558</v>
          </cell>
        </row>
        <row r="131">
          <cell r="D131">
            <v>801</v>
          </cell>
          <cell r="G131">
            <v>0</v>
          </cell>
        </row>
        <row r="133">
          <cell r="C133">
            <v>130</v>
          </cell>
        </row>
        <row r="134">
          <cell r="C134">
            <v>133</v>
          </cell>
          <cell r="E134" t="str">
            <v>AVANÇO</v>
          </cell>
          <cell r="F134" t="str">
            <v>Prev.</v>
          </cell>
          <cell r="G134">
            <v>0</v>
          </cell>
        </row>
        <row r="135">
          <cell r="F135" t="str">
            <v>Real.</v>
          </cell>
          <cell r="G135">
            <v>0</v>
          </cell>
        </row>
        <row r="137">
          <cell r="B137" t="str">
            <v xml:space="preserve">Grampeação / Encabeç. </v>
          </cell>
          <cell r="C137" t="str">
            <v>torre</v>
          </cell>
          <cell r="D137">
            <v>801</v>
          </cell>
          <cell r="G137">
            <v>100</v>
          </cell>
        </row>
        <row r="139">
          <cell r="C139">
            <v>136</v>
          </cell>
        </row>
        <row r="140">
          <cell r="C140">
            <v>139</v>
          </cell>
          <cell r="E140" t="str">
            <v>AVANÇO</v>
          </cell>
          <cell r="F140" t="str">
            <v>Prev Ac. (%)</v>
          </cell>
          <cell r="G140">
            <v>48.411299600988968</v>
          </cell>
        </row>
        <row r="141">
          <cell r="F141" t="str">
            <v>Real. Ac.(%)</v>
          </cell>
          <cell r="G141">
            <v>20.349563208277157</v>
          </cell>
        </row>
        <row r="142">
          <cell r="B142" t="str">
            <v>INSTALAÇÃO CONDUTORES</v>
          </cell>
        </row>
        <row r="147">
          <cell r="B147" t="str">
            <v>Instalação de Cadeias /</v>
          </cell>
          <cell r="C147" t="str">
            <v>torre</v>
          </cell>
          <cell r="D147">
            <v>801</v>
          </cell>
          <cell r="G147">
            <v>100</v>
          </cell>
        </row>
        <row r="148">
          <cell r="B148" t="str">
            <v>Roldanas</v>
          </cell>
        </row>
        <row r="149">
          <cell r="C149">
            <v>146</v>
          </cell>
        </row>
        <row r="150">
          <cell r="C150">
            <v>149</v>
          </cell>
          <cell r="E150" t="str">
            <v>AVANÇO</v>
          </cell>
          <cell r="F150" t="str">
            <v>Prev Ac. (%)</v>
          </cell>
          <cell r="G150">
            <v>55.363487947757612</v>
          </cell>
        </row>
        <row r="151">
          <cell r="F151" t="str">
            <v>Real. Ac.(%)</v>
          </cell>
          <cell r="G151">
            <v>30.087390779539323</v>
          </cell>
        </row>
        <row r="153">
          <cell r="B153" t="str">
            <v>Lançamento de Piloto</v>
          </cell>
          <cell r="C153" t="str">
            <v>km</v>
          </cell>
          <cell r="D153">
            <v>357.34930000000003</v>
          </cell>
          <cell r="G153">
            <v>100</v>
          </cell>
        </row>
        <row r="155">
          <cell r="C155">
            <v>152</v>
          </cell>
        </row>
        <row r="156">
          <cell r="C156">
            <v>155</v>
          </cell>
          <cell r="E156" t="str">
            <v>AVANÇO</v>
          </cell>
          <cell r="F156" t="str">
            <v>Prev Ac. (%)</v>
          </cell>
          <cell r="G156">
            <v>50.689852570953207</v>
          </cell>
        </row>
        <row r="157">
          <cell r="F157" t="str">
            <v>Real. Ac.(%)</v>
          </cell>
          <cell r="G157">
            <v>28.476339837240481</v>
          </cell>
        </row>
        <row r="159">
          <cell r="B159" t="str">
            <v xml:space="preserve">Lançamento </v>
          </cell>
          <cell r="C159" t="str">
            <v>km</v>
          </cell>
          <cell r="D159">
            <v>357.34930000000003</v>
          </cell>
          <cell r="G159">
            <v>100</v>
          </cell>
        </row>
        <row r="161">
          <cell r="C161">
            <v>158</v>
          </cell>
        </row>
        <row r="162">
          <cell r="C162">
            <v>161</v>
          </cell>
          <cell r="E162" t="str">
            <v>AVANÇO</v>
          </cell>
          <cell r="F162" t="str">
            <v>Prev Ac. (%)</v>
          </cell>
          <cell r="G162">
            <v>37.941482043093544</v>
          </cell>
        </row>
        <row r="163">
          <cell r="F163" t="str">
            <v>Real. Ac.(%)</v>
          </cell>
          <cell r="G163">
            <v>23.246163137051056</v>
          </cell>
        </row>
        <row r="165">
          <cell r="B165" t="str">
            <v xml:space="preserve">Ancoragem e Grampeação  </v>
          </cell>
          <cell r="C165" t="str">
            <v>torre</v>
          </cell>
          <cell r="D165">
            <v>734</v>
          </cell>
          <cell r="G165">
            <v>100</v>
          </cell>
        </row>
        <row r="167">
          <cell r="C167">
            <v>164</v>
          </cell>
        </row>
        <row r="168">
          <cell r="C168">
            <v>167</v>
          </cell>
          <cell r="E168" t="str">
            <v>AVANÇO</v>
          </cell>
          <cell r="F168" t="str">
            <v>Prev Ac. (%)</v>
          </cell>
          <cell r="G168">
            <v>31.785215427926595</v>
          </cell>
        </row>
        <row r="169">
          <cell r="F169" t="str">
            <v>Real. Ac.(%)</v>
          </cell>
          <cell r="G169">
            <v>20.435967460776567</v>
          </cell>
        </row>
        <row r="171">
          <cell r="B171" t="str">
            <v>Instalação dos Espaçadores e</v>
          </cell>
          <cell r="C171" t="str">
            <v>Km</v>
          </cell>
          <cell r="D171">
            <v>357.34500000000003</v>
          </cell>
          <cell r="G171">
            <v>100</v>
          </cell>
        </row>
        <row r="172">
          <cell r="B172" t="str">
            <v>Amortecedores</v>
          </cell>
          <cell r="D172">
            <v>0</v>
          </cell>
        </row>
        <row r="173">
          <cell r="C173">
            <v>170</v>
          </cell>
        </row>
        <row r="174">
          <cell r="C174">
            <v>173</v>
          </cell>
          <cell r="E174" t="str">
            <v>AVANÇO</v>
          </cell>
          <cell r="F174" t="str">
            <v>Prev Ac. (%)</v>
          </cell>
          <cell r="G174">
            <v>21.416050461140347</v>
          </cell>
        </row>
        <row r="175">
          <cell r="F175" t="str">
            <v>Real. Ac.(%)</v>
          </cell>
          <cell r="G175">
            <v>7.6844507260490547</v>
          </cell>
        </row>
        <row r="177">
          <cell r="B177" t="str">
            <v>Instalação dos Jumper's</v>
          </cell>
          <cell r="C177" t="str">
            <v>Torre</v>
          </cell>
          <cell r="D177">
            <v>140.08000000000001</v>
          </cell>
          <cell r="G177">
            <v>100</v>
          </cell>
        </row>
        <row r="179">
          <cell r="C179">
            <v>176</v>
          </cell>
        </row>
        <row r="180">
          <cell r="C180">
            <v>179</v>
          </cell>
          <cell r="E180" t="str">
            <v>AVANÇO</v>
          </cell>
          <cell r="F180" t="str">
            <v>Prev Ac. (%)</v>
          </cell>
          <cell r="G180">
            <v>22.202697359750474</v>
          </cell>
        </row>
        <row r="181">
          <cell r="F181" t="str">
            <v>Real. Ac.(%)</v>
          </cell>
          <cell r="G181">
            <v>2.142347230154198E-7</v>
          </cell>
        </row>
        <row r="183">
          <cell r="B183" t="str">
            <v xml:space="preserve">Instalação Sinalização </v>
          </cell>
          <cell r="C183" t="str">
            <v>Torre</v>
          </cell>
          <cell r="D183">
            <v>801</v>
          </cell>
          <cell r="G183">
            <v>100</v>
          </cell>
        </row>
        <row r="184">
          <cell r="B184" t="str">
            <v>Revisão Final</v>
          </cell>
        </row>
        <row r="185">
          <cell r="C185">
            <v>182</v>
          </cell>
        </row>
        <row r="186">
          <cell r="C186">
            <v>185</v>
          </cell>
          <cell r="E186" t="str">
            <v>AVANÇO</v>
          </cell>
          <cell r="F186" t="str">
            <v>Prev Ac. (%)</v>
          </cell>
          <cell r="G186">
            <v>0</v>
          </cell>
        </row>
        <row r="187">
          <cell r="F187" t="str">
            <v>Real. Ac.(%)</v>
          </cell>
          <cell r="G187">
            <v>1.2484394506866417E-9</v>
          </cell>
        </row>
        <row r="188">
          <cell r="B188" t="str">
            <v>SERVIÇOS FINAIS</v>
          </cell>
        </row>
        <row r="190">
          <cell r="B190" t="str">
            <v>Seccionamento / Aterramento</v>
          </cell>
          <cell r="C190" t="str">
            <v>km</v>
          </cell>
          <cell r="D190">
            <v>357.34930000000003</v>
          </cell>
          <cell r="G190">
            <v>100</v>
          </cell>
        </row>
        <row r="191">
          <cell r="B191" t="str">
            <v>de Cercas</v>
          </cell>
        </row>
        <row r="192">
          <cell r="C192">
            <v>189</v>
          </cell>
        </row>
        <row r="193">
          <cell r="C193">
            <v>192</v>
          </cell>
          <cell r="E193" t="str">
            <v>AVANÇO</v>
          </cell>
          <cell r="F193" t="str">
            <v>Prev Ac. (%)</v>
          </cell>
          <cell r="G193">
            <v>15.033118576138248</v>
          </cell>
        </row>
        <row r="194">
          <cell r="F194" t="str">
            <v>Real. Ac.(%)</v>
          </cell>
          <cell r="G194">
            <v>1.8581262826315876</v>
          </cell>
        </row>
        <row r="196">
          <cell r="B196" t="str">
            <v>Revisão Solo e Acessos</v>
          </cell>
          <cell r="C196" t="str">
            <v>Torre</v>
          </cell>
          <cell r="D196">
            <v>801</v>
          </cell>
          <cell r="G196">
            <v>100</v>
          </cell>
        </row>
        <row r="198">
          <cell r="C198">
            <v>195</v>
          </cell>
        </row>
        <row r="199">
          <cell r="C199">
            <v>198</v>
          </cell>
          <cell r="E199" t="str">
            <v>AVANÇO</v>
          </cell>
          <cell r="F199" t="str">
            <v>Prev Ac. (%)</v>
          </cell>
          <cell r="G199">
            <v>13.920099875156055</v>
          </cell>
        </row>
        <row r="200">
          <cell r="F200" t="str">
            <v>Real. Ac.(%)</v>
          </cell>
          <cell r="G200">
            <v>23.220973801997506</v>
          </cell>
        </row>
        <row r="202">
          <cell r="B202" t="str">
            <v>Comissionamento e Entrega</v>
          </cell>
          <cell r="C202" t="str">
            <v>Torre</v>
          </cell>
          <cell r="D202">
            <v>801</v>
          </cell>
          <cell r="G202">
            <v>100</v>
          </cell>
        </row>
        <row r="203">
          <cell r="G203">
            <v>0</v>
          </cell>
        </row>
        <row r="204">
          <cell r="C204">
            <v>201</v>
          </cell>
        </row>
        <row r="205">
          <cell r="C205">
            <v>204</v>
          </cell>
          <cell r="E205" t="str">
            <v>AVANÇO</v>
          </cell>
          <cell r="F205" t="str">
            <v>Prev Ac. (%)</v>
          </cell>
          <cell r="G205">
            <v>0</v>
          </cell>
        </row>
        <row r="206">
          <cell r="F206" t="str">
            <v>Real. Ac.(%)</v>
          </cell>
          <cell r="G206">
            <v>0</v>
          </cell>
        </row>
        <row r="207">
          <cell r="B207" t="str">
            <v>GERAL</v>
          </cell>
          <cell r="D207" t="str">
            <v>Progresso fisico       semanal (%)</v>
          </cell>
        </row>
        <row r="209">
          <cell r="D209" t="str">
            <v>Progresso fisico acumulado (%)</v>
          </cell>
        </row>
      </sheetData>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completo"/>
      <sheetName val="Orcamento"/>
      <sheetName val="Plan1"/>
      <sheetName val="Plan2"/>
      <sheetName val="Plan3"/>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_2011"/>
      <sheetName val="Planilha"/>
      <sheetName val="MEMORIA"/>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t="str">
            <v/>
          </cell>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t="str">
            <v/>
          </cell>
        </row>
        <row r="17">
          <cell r="A17" t="str">
            <v>01.03.070</v>
          </cell>
          <cell r="B17" t="str">
            <v>VIBRADOR DE IMERSÃO ELÉTRICO 45MM - POT.2CV COM MÃO DE OBRA DO OPERADOR E ENERGIA ELÉTRICA (SERVIÇO DIURNO)</v>
          </cell>
          <cell r="C17" t="str">
            <v>HP</v>
          </cell>
          <cell r="D17">
            <v>10.25</v>
          </cell>
          <cell r="E17">
            <v>8.1999999999999993</v>
          </cell>
        </row>
        <row r="18">
          <cell r="A18" t="str">
            <v/>
          </cell>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t="str">
            <v/>
          </cell>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t="str">
            <v/>
          </cell>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t="str">
            <v/>
          </cell>
        </row>
        <row r="25">
          <cell r="A25" t="str">
            <v>01.09.120</v>
          </cell>
          <cell r="B25" t="str">
            <v>LOCACAO DE GERADOR 55KVA/H - 180 HORAS POR MÊS. INCLUSO AS MANUTENCOES PREVENTIVAS E COMBUSTIVEL. EXCLUIDO FRETE.</v>
          </cell>
          <cell r="C25" t="str">
            <v>Mês</v>
          </cell>
          <cell r="D25">
            <v>7061.3</v>
          </cell>
          <cell r="E25">
            <v>5649.04</v>
          </cell>
        </row>
        <row r="26">
          <cell r="A26" t="str">
            <v/>
          </cell>
        </row>
        <row r="27">
          <cell r="A27" t="str">
            <v>01.09.121</v>
          </cell>
          <cell r="B27" t="str">
            <v>TRANSPORTE DE GERADOR 55KVA (DISTANCIA APROXIMADA 130KM DE RECIFE).</v>
          </cell>
          <cell r="C27" t="str">
            <v>Un</v>
          </cell>
          <cell r="D27">
            <v>1208.33</v>
          </cell>
          <cell r="E27">
            <v>966.67</v>
          </cell>
        </row>
        <row r="28">
          <cell r="A28" t="str">
            <v/>
          </cell>
        </row>
        <row r="29">
          <cell r="A29" t="str">
            <v>02.00.000</v>
          </cell>
          <cell r="B29" t="str">
            <v xml:space="preserve">    SERVICOS TECNICOS</v>
          </cell>
        </row>
        <row r="30">
          <cell r="A30" t="str">
            <v/>
          </cell>
        </row>
        <row r="31">
          <cell r="A31" t="str">
            <v>02.01.010</v>
          </cell>
          <cell r="B31" t="str">
            <v>LOCACAO DE EIXO DE PROJETO EM TANGENTE.</v>
          </cell>
          <cell r="C31" t="str">
            <v>m</v>
          </cell>
          <cell r="D31">
            <v>2.2000000000000002</v>
          </cell>
          <cell r="E31">
            <v>1.76</v>
          </cell>
        </row>
        <row r="32">
          <cell r="A32" t="str">
            <v/>
          </cell>
        </row>
        <row r="33">
          <cell r="A33" t="str">
            <v>02.01.020</v>
          </cell>
          <cell r="B33" t="str">
            <v>LOCACAO DE EIXO DE PROJETO EM CURVA.</v>
          </cell>
          <cell r="C33" t="str">
            <v>m</v>
          </cell>
          <cell r="D33">
            <v>2.65</v>
          </cell>
          <cell r="E33">
            <v>2.12</v>
          </cell>
        </row>
        <row r="34">
          <cell r="A34" t="str">
            <v/>
          </cell>
        </row>
        <row r="35">
          <cell r="A35" t="str">
            <v>02.01.030</v>
          </cell>
          <cell r="B35" t="str">
            <v>LOCACAO DE QUADRAS RETANGULARES COM ATE 20 LOTES ( SEM MARCO DE CONCRETO ).</v>
          </cell>
          <cell r="C35" t="str">
            <v>Un</v>
          </cell>
          <cell r="D35">
            <v>501.45</v>
          </cell>
          <cell r="E35">
            <v>401.16</v>
          </cell>
        </row>
        <row r="36">
          <cell r="A36" t="str">
            <v/>
          </cell>
        </row>
        <row r="37">
          <cell r="A37" t="str">
            <v>02.01.040</v>
          </cell>
          <cell r="B37" t="str">
            <v>LOCACAO DE LOTES POPULARES EM QUADRA JA LOCADA ( SEM MARCO DE CONCRETO ).</v>
          </cell>
          <cell r="C37" t="str">
            <v>Un</v>
          </cell>
          <cell r="D37">
            <v>73.7</v>
          </cell>
          <cell r="E37">
            <v>58.96</v>
          </cell>
        </row>
        <row r="38">
          <cell r="A38" t="str">
            <v/>
          </cell>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t="str">
            <v/>
          </cell>
        </row>
        <row r="41">
          <cell r="A41" t="str">
            <v>02.01.060</v>
          </cell>
          <cell r="B41" t="str">
            <v>LEVANTAMENTO DE POLIGONAIS.</v>
          </cell>
          <cell r="C41" t="str">
            <v>m</v>
          </cell>
          <cell r="D41">
            <v>1.56</v>
          </cell>
          <cell r="E41">
            <v>1.25</v>
          </cell>
        </row>
        <row r="42">
          <cell r="A42" t="str">
            <v/>
          </cell>
        </row>
        <row r="43">
          <cell r="A43" t="str">
            <v>02.01.070</v>
          </cell>
          <cell r="B43" t="str">
            <v>LEVANTAMENTO DE CASAS ATE 150 M2.</v>
          </cell>
          <cell r="C43" t="str">
            <v>Un</v>
          </cell>
          <cell r="D43">
            <v>11.32</v>
          </cell>
          <cell r="E43">
            <v>9.06</v>
          </cell>
        </row>
        <row r="44">
          <cell r="A44" t="str">
            <v/>
          </cell>
        </row>
        <row r="45">
          <cell r="A45" t="str">
            <v>02.01.080</v>
          </cell>
          <cell r="B45" t="str">
            <v>LEVANTAMENTO DE MURO, MEIO FIO, MARGEM DE CANAIS, TESTADAS.</v>
          </cell>
          <cell r="C45" t="str">
            <v>m</v>
          </cell>
          <cell r="D45">
            <v>0.31</v>
          </cell>
          <cell r="E45">
            <v>0.25</v>
          </cell>
        </row>
        <row r="46">
          <cell r="A46" t="str">
            <v/>
          </cell>
        </row>
        <row r="47">
          <cell r="A47" t="str">
            <v>02.01.090</v>
          </cell>
          <cell r="B47" t="str">
            <v>LEVANTAMENTO DE POSTES, ARVORES E MARCOS.</v>
          </cell>
          <cell r="C47" t="str">
            <v>Un</v>
          </cell>
          <cell r="D47">
            <v>2.2000000000000002</v>
          </cell>
          <cell r="E47">
            <v>1.76</v>
          </cell>
        </row>
        <row r="48">
          <cell r="A48" t="str">
            <v/>
          </cell>
        </row>
        <row r="49">
          <cell r="A49" t="str">
            <v>02.01.100</v>
          </cell>
          <cell r="B49" t="str">
            <v>LEVANTAMENTO DE PONTES E PONTILHOES.</v>
          </cell>
          <cell r="C49" t="str">
            <v>Un</v>
          </cell>
          <cell r="D49">
            <v>7.7</v>
          </cell>
          <cell r="E49">
            <v>6.16</v>
          </cell>
        </row>
        <row r="50">
          <cell r="A50" t="str">
            <v/>
          </cell>
        </row>
        <row r="51">
          <cell r="A51" t="str">
            <v>02.01.110</v>
          </cell>
          <cell r="B51" t="str">
            <v>LEVANTAMENTO DE BUEIROS E POCOS DE VISITA.</v>
          </cell>
          <cell r="C51" t="str">
            <v>Un</v>
          </cell>
          <cell r="D51">
            <v>5.48</v>
          </cell>
          <cell r="E51">
            <v>4.3899999999999997</v>
          </cell>
        </row>
        <row r="52">
          <cell r="A52" t="str">
            <v/>
          </cell>
        </row>
        <row r="53">
          <cell r="A53" t="str">
            <v>02.01.120</v>
          </cell>
          <cell r="B53" t="str">
            <v>LEVANTAMENTO CADASTRAL DE AREA COM DENSIDADE DE ATE 80 HABITACOES POR HECTARE.</v>
          </cell>
          <cell r="C53" t="str">
            <v>HA</v>
          </cell>
          <cell r="D53">
            <v>2839.26</v>
          </cell>
          <cell r="E53">
            <v>2271.41</v>
          </cell>
        </row>
        <row r="54">
          <cell r="A54" t="str">
            <v/>
          </cell>
        </row>
        <row r="55">
          <cell r="A55" t="str">
            <v>02.01.130</v>
          </cell>
          <cell r="B55" t="str">
            <v>NIVELAMENTO DE EIXO DE LOCACAO.</v>
          </cell>
          <cell r="C55" t="str">
            <v>m</v>
          </cell>
          <cell r="D55">
            <v>0.87</v>
          </cell>
          <cell r="E55">
            <v>0.7</v>
          </cell>
        </row>
        <row r="56">
          <cell r="A56" t="str">
            <v/>
          </cell>
        </row>
        <row r="57">
          <cell r="A57" t="str">
            <v>02.01.140</v>
          </cell>
          <cell r="B57" t="str">
            <v>NIVELAMENTO DE SECCOES TRANSVERSAIS.</v>
          </cell>
          <cell r="C57" t="str">
            <v>m</v>
          </cell>
          <cell r="D57">
            <v>0.87</v>
          </cell>
          <cell r="E57">
            <v>0.7</v>
          </cell>
        </row>
        <row r="58">
          <cell r="A58" t="str">
            <v/>
          </cell>
        </row>
        <row r="59">
          <cell r="A59" t="str">
            <v>02.01.150</v>
          </cell>
          <cell r="B59" t="str">
            <v>TRANSPORTE DE COTA.</v>
          </cell>
          <cell r="C59" t="str">
            <v>m</v>
          </cell>
          <cell r="D59">
            <v>0.75</v>
          </cell>
          <cell r="E59">
            <v>0.6</v>
          </cell>
        </row>
        <row r="60">
          <cell r="A60" t="str">
            <v/>
          </cell>
        </row>
        <row r="61">
          <cell r="A61" t="str">
            <v>02.01.160</v>
          </cell>
          <cell r="B61" t="str">
            <v>LEVANTAMENTO ALTIMETRICO POR HECTARE.</v>
          </cell>
          <cell r="C61" t="str">
            <v>HA</v>
          </cell>
          <cell r="D61">
            <v>813.11</v>
          </cell>
          <cell r="E61">
            <v>650.49</v>
          </cell>
        </row>
        <row r="62">
          <cell r="A62" t="str">
            <v/>
          </cell>
        </row>
        <row r="63">
          <cell r="A63" t="str">
            <v>02.01.170</v>
          </cell>
          <cell r="B63" t="str">
            <v>LEVANTAMENTO ALTIMETRICO DE SECCOES POR TAQUIOMETRIA.</v>
          </cell>
          <cell r="C63" t="str">
            <v>m</v>
          </cell>
          <cell r="D63">
            <v>1.1499999999999999</v>
          </cell>
          <cell r="E63">
            <v>0.92</v>
          </cell>
        </row>
        <row r="64">
          <cell r="A64" t="str">
            <v/>
          </cell>
        </row>
        <row r="65">
          <cell r="A65" t="str">
            <v>02.01.180</v>
          </cell>
          <cell r="B65" t="str">
            <v>DESENHO ALTIMETRICO DE PERFIL LONGITUDINAL E TRANSVERSAL, INCLUSIVE PAPEL - ESCALA 1 200 E 1 20.</v>
          </cell>
          <cell r="C65" t="str">
            <v>m</v>
          </cell>
          <cell r="D65">
            <v>2.1</v>
          </cell>
          <cell r="E65">
            <v>1.68</v>
          </cell>
        </row>
        <row r="66">
          <cell r="A66" t="str">
            <v/>
          </cell>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t="str">
            <v/>
          </cell>
        </row>
        <row r="69">
          <cell r="A69" t="str">
            <v>02.02.000</v>
          </cell>
          <cell r="B69" t="str">
            <v>ADMINISTRAÇÃO LOCAL</v>
          </cell>
        </row>
        <row r="70">
          <cell r="A70" t="str">
            <v/>
          </cell>
        </row>
        <row r="71">
          <cell r="A71" t="str">
            <v>02.02.001</v>
          </cell>
          <cell r="B71" t="str">
            <v>ADMINISTRAÇÃO LOCAL DA OBRA - REFORMA/ AMPLIAÇÃO (PEQUENO PORTE).</v>
          </cell>
          <cell r="C71" t="str">
            <v>Mês</v>
          </cell>
          <cell r="D71">
            <v>8560.82</v>
          </cell>
          <cell r="E71">
            <v>6848.66</v>
          </cell>
        </row>
        <row r="72">
          <cell r="A72" t="str">
            <v/>
          </cell>
        </row>
        <row r="73">
          <cell r="A73" t="str">
            <v>02.02.002</v>
          </cell>
          <cell r="B73" t="str">
            <v>ADMINISTRAÇÃO LOCAL DA OBRA - REFORMA/ AMPLIAÇÃO (MÉDIO PORTE).</v>
          </cell>
          <cell r="C73" t="str">
            <v>Mês</v>
          </cell>
          <cell r="D73">
            <v>18101.88</v>
          </cell>
          <cell r="E73">
            <v>14481.51</v>
          </cell>
        </row>
        <row r="74">
          <cell r="A74" t="str">
            <v/>
          </cell>
        </row>
        <row r="75">
          <cell r="A75" t="str">
            <v>02.02.003</v>
          </cell>
          <cell r="B75" t="str">
            <v>ADMINISTRAÇÃO LOCAL DA OBRA - REFORMA/ AMPLIAÇÃO (GRANDE PORTE).</v>
          </cell>
          <cell r="C75" t="str">
            <v>Mês</v>
          </cell>
          <cell r="D75">
            <v>22408.23</v>
          </cell>
          <cell r="E75">
            <v>17926.59</v>
          </cell>
        </row>
        <row r="76">
          <cell r="A76" t="str">
            <v/>
          </cell>
        </row>
        <row r="77">
          <cell r="A77" t="str">
            <v>02.02.004</v>
          </cell>
          <cell r="B77" t="str">
            <v>ADMINISTRAÇÃO LOCAL DA OBRA - CONSTRUÇÃO NOVA (PEQUENO PORTE)</v>
          </cell>
          <cell r="C77" t="str">
            <v>Mês</v>
          </cell>
          <cell r="D77">
            <v>10846.07</v>
          </cell>
          <cell r="E77">
            <v>8676.86</v>
          </cell>
        </row>
        <row r="78">
          <cell r="A78" t="str">
            <v/>
          </cell>
        </row>
        <row r="79">
          <cell r="A79" t="str">
            <v>02.02.005</v>
          </cell>
          <cell r="B79" t="str">
            <v>ADMINISTRAÇÃO LOCAL DA OBRA - CONSTRUÇÃO NOVA (MÉDIO PORTE)</v>
          </cell>
          <cell r="C79" t="str">
            <v>Mês</v>
          </cell>
          <cell r="D79">
            <v>18101.88</v>
          </cell>
          <cell r="E79">
            <v>14481.51</v>
          </cell>
        </row>
        <row r="80">
          <cell r="A80" t="str">
            <v/>
          </cell>
        </row>
        <row r="81">
          <cell r="A81" t="str">
            <v>02.02.006</v>
          </cell>
          <cell r="B81" t="str">
            <v>ADMINISTRAÇÃO LOCAL DA OBRA - CONSTRUÇÃO NOVA (GRANDE PORTE).</v>
          </cell>
          <cell r="C81" t="str">
            <v>Mês</v>
          </cell>
          <cell r="D81">
            <v>22408.23</v>
          </cell>
          <cell r="E81">
            <v>17926.59</v>
          </cell>
        </row>
        <row r="82">
          <cell r="A82" t="str">
            <v/>
          </cell>
        </row>
        <row r="83">
          <cell r="A83" t="str">
            <v>02.02.007</v>
          </cell>
          <cell r="B83" t="str">
            <v>ADMINISTRAÇÃO LOCAL DA OBRA - ESCOLA TÉCNICA</v>
          </cell>
          <cell r="C83" t="str">
            <v>Mês</v>
          </cell>
          <cell r="D83">
            <v>37205.86</v>
          </cell>
          <cell r="E83">
            <v>29764.69</v>
          </cell>
        </row>
        <row r="84">
          <cell r="A84" t="str">
            <v/>
          </cell>
        </row>
        <row r="85">
          <cell r="A85" t="str">
            <v>02.02.008</v>
          </cell>
          <cell r="B85" t="str">
            <v>ADMINISTRAÇÃO LOCAL DA OBRA - REFORMA / AMPLIAÇÃO / CONSTRUÇÃO SIMPLES.</v>
          </cell>
          <cell r="C85" t="str">
            <v>Mês</v>
          </cell>
          <cell r="D85">
            <v>6680.85</v>
          </cell>
          <cell r="E85">
            <v>5344.68</v>
          </cell>
        </row>
        <row r="86">
          <cell r="A86" t="str">
            <v/>
          </cell>
        </row>
        <row r="87">
          <cell r="A87" t="str">
            <v>03.00.000</v>
          </cell>
          <cell r="B87" t="str">
            <v xml:space="preserve"> SERVICOS PRELIMINARES</v>
          </cell>
        </row>
        <row r="88">
          <cell r="A88" t="str">
            <v/>
          </cell>
        </row>
        <row r="89">
          <cell r="A89" t="str">
            <v>03.01.010</v>
          </cell>
          <cell r="B89" t="str">
            <v>DEMOLICAO DE COBERTURA COM TELHAS CERAMICAS.</v>
          </cell>
          <cell r="C89" t="str">
            <v>m2</v>
          </cell>
          <cell r="D89">
            <v>5.3</v>
          </cell>
          <cell r="E89">
            <v>4.24</v>
          </cell>
        </row>
        <row r="90">
          <cell r="A90" t="str">
            <v/>
          </cell>
        </row>
        <row r="91">
          <cell r="A91" t="str">
            <v>03.01.020</v>
          </cell>
          <cell r="B91" t="str">
            <v>DEMOLICAO DE COBERTURA COM TELHA ONDULADA DE FIBROCIMENTO.</v>
          </cell>
          <cell r="C91" t="str">
            <v>m2</v>
          </cell>
          <cell r="D91">
            <v>2.17</v>
          </cell>
          <cell r="E91">
            <v>1.74</v>
          </cell>
        </row>
        <row r="92">
          <cell r="A92" t="str">
            <v/>
          </cell>
        </row>
        <row r="93">
          <cell r="A93" t="str">
            <v>03.01.025</v>
          </cell>
          <cell r="B93" t="str">
            <v>REMOÇÃO DE COBERTA COM TELHAS DE CIMENTO AMIANTO TIPO KALHETA OU CANALETA 49, SENDO A ÁREA MEDIDA NA PROJEÇÃO HORIZONTAL.</v>
          </cell>
          <cell r="C93" t="str">
            <v>m2</v>
          </cell>
          <cell r="D93">
            <v>7.16</v>
          </cell>
          <cell r="E93">
            <v>5.73</v>
          </cell>
        </row>
        <row r="94">
          <cell r="A94" t="str">
            <v/>
          </cell>
        </row>
        <row r="95">
          <cell r="A95" t="str">
            <v>03.01.030</v>
          </cell>
          <cell r="B95" t="str">
            <v>DEMOLICAO DE ESTRUTURA DE MADEIRA PARA COBERTA.</v>
          </cell>
          <cell r="C95" t="str">
            <v>m2</v>
          </cell>
          <cell r="D95">
            <v>13.58</v>
          </cell>
          <cell r="E95">
            <v>10.87</v>
          </cell>
        </row>
        <row r="96">
          <cell r="A96" t="str">
            <v/>
          </cell>
        </row>
        <row r="97">
          <cell r="A97" t="str">
            <v>03.01.032</v>
          </cell>
          <cell r="B97" t="str">
            <v>DEMOLIÇÃO DE ESTRUTURA METÁLICA DE COBERTA (12 A 14KG/M2)</v>
          </cell>
          <cell r="C97" t="str">
            <v>m2</v>
          </cell>
          <cell r="D97">
            <v>13.08</v>
          </cell>
          <cell r="E97">
            <v>10.47</v>
          </cell>
        </row>
        <row r="98">
          <cell r="A98" t="str">
            <v/>
          </cell>
        </row>
        <row r="99">
          <cell r="A99" t="str">
            <v>03.01.033</v>
          </cell>
          <cell r="B99" t="str">
            <v>RETIRADA DE ESTRUTURA DE MADEIRA PARA TELHAS DE FIBROCIMENTO, ALUMÍNIO OU PLÁSTICO.</v>
          </cell>
          <cell r="C99" t="str">
            <v>m2</v>
          </cell>
          <cell r="D99">
            <v>3.22</v>
          </cell>
          <cell r="E99">
            <v>2.58</v>
          </cell>
        </row>
        <row r="100">
          <cell r="A100" t="str">
            <v/>
          </cell>
        </row>
        <row r="101">
          <cell r="A101" t="str">
            <v>03.01.035</v>
          </cell>
          <cell r="B101" t="str">
            <v>RETIRADA DE TELHA DE ALUMÍNIO.</v>
          </cell>
          <cell r="C101" t="str">
            <v>m2</v>
          </cell>
          <cell r="D101">
            <v>2.31</v>
          </cell>
          <cell r="E101">
            <v>1.85</v>
          </cell>
        </row>
        <row r="102">
          <cell r="A102" t="str">
            <v/>
          </cell>
        </row>
        <row r="103">
          <cell r="A103" t="str">
            <v>03.01.040</v>
          </cell>
          <cell r="B103" t="str">
            <v>DEMOLICAO DE FORRO EM ESTUQUE.</v>
          </cell>
          <cell r="C103" t="str">
            <v>m2</v>
          </cell>
          <cell r="D103">
            <v>8.07</v>
          </cell>
          <cell r="E103">
            <v>6.46</v>
          </cell>
        </row>
        <row r="104">
          <cell r="A104" t="str">
            <v/>
          </cell>
        </row>
        <row r="105">
          <cell r="A105" t="str">
            <v>03.01.042</v>
          </cell>
          <cell r="B105" t="str">
            <v>DEMOLICAO DE FORRO EM PLACAS DE GESSO APLICADAS EM ESTRUTURA DE MADEIRA OU LAJE.</v>
          </cell>
          <cell r="C105" t="str">
            <v>m2</v>
          </cell>
          <cell r="D105">
            <v>3.45</v>
          </cell>
          <cell r="E105">
            <v>2.76</v>
          </cell>
        </row>
        <row r="106">
          <cell r="A106" t="str">
            <v/>
          </cell>
        </row>
        <row r="107">
          <cell r="A107" t="str">
            <v>03.01.044</v>
          </cell>
          <cell r="B107" t="str">
            <v>DEMOLICAO DE FORRO EM MADEIRA</v>
          </cell>
          <cell r="C107" t="str">
            <v>m2</v>
          </cell>
          <cell r="D107">
            <v>4.8499999999999996</v>
          </cell>
          <cell r="E107">
            <v>3.88</v>
          </cell>
        </row>
        <row r="108">
          <cell r="A108" t="str">
            <v/>
          </cell>
        </row>
        <row r="109">
          <cell r="A109" t="str">
            <v>03.01.046</v>
          </cell>
          <cell r="B109" t="str">
            <v>DEMOLIÇÃO DE FORRO EM PVC</v>
          </cell>
          <cell r="C109" t="str">
            <v>m2</v>
          </cell>
          <cell r="D109">
            <v>2.3199999999999998</v>
          </cell>
          <cell r="E109">
            <v>1.86</v>
          </cell>
        </row>
        <row r="110">
          <cell r="A110" t="str">
            <v/>
          </cell>
        </row>
        <row r="111">
          <cell r="A111" t="str">
            <v>03.01.047</v>
          </cell>
          <cell r="B111" t="str">
            <v>DEMOLIÇÃO DE FORROS (FORROPACOTE, GESSO ACARTONADO E METÁLICO)</v>
          </cell>
          <cell r="C111" t="str">
            <v>m2</v>
          </cell>
          <cell r="D111">
            <v>3.11</v>
          </cell>
          <cell r="E111">
            <v>2.4900000000000002</v>
          </cell>
        </row>
        <row r="112">
          <cell r="A112" t="str">
            <v/>
          </cell>
        </row>
        <row r="113">
          <cell r="A113" t="str">
            <v>03.01.050</v>
          </cell>
          <cell r="B113" t="str">
            <v>RETIRADA DE ESQUADRIAS DE MADEIRA OU METALICAS.</v>
          </cell>
          <cell r="C113" t="str">
            <v>m2</v>
          </cell>
          <cell r="D113">
            <v>5.97</v>
          </cell>
          <cell r="E113">
            <v>4.78</v>
          </cell>
        </row>
        <row r="114">
          <cell r="A114" t="str">
            <v/>
          </cell>
        </row>
        <row r="115">
          <cell r="A115" t="str">
            <v>03.01.052</v>
          </cell>
          <cell r="B115" t="str">
            <v>RETIRADA DE DIVISÓRIA TIPO EUCATEX OU SIMILAR</v>
          </cell>
          <cell r="C115" t="str">
            <v>m2</v>
          </cell>
          <cell r="D115">
            <v>6.43</v>
          </cell>
          <cell r="E115">
            <v>5.15</v>
          </cell>
        </row>
        <row r="116">
          <cell r="A116" t="str">
            <v/>
          </cell>
        </row>
        <row r="117">
          <cell r="A117" t="str">
            <v>03.01.053</v>
          </cell>
          <cell r="B117" t="str">
            <v>REMOÇÃO DE ALAMBRADO EM TELA INCLUSIVE ESTRUTURA DE SUSTENTAÇÃO EM TUBOS DE FERRO GALVANIZADO.</v>
          </cell>
          <cell r="C117" t="str">
            <v>m2</v>
          </cell>
          <cell r="D117">
            <v>1.72</v>
          </cell>
          <cell r="E117">
            <v>1.38</v>
          </cell>
        </row>
        <row r="118">
          <cell r="A118" t="str">
            <v/>
          </cell>
        </row>
        <row r="119">
          <cell r="A119" t="str">
            <v>03.01.054</v>
          </cell>
          <cell r="B119" t="str">
            <v>RETIRADA DE TELA DE AÇO GALVANIZADO, FIXADA COM ARAME GALVANIZADO PARA REAPROVEITAMENTO.</v>
          </cell>
          <cell r="C119" t="str">
            <v>m2</v>
          </cell>
          <cell r="D119">
            <v>1.38</v>
          </cell>
          <cell r="E119">
            <v>1.1100000000000001</v>
          </cell>
        </row>
        <row r="120">
          <cell r="A120" t="str">
            <v/>
          </cell>
        </row>
        <row r="121">
          <cell r="A121" t="str">
            <v>03.01.055</v>
          </cell>
          <cell r="B121" t="str">
            <v xml:space="preserve">DEMOLIÇÃO DE CERCA COM MOURÕES DE CONCRETO E TELA. </v>
          </cell>
          <cell r="C121" t="str">
            <v>m</v>
          </cell>
          <cell r="D121">
            <v>13.76</v>
          </cell>
          <cell r="E121">
            <v>11.01</v>
          </cell>
        </row>
        <row r="122">
          <cell r="A122" t="str">
            <v/>
          </cell>
        </row>
        <row r="123">
          <cell r="A123" t="str">
            <v>03.01.058</v>
          </cell>
          <cell r="B123" t="str">
            <v>DEMOLICAO DE PISO VINILICO OU EMBORRACHADO.</v>
          </cell>
          <cell r="C123" t="str">
            <v>m2</v>
          </cell>
          <cell r="D123">
            <v>7.03</v>
          </cell>
          <cell r="E123">
            <v>5.63</v>
          </cell>
        </row>
        <row r="124">
          <cell r="A124" t="str">
            <v/>
          </cell>
        </row>
        <row r="125">
          <cell r="A125" t="str">
            <v>03.01.060</v>
          </cell>
          <cell r="B125" t="str">
            <v>DEMOLICAO DE REVESTIMENTO DE PISO EM CIMENTADO.</v>
          </cell>
          <cell r="C125" t="str">
            <v>m2</v>
          </cell>
          <cell r="D125">
            <v>4.67</v>
          </cell>
          <cell r="E125">
            <v>3.74</v>
          </cell>
        </row>
        <row r="126">
          <cell r="A126" t="str">
            <v/>
          </cell>
        </row>
        <row r="127">
          <cell r="A127" t="str">
            <v>03.01.070</v>
          </cell>
          <cell r="B127" t="str">
            <v>DEMOLICAO DE REVESTIMENTO DE PISO EM CIMENTADO INCLUSIVE LASTRO DE CONCRETO.</v>
          </cell>
          <cell r="C127" t="str">
            <v>m2</v>
          </cell>
          <cell r="D127">
            <v>10.16</v>
          </cell>
          <cell r="E127">
            <v>8.1300000000000008</v>
          </cell>
        </row>
        <row r="128">
          <cell r="A128" t="str">
            <v/>
          </cell>
        </row>
        <row r="129">
          <cell r="A129" t="str">
            <v>03.01.080</v>
          </cell>
          <cell r="B129" t="str">
            <v>DEMOLICAO DE REVESTIMENTO DE PISO COM LADRILHO HIDRAULICO OU CERAMICO.</v>
          </cell>
          <cell r="C129" t="str">
            <v>m2</v>
          </cell>
          <cell r="D129">
            <v>5.47</v>
          </cell>
          <cell r="E129">
            <v>4.38</v>
          </cell>
        </row>
        <row r="130">
          <cell r="A130" t="str">
            <v/>
          </cell>
        </row>
        <row r="131">
          <cell r="A131" t="str">
            <v>03.01.090</v>
          </cell>
          <cell r="B131" t="str">
            <v>DEMOLICAO DE REVESTIMENTO DE PISO COM LADRILHO HIDRAULICO OU CERAMICO INCLUSIVE LASTRO DE CONCRETO.</v>
          </cell>
          <cell r="C131" t="str">
            <v>m2</v>
          </cell>
          <cell r="D131">
            <v>10.95</v>
          </cell>
          <cell r="E131">
            <v>8.76</v>
          </cell>
        </row>
        <row r="132">
          <cell r="A132" t="str">
            <v/>
          </cell>
        </row>
        <row r="133">
          <cell r="A133" t="str">
            <v>03.01.100</v>
          </cell>
          <cell r="B133" t="str">
            <v>DEMOLICAO DE REVESTIMENTO DE PISO EM TACOS OU ASSOALHOS EM MADEIRA.</v>
          </cell>
          <cell r="C133" t="str">
            <v>m2</v>
          </cell>
          <cell r="D133">
            <v>12.21</v>
          </cell>
          <cell r="E133">
            <v>9.77</v>
          </cell>
        </row>
        <row r="134">
          <cell r="A134" t="str">
            <v/>
          </cell>
        </row>
        <row r="135">
          <cell r="A135" t="str">
            <v>03.01.102</v>
          </cell>
          <cell r="B135" t="str">
            <v>DEMOLIÇÃO DE PISO REVESTIDO EM GRANILITE.</v>
          </cell>
          <cell r="C135" t="str">
            <v>m2</v>
          </cell>
          <cell r="D135">
            <v>10.91</v>
          </cell>
          <cell r="E135">
            <v>8.73</v>
          </cell>
        </row>
        <row r="136">
          <cell r="A136" t="str">
            <v/>
          </cell>
        </row>
        <row r="137">
          <cell r="A137" t="str">
            <v>03.01.103</v>
          </cell>
          <cell r="B137" t="str">
            <v>DEMOLIÇÃO DE RODAPÉ DE GRANILITE COM H=10 CM.</v>
          </cell>
          <cell r="C137" t="str">
            <v>m</v>
          </cell>
          <cell r="D137">
            <v>1.08</v>
          </cell>
          <cell r="E137">
            <v>0.87</v>
          </cell>
        </row>
        <row r="138">
          <cell r="A138" t="str">
            <v/>
          </cell>
        </row>
        <row r="139">
          <cell r="A139" t="str">
            <v>03.01.104</v>
          </cell>
          <cell r="B139" t="str">
            <v>DEMOLIÇÃO CUIDADOSA DE PISO EM GRANITO</v>
          </cell>
          <cell r="C139" t="str">
            <v>m2</v>
          </cell>
          <cell r="D139">
            <v>17.46</v>
          </cell>
          <cell r="E139">
            <v>13.97</v>
          </cell>
        </row>
        <row r="140">
          <cell r="A140" t="str">
            <v/>
          </cell>
        </row>
        <row r="141">
          <cell r="A141" t="str">
            <v>03.01.110</v>
          </cell>
          <cell r="B141" t="str">
            <v>DEMOLICAO DE PASSEIO EM PEDRA PORTUGUESA.</v>
          </cell>
          <cell r="C141" t="str">
            <v>m2</v>
          </cell>
          <cell r="D141">
            <v>4.12</v>
          </cell>
          <cell r="E141">
            <v>3.3</v>
          </cell>
        </row>
        <row r="142">
          <cell r="A142" t="str">
            <v/>
          </cell>
        </row>
        <row r="143">
          <cell r="A143" t="str">
            <v>03.01.120</v>
          </cell>
          <cell r="B143" t="str">
            <v>DEMOLICAO DE REVESTIMENTO COM AZULEJOS OU CERAMICAS.</v>
          </cell>
          <cell r="C143" t="str">
            <v>m2</v>
          </cell>
          <cell r="D143">
            <v>11.32</v>
          </cell>
          <cell r="E143">
            <v>9.06</v>
          </cell>
        </row>
        <row r="144">
          <cell r="A144" t="str">
            <v/>
          </cell>
        </row>
        <row r="145">
          <cell r="A145" t="str">
            <v>03.01.130</v>
          </cell>
          <cell r="B145" t="str">
            <v>DEMOLICAO DE REVESTIMENTO COM ARGAMASSA DE CAL E AREIA.</v>
          </cell>
          <cell r="C145" t="str">
            <v>m2</v>
          </cell>
          <cell r="D145">
            <v>4.12</v>
          </cell>
          <cell r="E145">
            <v>3.3</v>
          </cell>
        </row>
        <row r="146">
          <cell r="A146" t="str">
            <v/>
          </cell>
        </row>
        <row r="147">
          <cell r="A147" t="str">
            <v>03.01.140</v>
          </cell>
          <cell r="B147" t="str">
            <v>DEMOLICAO DE REVESTIMENTO COM ARGAMASSA DE CIMENTO E AREIA</v>
          </cell>
          <cell r="C147" t="str">
            <v>m2</v>
          </cell>
          <cell r="D147">
            <v>7.03</v>
          </cell>
          <cell r="E147">
            <v>5.63</v>
          </cell>
        </row>
        <row r="148">
          <cell r="A148" t="str">
            <v/>
          </cell>
        </row>
        <row r="149">
          <cell r="A149" t="str">
            <v>03.01.150</v>
          </cell>
          <cell r="B149" t="str">
            <v>DEMOLICAO DE ALVENARIA DE 1/2 VEZ COM PREPARO PARA REMOCAO.</v>
          </cell>
          <cell r="C149" t="str">
            <v>m2</v>
          </cell>
          <cell r="D149">
            <v>8.2799999999999994</v>
          </cell>
          <cell r="E149">
            <v>6.63</v>
          </cell>
        </row>
        <row r="150">
          <cell r="A150" t="str">
            <v/>
          </cell>
        </row>
        <row r="151">
          <cell r="A151" t="str">
            <v>03.01.153</v>
          </cell>
          <cell r="B151" t="str">
            <v>(62913/001) DEMOLICAO DE ALVENARIA DE 1/2 VEZ COM PREPARO PARA REMOCAO</v>
          </cell>
          <cell r="C151" t="str">
            <v>m2</v>
          </cell>
          <cell r="D151">
            <v>9.36</v>
          </cell>
          <cell r="E151">
            <v>7.49</v>
          </cell>
        </row>
        <row r="152">
          <cell r="A152" t="str">
            <v/>
          </cell>
        </row>
        <row r="153">
          <cell r="A153" t="str">
            <v>03.01.160</v>
          </cell>
          <cell r="B153" t="str">
            <v>DEMOLICAO DE ALVENARIA DE 1 VEZ COM PREPARO PARA REMOCAO.</v>
          </cell>
          <cell r="C153" t="str">
            <v>m2</v>
          </cell>
          <cell r="D153">
            <v>14.27</v>
          </cell>
          <cell r="E153">
            <v>11.42</v>
          </cell>
        </row>
        <row r="154">
          <cell r="A154" t="str">
            <v/>
          </cell>
        </row>
        <row r="155">
          <cell r="A155" t="str">
            <v>03.01.161</v>
          </cell>
          <cell r="B155" t="str">
            <v>DEMOLIÇÃO DE ALVENARIA DE 1 1/2 VEZ COM PREPARO PARA REMOÇÃO</v>
          </cell>
          <cell r="C155" t="str">
            <v>m2</v>
          </cell>
          <cell r="D155">
            <v>19.93</v>
          </cell>
          <cell r="E155">
            <v>15.95</v>
          </cell>
        </row>
        <row r="156">
          <cell r="A156" t="str">
            <v/>
          </cell>
        </row>
        <row r="157">
          <cell r="A157" t="str">
            <v>03.01.162</v>
          </cell>
          <cell r="B157" t="str">
            <v>CORTE MANUAL EM ALVENARIA DE TIJOLOS FURADOS</v>
          </cell>
          <cell r="C157" t="str">
            <v>m3</v>
          </cell>
          <cell r="D157">
            <v>56.97</v>
          </cell>
          <cell r="E157">
            <v>45.58</v>
          </cell>
        </row>
        <row r="158">
          <cell r="A158" t="str">
            <v/>
          </cell>
        </row>
        <row r="159">
          <cell r="A159" t="str">
            <v>03.01.163</v>
          </cell>
          <cell r="B159" t="str">
            <v>DEMOLIÇÃO DE PAREDE DE GESSO, INCLUSIVE PREPARO PARA REMOÇÃO</v>
          </cell>
          <cell r="C159" t="str">
            <v>m3</v>
          </cell>
          <cell r="D159">
            <v>8.42</v>
          </cell>
          <cell r="E159">
            <v>6.74</v>
          </cell>
        </row>
        <row r="160">
          <cell r="A160" t="str">
            <v/>
          </cell>
        </row>
        <row r="161">
          <cell r="A161" t="str">
            <v>03.01.170</v>
          </cell>
          <cell r="B161" t="str">
            <v>DEMOLICAO DE ALVENARIA DE TIJOLOS MACICOS.</v>
          </cell>
          <cell r="C161" t="str">
            <v>m3</v>
          </cell>
          <cell r="D161">
            <v>98.5</v>
          </cell>
          <cell r="E161">
            <v>78.8</v>
          </cell>
        </row>
        <row r="162">
          <cell r="A162" t="str">
            <v/>
          </cell>
        </row>
        <row r="163">
          <cell r="A163" t="str">
            <v>03.01.172</v>
          </cell>
          <cell r="B163" t="str">
            <v>APICOAMENTO EM ALVENARIA DE TIJOLO APARENTE</v>
          </cell>
          <cell r="C163" t="str">
            <v>m2</v>
          </cell>
          <cell r="D163">
            <v>1.72</v>
          </cell>
          <cell r="E163">
            <v>1.38</v>
          </cell>
        </row>
        <row r="164">
          <cell r="A164" t="str">
            <v/>
          </cell>
        </row>
        <row r="165">
          <cell r="A165" t="str">
            <v>03.01.173</v>
          </cell>
          <cell r="B165" t="str">
            <v>RECORTE COM DEMOLIÇÃO MANUAL DE ALVENARIA DE TIJOLO MACIÇO</v>
          </cell>
          <cell r="C165" t="str">
            <v>m3</v>
          </cell>
          <cell r="D165">
            <v>117.97</v>
          </cell>
          <cell r="E165">
            <v>94.38</v>
          </cell>
        </row>
        <row r="166">
          <cell r="A166" t="str">
            <v/>
          </cell>
        </row>
        <row r="167">
          <cell r="A167" t="str">
            <v>03.01.174</v>
          </cell>
          <cell r="B167" t="str">
            <v>CORTE COM MAÇARICO OXIACETILENO TUBULAÇÃO AÇO 2".</v>
          </cell>
          <cell r="C167" t="str">
            <v>Un</v>
          </cell>
          <cell r="D167">
            <v>0.77</v>
          </cell>
          <cell r="E167">
            <v>0.62</v>
          </cell>
        </row>
        <row r="168">
          <cell r="A168" t="str">
            <v/>
          </cell>
        </row>
        <row r="169">
          <cell r="A169" t="str">
            <v>03.01.180</v>
          </cell>
          <cell r="B169" t="str">
            <v>DEMOLICAO DE ALVENARIA DE PEDRA REJUNTADA.</v>
          </cell>
          <cell r="C169" t="str">
            <v>m3</v>
          </cell>
          <cell r="D169">
            <v>115.05</v>
          </cell>
          <cell r="E169">
            <v>92.04</v>
          </cell>
        </row>
        <row r="170">
          <cell r="A170" t="str">
            <v/>
          </cell>
        </row>
        <row r="171">
          <cell r="A171" t="str">
            <v>03.01.190</v>
          </cell>
          <cell r="B171" t="str">
            <v>DEMOLICAO DE ALVENARIA DE PEDRA SECA.</v>
          </cell>
          <cell r="C171" t="str">
            <v>m3</v>
          </cell>
          <cell r="D171">
            <v>47.36</v>
          </cell>
          <cell r="E171">
            <v>37.89</v>
          </cell>
        </row>
        <row r="172">
          <cell r="A172" t="str">
            <v/>
          </cell>
        </row>
        <row r="173">
          <cell r="A173" t="str">
            <v>03.01.191</v>
          </cell>
          <cell r="B173" t="str">
            <v>DEMOLIÇÃO DE ALVENARIA EM COBOGÓ COM PREPARO PARA REMOÇÃO.</v>
          </cell>
          <cell r="C173" t="str">
            <v>m2</v>
          </cell>
          <cell r="D173">
            <v>5.7</v>
          </cell>
          <cell r="E173">
            <v>4.5599999999999996</v>
          </cell>
        </row>
        <row r="174">
          <cell r="A174" t="str">
            <v/>
          </cell>
        </row>
        <row r="175">
          <cell r="A175" t="str">
            <v>03.01.192</v>
          </cell>
          <cell r="B175" t="str">
            <v>RETIRADA DE CAIXA PRÉ-MOLDADA DE AR CONDICIONADO</v>
          </cell>
          <cell r="C175" t="str">
            <v>Un</v>
          </cell>
          <cell r="D175">
            <v>32.200000000000003</v>
          </cell>
          <cell r="E175">
            <v>25.76</v>
          </cell>
        </row>
        <row r="176">
          <cell r="A176" t="str">
            <v/>
          </cell>
        </row>
        <row r="177">
          <cell r="A177" t="str">
            <v>03.01.200</v>
          </cell>
          <cell r="B177" t="str">
            <v>DEMOLICAO MANUAL DE CONCRETO SIMPLES.</v>
          </cell>
          <cell r="C177" t="str">
            <v>m3</v>
          </cell>
          <cell r="D177">
            <v>101.63</v>
          </cell>
          <cell r="E177">
            <v>81.31</v>
          </cell>
        </row>
        <row r="178">
          <cell r="A178" t="str">
            <v/>
          </cell>
        </row>
        <row r="179">
          <cell r="A179" t="str">
            <v>03.01.210</v>
          </cell>
          <cell r="B179" t="str">
            <v>DEMOLICAO MANUAL DE CONCRETO ARMADO.</v>
          </cell>
          <cell r="C179" t="str">
            <v>m3</v>
          </cell>
          <cell r="D179">
            <v>140.71</v>
          </cell>
          <cell r="E179">
            <v>112.57</v>
          </cell>
        </row>
        <row r="180">
          <cell r="A180" t="str">
            <v/>
          </cell>
        </row>
        <row r="181">
          <cell r="A181" t="str">
            <v>03.01.212</v>
          </cell>
          <cell r="B181" t="str">
            <v>CORTE MANUAL DE CONCRETO ARMADO</v>
          </cell>
          <cell r="C181" t="str">
            <v>m3</v>
          </cell>
          <cell r="D181">
            <v>168.48</v>
          </cell>
          <cell r="E181">
            <v>134.79</v>
          </cell>
        </row>
        <row r="182">
          <cell r="A182" t="str">
            <v/>
          </cell>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t="str">
            <v/>
          </cell>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t="str">
            <v/>
          </cell>
        </row>
        <row r="187">
          <cell r="A187" t="str">
            <v>03.01.220</v>
          </cell>
          <cell r="B187" t="str">
            <v>DEMOLICAO MANUAL DE PAVIMENTACAO ASFALTICA.</v>
          </cell>
          <cell r="C187" t="str">
            <v>m2</v>
          </cell>
          <cell r="D187">
            <v>8.9600000000000009</v>
          </cell>
          <cell r="E187">
            <v>7.17</v>
          </cell>
        </row>
        <row r="188">
          <cell r="A188" t="str">
            <v/>
          </cell>
        </row>
        <row r="189">
          <cell r="A189" t="str">
            <v>03.01.222</v>
          </cell>
          <cell r="B189" t="str">
            <v>DEMOLICAO DE PAVIMENTACAO ASFALTICA COM UTILI ZACAO DE MARTELETE PNEUMATICO.</v>
          </cell>
          <cell r="C189" t="str">
            <v>m2</v>
          </cell>
          <cell r="D189">
            <v>12.67</v>
          </cell>
          <cell r="E189">
            <v>10.14</v>
          </cell>
        </row>
        <row r="190">
          <cell r="A190" t="str">
            <v/>
          </cell>
        </row>
        <row r="191">
          <cell r="A191" t="str">
            <v>03.01.230</v>
          </cell>
          <cell r="B191" t="str">
            <v>DEMOLICAO DE PAVIMENTACAO EM PARALELEPIPEDOS SOBRE AREIA.</v>
          </cell>
          <cell r="C191" t="str">
            <v>m2</v>
          </cell>
          <cell r="D191">
            <v>5.98</v>
          </cell>
          <cell r="E191">
            <v>4.79</v>
          </cell>
        </row>
        <row r="192">
          <cell r="A192" t="str">
            <v/>
          </cell>
        </row>
        <row r="193">
          <cell r="A193" t="str">
            <v>03.01.240</v>
          </cell>
          <cell r="B193" t="str">
            <v>DEMOLICAO DE PAVIMENTACAO EM PARALELEPIPEDOS SOBRE MACADAME.</v>
          </cell>
          <cell r="C193" t="str">
            <v>m2</v>
          </cell>
          <cell r="D193">
            <v>8.4700000000000006</v>
          </cell>
          <cell r="E193">
            <v>6.78</v>
          </cell>
        </row>
        <row r="194">
          <cell r="A194" t="str">
            <v/>
          </cell>
        </row>
        <row r="195">
          <cell r="A195" t="str">
            <v>03.01.250</v>
          </cell>
          <cell r="B195" t="str">
            <v>DEMOLICAO DE PAVIMENTACAO COM PRE-MOLDADOS DE CONCRETO, INCLUINDO EMPILHAMENTO.</v>
          </cell>
          <cell r="C195" t="str">
            <v>m2</v>
          </cell>
          <cell r="D195">
            <v>5.47</v>
          </cell>
          <cell r="E195">
            <v>4.38</v>
          </cell>
        </row>
        <row r="196">
          <cell r="A196" t="str">
            <v/>
          </cell>
        </row>
        <row r="197">
          <cell r="A197" t="str">
            <v>03.01.251</v>
          </cell>
          <cell r="B197" t="str">
            <v>DEMOLIÇÃO DE PISO REVESTIDO EM LAJOTAS DE CONCRETO INCL.BASE DE ASSENTAMENTO.</v>
          </cell>
          <cell r="C197" t="str">
            <v>m2</v>
          </cell>
          <cell r="D197">
            <v>3.43</v>
          </cell>
          <cell r="E197">
            <v>2.75</v>
          </cell>
        </row>
        <row r="198">
          <cell r="A198" t="str">
            <v/>
          </cell>
        </row>
        <row r="199">
          <cell r="A199" t="str">
            <v>03.01.260</v>
          </cell>
          <cell r="B199" t="str">
            <v>DEMOLICAO DE MEIO-FIO .</v>
          </cell>
          <cell r="C199" t="str">
            <v>m</v>
          </cell>
          <cell r="D199">
            <v>1.57</v>
          </cell>
          <cell r="E199">
            <v>1.26</v>
          </cell>
        </row>
        <row r="200">
          <cell r="A200" t="str">
            <v/>
          </cell>
        </row>
        <row r="201">
          <cell r="A201" t="str">
            <v>03.01.270</v>
          </cell>
          <cell r="B201" t="str">
            <v>DEMOLICAO DE LINHA DAGUA</v>
          </cell>
          <cell r="C201" t="str">
            <v>m</v>
          </cell>
          <cell r="D201">
            <v>1.52</v>
          </cell>
          <cell r="E201">
            <v>1.22</v>
          </cell>
        </row>
        <row r="202">
          <cell r="A202" t="str">
            <v/>
          </cell>
        </row>
        <row r="203">
          <cell r="A203" t="str">
            <v>03.01.280</v>
          </cell>
          <cell r="B203" t="str">
            <v>DEMOLICAO DE MEIO-FIO E LINHA DAGUA</v>
          </cell>
          <cell r="C203" t="str">
            <v>m</v>
          </cell>
          <cell r="D203">
            <v>3.1</v>
          </cell>
          <cell r="E203">
            <v>2.48</v>
          </cell>
        </row>
        <row r="204">
          <cell r="A204" t="str">
            <v/>
          </cell>
        </row>
        <row r="205">
          <cell r="A205" t="str">
            <v>03.01.285</v>
          </cell>
          <cell r="B205" t="str">
            <v>RETIRADA DE TAMPO DE GRANITO PARA REAPROVEITAMENTO.</v>
          </cell>
          <cell r="C205" t="str">
            <v>m2</v>
          </cell>
          <cell r="D205">
            <v>15.83</v>
          </cell>
          <cell r="E205">
            <v>12.67</v>
          </cell>
        </row>
        <row r="206">
          <cell r="A206" t="str">
            <v/>
          </cell>
        </row>
        <row r="207">
          <cell r="A207" t="str">
            <v>03.01.286</v>
          </cell>
          <cell r="B207" t="str">
            <v>RETIRADA DE PAINÉIS DE VIDRO TEMPERADO ESP= 10 MM</v>
          </cell>
          <cell r="C207" t="str">
            <v>m2</v>
          </cell>
          <cell r="D207">
            <v>8.92</v>
          </cell>
          <cell r="E207">
            <v>7.14</v>
          </cell>
        </row>
        <row r="208">
          <cell r="A208" t="str">
            <v/>
          </cell>
        </row>
        <row r="209">
          <cell r="A209" t="str">
            <v>03.01.287</v>
          </cell>
          <cell r="B209" t="str">
            <v>RETIRADA DE VIDRO FANTASIA ESP 4 MM.</v>
          </cell>
          <cell r="C209" t="str">
            <v>m2</v>
          </cell>
          <cell r="D209">
            <v>3.22</v>
          </cell>
          <cell r="E209">
            <v>2.58</v>
          </cell>
        </row>
        <row r="210">
          <cell r="A210" t="str">
            <v/>
          </cell>
        </row>
        <row r="211">
          <cell r="A211" t="str">
            <v>03.01.300</v>
          </cell>
          <cell r="B211" t="str">
            <v>RETIRADA DE TUBULAÇÃO DE ESGOTO, DIÂMETRO DE 100MM, EM FERRO FUNDIDO.</v>
          </cell>
          <cell r="C211" t="str">
            <v>m</v>
          </cell>
          <cell r="D211">
            <v>18.38</v>
          </cell>
          <cell r="E211">
            <v>14.71</v>
          </cell>
        </row>
        <row r="212">
          <cell r="A212" t="str">
            <v/>
          </cell>
        </row>
        <row r="213">
          <cell r="A213" t="str">
            <v>03.01.301</v>
          </cell>
          <cell r="B213" t="str">
            <v>RETIRADA DE LOUÇA SANITÁRIA</v>
          </cell>
          <cell r="C213" t="str">
            <v>Un</v>
          </cell>
          <cell r="D213">
            <v>7.72</v>
          </cell>
          <cell r="E213">
            <v>6.18</v>
          </cell>
        </row>
        <row r="214">
          <cell r="A214" t="str">
            <v/>
          </cell>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t="str">
            <v/>
          </cell>
        </row>
        <row r="217">
          <cell r="A217" t="str">
            <v>03.01.305</v>
          </cell>
          <cell r="B217" t="str">
            <v>RETIRADA DE METAIS SANITÁRIOS - TORNEIRA, SIFÃO, DUCHA OU SIMILARES.</v>
          </cell>
          <cell r="C217" t="str">
            <v>Un</v>
          </cell>
          <cell r="D217">
            <v>1.96</v>
          </cell>
          <cell r="E217">
            <v>1.57</v>
          </cell>
        </row>
        <row r="218">
          <cell r="A218" t="str">
            <v/>
          </cell>
        </row>
        <row r="219">
          <cell r="A219" t="str">
            <v>03.01.306</v>
          </cell>
          <cell r="B219" t="str">
            <v>RETIRADA DE METAIS SANITÁRIOS - REGISTRO DE GAVETA, REGISTRO DE PRESSÃO, VÁLVULA HIDRA OU SIMILARES.</v>
          </cell>
          <cell r="C219" t="str">
            <v>Un</v>
          </cell>
          <cell r="D219">
            <v>13.85</v>
          </cell>
          <cell r="E219">
            <v>11.08</v>
          </cell>
        </row>
        <row r="220">
          <cell r="A220" t="str">
            <v/>
          </cell>
        </row>
        <row r="221">
          <cell r="A221" t="str">
            <v>03.01.311</v>
          </cell>
          <cell r="B221" t="str">
            <v>RETIRADA DE POSTE DE CONCRETO, FIXADO NO SOLO SEM REMOÇÃO.</v>
          </cell>
          <cell r="C221" t="str">
            <v>m</v>
          </cell>
          <cell r="D221">
            <v>34.76</v>
          </cell>
          <cell r="E221">
            <v>27.81</v>
          </cell>
        </row>
        <row r="222">
          <cell r="A222" t="str">
            <v/>
          </cell>
        </row>
        <row r="223">
          <cell r="A223" t="str">
            <v>03.01.317</v>
          </cell>
          <cell r="B223" t="str">
            <v>RETIRADA DE VENTILADOR</v>
          </cell>
          <cell r="C223" t="str">
            <v>Un</v>
          </cell>
          <cell r="D223">
            <v>4.03</v>
          </cell>
          <cell r="E223">
            <v>3.23</v>
          </cell>
        </row>
        <row r="224">
          <cell r="A224" t="str">
            <v/>
          </cell>
        </row>
        <row r="225">
          <cell r="A225" t="str">
            <v>03.01.318</v>
          </cell>
          <cell r="B225" t="str">
            <v>RETIRADA DE LUMINÁRIA FLUORESCENTE  COMPLETA TIPO CALHA PARA ATÉ 04 (QUATRO) LÂMPADAS</v>
          </cell>
          <cell r="C225" t="str">
            <v>Un</v>
          </cell>
          <cell r="D225">
            <v>7.08</v>
          </cell>
          <cell r="E225">
            <v>5.67</v>
          </cell>
        </row>
        <row r="226">
          <cell r="A226" t="str">
            <v/>
          </cell>
        </row>
        <row r="227">
          <cell r="A227" t="str">
            <v>03.01.319</v>
          </cell>
          <cell r="B227" t="str">
            <v>RETIRADA DE CANALETA DE PVC, TIPO SISTEMA "X" E FIAÇÃO ELÉTRICA</v>
          </cell>
          <cell r="C227" t="str">
            <v>m</v>
          </cell>
          <cell r="D227">
            <v>1.31</v>
          </cell>
          <cell r="E227">
            <v>1.05</v>
          </cell>
        </row>
        <row r="228">
          <cell r="A228" t="str">
            <v/>
          </cell>
        </row>
        <row r="229">
          <cell r="A229" t="str">
            <v>03.01.320</v>
          </cell>
          <cell r="B229" t="str">
            <v>REMOÇÃO DE TRANSFORMADOR DE POTÊNCIA</v>
          </cell>
          <cell r="C229" t="str">
            <v>Un</v>
          </cell>
          <cell r="D229">
            <v>103.42</v>
          </cell>
          <cell r="E229">
            <v>82.74</v>
          </cell>
        </row>
        <row r="230">
          <cell r="A230" t="str">
            <v/>
          </cell>
        </row>
        <row r="231">
          <cell r="A231" t="str">
            <v>03.01.500</v>
          </cell>
          <cell r="B231" t="str">
            <v>RETIRADA DE TAPETE/CARPETE COLADO.</v>
          </cell>
          <cell r="C231" t="str">
            <v>m2</v>
          </cell>
          <cell r="D231">
            <v>0.55000000000000004</v>
          </cell>
          <cell r="E231">
            <v>0.44</v>
          </cell>
        </row>
        <row r="232">
          <cell r="A232" t="str">
            <v/>
          </cell>
        </row>
        <row r="233">
          <cell r="A233" t="str">
            <v>03.01.510</v>
          </cell>
          <cell r="B233" t="str">
            <v>RETIRADA DE REVESTIMENTO EM LAMINADO.</v>
          </cell>
          <cell r="C233" t="str">
            <v>m2</v>
          </cell>
          <cell r="D233">
            <v>25.28</v>
          </cell>
          <cell r="E233">
            <v>20.23</v>
          </cell>
        </row>
        <row r="234">
          <cell r="A234" t="str">
            <v/>
          </cell>
        </row>
        <row r="235">
          <cell r="A235" t="str">
            <v>03.01.511</v>
          </cell>
          <cell r="B235" t="str">
            <v>RETIRADA DE DUTO DE AR CONDICIONADO</v>
          </cell>
          <cell r="C235" t="str">
            <v>m</v>
          </cell>
          <cell r="D235">
            <v>12.37</v>
          </cell>
          <cell r="E235">
            <v>9.9</v>
          </cell>
        </row>
        <row r="236">
          <cell r="A236" t="str">
            <v/>
          </cell>
        </row>
        <row r="237">
          <cell r="A237" t="str">
            <v>03.02.010</v>
          </cell>
          <cell r="B237" t="str">
            <v>ROÇO COM ESTROVENGA, INCLUSIVE AMONTOAMENTO.</v>
          </cell>
          <cell r="C237" t="str">
            <v>m2</v>
          </cell>
          <cell r="D237">
            <v>0.41</v>
          </cell>
          <cell r="E237">
            <v>0.33</v>
          </cell>
        </row>
        <row r="238">
          <cell r="A238" t="str">
            <v/>
          </cell>
        </row>
        <row r="239">
          <cell r="A239" t="str">
            <v>03.02.020</v>
          </cell>
          <cell r="B239" t="str">
            <v>CAPINACAO E LIMPEZA SUPERFICIAL DO TERRENO.</v>
          </cell>
          <cell r="C239" t="str">
            <v>m2</v>
          </cell>
          <cell r="D239">
            <v>1.72</v>
          </cell>
          <cell r="E239">
            <v>1.38</v>
          </cell>
        </row>
        <row r="240">
          <cell r="A240" t="str">
            <v/>
          </cell>
        </row>
        <row r="241">
          <cell r="A241" t="str">
            <v>03.02.030</v>
          </cell>
          <cell r="B241" t="str">
            <v>RASPAGEM E LIMPEZA DO TERRENO.</v>
          </cell>
          <cell r="C241" t="str">
            <v>m2</v>
          </cell>
          <cell r="D241">
            <v>2.76</v>
          </cell>
          <cell r="E241">
            <v>2.21</v>
          </cell>
        </row>
        <row r="242">
          <cell r="A242" t="str">
            <v/>
          </cell>
        </row>
        <row r="243">
          <cell r="A243" t="str">
            <v>03.02.033</v>
          </cell>
          <cell r="B243" t="str">
            <v>(73948/016) LIMPEZA MANUAL DO TERRENO (C/ RASPAGEM SUPERFICIAL)</v>
          </cell>
          <cell r="C243" t="str">
            <v>m2</v>
          </cell>
          <cell r="D243">
            <v>1.95</v>
          </cell>
          <cell r="E243">
            <v>1.56</v>
          </cell>
        </row>
        <row r="244">
          <cell r="A244" t="str">
            <v/>
          </cell>
        </row>
        <row r="245">
          <cell r="A245" t="str">
            <v>03.02.040</v>
          </cell>
          <cell r="B245" t="str">
            <v>DESTOCAMENTO RASO DE RAIZES DE PEQUENO PORTE COM RASPAGEM, LIMPEZA DO TERRENO E QUEIMA DO MATERIAL.</v>
          </cell>
          <cell r="C245" t="str">
            <v>m2</v>
          </cell>
          <cell r="D245">
            <v>3.93</v>
          </cell>
          <cell r="E245">
            <v>3.15</v>
          </cell>
        </row>
        <row r="246">
          <cell r="A246" t="str">
            <v/>
          </cell>
        </row>
        <row r="247">
          <cell r="A247" t="str">
            <v>03.02.050</v>
          </cell>
          <cell r="B247" t="str">
            <v>DESMATAMENTO E DESTOCAMENTO MECANICOS DE ARVORES DE DIAMETRO INFERIOR A 0,15 M, E LIMPEZA DO TERRENO.</v>
          </cell>
          <cell r="C247" t="str">
            <v>m2</v>
          </cell>
          <cell r="D247">
            <v>0.98</v>
          </cell>
          <cell r="E247">
            <v>0.79</v>
          </cell>
        </row>
        <row r="248">
          <cell r="A248" t="str">
            <v/>
          </cell>
        </row>
        <row r="249">
          <cell r="A249" t="str">
            <v>03.02.060</v>
          </cell>
          <cell r="B249" t="str">
            <v>TOMBAMENTO MECANICO DE ARVORES COM DIAMETRO DE 0,15 A 0,30 M, INCLUSIVE O DESTOCAMENTO E LIMPEZA DO LOCAL.</v>
          </cell>
          <cell r="C249" t="str">
            <v>Un</v>
          </cell>
          <cell r="D249">
            <v>110.43</v>
          </cell>
          <cell r="E249">
            <v>88.35</v>
          </cell>
        </row>
        <row r="250">
          <cell r="A250" t="str">
            <v/>
          </cell>
        </row>
        <row r="251">
          <cell r="A251" t="str">
            <v>03.02.070</v>
          </cell>
          <cell r="B251" t="str">
            <v>TOMBAMENTO MECANICO DE ARVORES COM DIAMETRO MAIOR QUE 0,30 M, INCLUSIVE O DESTOCAMENTO E LIMPEZA DO LOCAL.</v>
          </cell>
          <cell r="C251" t="str">
            <v>Un</v>
          </cell>
          <cell r="D251">
            <v>160.46</v>
          </cell>
          <cell r="E251">
            <v>128.37</v>
          </cell>
        </row>
        <row r="252">
          <cell r="A252" t="str">
            <v/>
          </cell>
        </row>
        <row r="253">
          <cell r="A253" t="str">
            <v>03.03.010</v>
          </cell>
          <cell r="B253" t="str">
            <v>BARRACAO PARA DEPOSITO EM TABUAS, COM PISO EM ARGAMASSA DE CIMENTO E AREIA, TRACO 1 6.</v>
          </cell>
          <cell r="C253" t="str">
            <v>m2</v>
          </cell>
          <cell r="D253">
            <v>378.47</v>
          </cell>
          <cell r="E253">
            <v>302.77999999999997</v>
          </cell>
        </row>
        <row r="254">
          <cell r="A254" t="str">
            <v/>
          </cell>
        </row>
        <row r="255">
          <cell r="A255" t="str">
            <v>03.03.020</v>
          </cell>
          <cell r="B255" t="str">
            <v>BARRACAO PARA ESCRITORIO EM CHAPAS DE MADEIRA COMPENSADA , COM PISO EM ARGAMASSA DE CIMENTO E AREIA, TRACO 1 6</v>
          </cell>
          <cell r="C255" t="str">
            <v>m2</v>
          </cell>
          <cell r="D255">
            <v>334.43</v>
          </cell>
          <cell r="E255">
            <v>267.55</v>
          </cell>
        </row>
        <row r="256">
          <cell r="A256" t="str">
            <v/>
          </cell>
        </row>
        <row r="257">
          <cell r="A257" t="str">
            <v>03.03.030</v>
          </cell>
          <cell r="B257" t="str">
            <v>FORNECIMENTO E ASSENTAMENTO DE TAPUME SIMPLES EM TABUAS.</v>
          </cell>
          <cell r="C257" t="str">
            <v>m2</v>
          </cell>
          <cell r="D257">
            <v>41.65</v>
          </cell>
          <cell r="E257">
            <v>33.32</v>
          </cell>
        </row>
        <row r="258">
          <cell r="A258" t="str">
            <v/>
          </cell>
        </row>
        <row r="259">
          <cell r="A259" t="str">
            <v>03.03.040</v>
          </cell>
          <cell r="B259" t="str">
            <v>FORNECIMENTO E ASSENTAMENTO DE TAPUME EM CHAPAS DE MADEIRA COMPENSADA DE 6 MM.</v>
          </cell>
          <cell r="C259" t="str">
            <v>m2</v>
          </cell>
          <cell r="D259">
            <v>39.799999999999997</v>
          </cell>
          <cell r="E259">
            <v>31.84</v>
          </cell>
        </row>
        <row r="260">
          <cell r="A260" t="str">
            <v/>
          </cell>
        </row>
        <row r="261">
          <cell r="A261" t="str">
            <v>03.03.042</v>
          </cell>
          <cell r="B261" t="str">
            <v>ASSENTAMENTO DE TAPUME EM CHAPAS DE MADEIRA COMPENSADA - APENAS  MÃO-DE-OBRA</v>
          </cell>
          <cell r="C261" t="str">
            <v>m2</v>
          </cell>
          <cell r="D261">
            <v>12.87</v>
          </cell>
          <cell r="E261">
            <v>10.3</v>
          </cell>
        </row>
        <row r="262">
          <cell r="A262" t="str">
            <v/>
          </cell>
        </row>
        <row r="263">
          <cell r="A263" t="str">
            <v>03.03.043</v>
          </cell>
          <cell r="B263" t="str">
            <v xml:space="preserve"> FORNECIMENTO E ASSENTAMENTO DE TAPUMES EM CHAPA OSB ESPESSURA 8MM</v>
          </cell>
          <cell r="C263" t="str">
            <v>m2</v>
          </cell>
          <cell r="D263">
            <v>49.96</v>
          </cell>
          <cell r="E263">
            <v>39.97</v>
          </cell>
        </row>
        <row r="264">
          <cell r="A264" t="str">
            <v/>
          </cell>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t="str">
            <v/>
          </cell>
        </row>
        <row r="267">
          <cell r="A267" t="str">
            <v>03.03.050</v>
          </cell>
          <cell r="B267" t="str">
            <v>FORNECIMENTO DE TAPUME DE SINALIZACAO (MOD. AV-41/2000).</v>
          </cell>
          <cell r="C267" t="str">
            <v>Un</v>
          </cell>
          <cell r="D267">
            <v>479.32</v>
          </cell>
          <cell r="E267">
            <v>383.46</v>
          </cell>
        </row>
        <row r="268">
          <cell r="A268" t="str">
            <v/>
          </cell>
        </row>
        <row r="269">
          <cell r="A269" t="str">
            <v>03.03.051</v>
          </cell>
          <cell r="B269" t="str">
            <v>LOCAÇÃO DE CONTAINER DEPÓSITO 6,00X2,40M SEM BANHEIRO.</v>
          </cell>
          <cell r="C269" t="str">
            <v>Mês</v>
          </cell>
          <cell r="D269">
            <v>822.37</v>
          </cell>
          <cell r="E269">
            <v>657.9</v>
          </cell>
        </row>
        <row r="270">
          <cell r="A270" t="str">
            <v/>
          </cell>
        </row>
        <row r="271">
          <cell r="A271" t="str">
            <v>03.03.052</v>
          </cell>
          <cell r="B271" t="str">
            <v>LOCAÇÃO DE CONTAINER VESTIÁRIO 6,00 X 2,40M SEM BANHEIRO.</v>
          </cell>
          <cell r="C271" t="str">
            <v>Mês</v>
          </cell>
          <cell r="D271">
            <v>869.37</v>
          </cell>
          <cell r="E271">
            <v>695.5</v>
          </cell>
        </row>
        <row r="272">
          <cell r="A272" t="str">
            <v/>
          </cell>
        </row>
        <row r="273">
          <cell r="A273" t="str">
            <v>03.03.053</v>
          </cell>
          <cell r="B273" t="str">
            <v>MOBILIZAÇÃO E DESMOBILIZAÇÃO DE CONTAINER.</v>
          </cell>
          <cell r="C273" t="str">
            <v>Un</v>
          </cell>
          <cell r="D273">
            <v>1127.82</v>
          </cell>
          <cell r="E273">
            <v>902.26</v>
          </cell>
        </row>
        <row r="274">
          <cell r="A274" t="str">
            <v/>
          </cell>
        </row>
        <row r="275">
          <cell r="A275" t="str">
            <v>03.03.055</v>
          </cell>
          <cell r="B275" t="str">
            <v>FORNECIMENTO DE CAVALETE DE OBRA (MOD. AV-42/ 2000).</v>
          </cell>
          <cell r="C275" t="str">
            <v>Un</v>
          </cell>
          <cell r="D275">
            <v>408.83</v>
          </cell>
          <cell r="E275">
            <v>327.07</v>
          </cell>
        </row>
        <row r="276">
          <cell r="A276" t="str">
            <v/>
          </cell>
        </row>
        <row r="277">
          <cell r="A277" t="str">
            <v>03.03.057</v>
          </cell>
          <cell r="B277" t="str">
            <v>LOCACAO DIARIA DE CAVALETE DE OBRA (MOD. AV- 42/2000)</v>
          </cell>
          <cell r="C277" t="str">
            <v>Un</v>
          </cell>
          <cell r="D277">
            <v>4.08</v>
          </cell>
          <cell r="E277">
            <v>3.27</v>
          </cell>
        </row>
        <row r="278">
          <cell r="A278" t="str">
            <v/>
          </cell>
        </row>
        <row r="279">
          <cell r="A279" t="str">
            <v>03.03.060</v>
          </cell>
          <cell r="B279" t="str">
            <v>FORNECIMENTO DE BARREIRA MOVEL DOBRAVEL (MOD. AV-40/2000).</v>
          </cell>
          <cell r="C279" t="str">
            <v>Un</v>
          </cell>
          <cell r="D279">
            <v>422.93</v>
          </cell>
          <cell r="E279">
            <v>338.35</v>
          </cell>
        </row>
        <row r="280">
          <cell r="A280" t="str">
            <v/>
          </cell>
        </row>
        <row r="281">
          <cell r="A281" t="str">
            <v>03.03.070</v>
          </cell>
          <cell r="B281" t="str">
            <v>INSTALACAO DE GAMBIARRA PARA SINALIZACAO, COM 20 M, INCLUINDO LAMPADA, BOCAL E BALDE A CADA 2 M.</v>
          </cell>
          <cell r="C281" t="str">
            <v>Un</v>
          </cell>
          <cell r="D281">
            <v>41</v>
          </cell>
          <cell r="E281">
            <v>32.799999999999997</v>
          </cell>
        </row>
        <row r="282">
          <cell r="A282" t="str">
            <v/>
          </cell>
        </row>
        <row r="283">
          <cell r="A283" t="str">
            <v>03.03.080</v>
          </cell>
          <cell r="B283" t="str">
            <v>VIGIA NOTURNO.</v>
          </cell>
          <cell r="C283" t="str">
            <v>H</v>
          </cell>
          <cell r="D283">
            <v>8.27</v>
          </cell>
          <cell r="E283">
            <v>6.62</v>
          </cell>
        </row>
        <row r="284">
          <cell r="A284" t="str">
            <v/>
          </cell>
        </row>
        <row r="285">
          <cell r="A285" t="str">
            <v>03.03.090</v>
          </cell>
          <cell r="B285" t="str">
            <v>FORNECIMENTO E ASSENTAMENTO DE PLACA DA OBRA. (MOD.AV-43/2000).</v>
          </cell>
          <cell r="C285" t="str">
            <v>m2</v>
          </cell>
          <cell r="D285">
            <v>222.98</v>
          </cell>
          <cell r="E285">
            <v>178.39</v>
          </cell>
        </row>
        <row r="286">
          <cell r="A286" t="str">
            <v/>
          </cell>
        </row>
        <row r="287">
          <cell r="A287" t="str">
            <v>03.03.092</v>
          </cell>
          <cell r="B287" t="str">
            <v>REMANEJAMENTO (RETIRADA E MONTAGEM) DE TAPUME EXISTENTE DE CHAPA DE MADEIRA COMPENSADA DE 6MM.</v>
          </cell>
          <cell r="C287" t="str">
            <v>m2</v>
          </cell>
          <cell r="D287">
            <v>19.32</v>
          </cell>
          <cell r="E287">
            <v>15.46</v>
          </cell>
        </row>
        <row r="288">
          <cell r="A288" t="str">
            <v/>
          </cell>
        </row>
        <row r="289">
          <cell r="A289" t="str">
            <v>03.03.093</v>
          </cell>
          <cell r="B289" t="str">
            <v>RETIRADA DE TAPUMES</v>
          </cell>
          <cell r="C289" t="str">
            <v>m2</v>
          </cell>
          <cell r="D289">
            <v>6.43</v>
          </cell>
          <cell r="E289">
            <v>5.15</v>
          </cell>
        </row>
        <row r="290">
          <cell r="A290" t="str">
            <v/>
          </cell>
        </row>
        <row r="291">
          <cell r="A291" t="str">
            <v>03.03.094</v>
          </cell>
          <cell r="B291" t="str">
            <v>(74209/001 PLACA DE OBRA EM CHAPA DE ACO GALVANIZADO</v>
          </cell>
          <cell r="C291" t="str">
            <v>m2</v>
          </cell>
          <cell r="D291">
            <v>347.25</v>
          </cell>
          <cell r="E291">
            <v>277.8</v>
          </cell>
        </row>
        <row r="292">
          <cell r="A292" t="str">
            <v/>
          </cell>
        </row>
        <row r="293">
          <cell r="A293" t="str">
            <v>03.03.100</v>
          </cell>
          <cell r="B293" t="str">
            <v>INSTALAÇÕES PROVISÓRIAS - ESCOLAS LOCALIZADAS NO INTERIOR DE PERNAMBUCO</v>
          </cell>
          <cell r="C293" t="str">
            <v>Mês</v>
          </cell>
          <cell r="D293">
            <v>4337.83</v>
          </cell>
          <cell r="E293">
            <v>3470.27</v>
          </cell>
        </row>
        <row r="294">
          <cell r="A294" t="str">
            <v/>
          </cell>
        </row>
        <row r="295">
          <cell r="A295" t="str">
            <v>03.03.110</v>
          </cell>
          <cell r="B295" t="str">
            <v>INSTALAÇÕES PROVISÓRIAS - ESCOLAS LOCALIZADAS NA REGIÃO METROPOLITANA DO RECIFE.</v>
          </cell>
          <cell r="C295" t="str">
            <v>Mês</v>
          </cell>
          <cell r="D295">
            <v>1626.67</v>
          </cell>
          <cell r="E295">
            <v>1301.3399999999999</v>
          </cell>
        </row>
        <row r="296">
          <cell r="A296" t="str">
            <v/>
          </cell>
        </row>
        <row r="297">
          <cell r="A297" t="str">
            <v>03.04.010</v>
          </cell>
          <cell r="B297" t="str">
            <v>LOCACAO DE OBRAS E DEMARCACAO PARA ABERTURA DE VALAS PARA FUNDACOES.</v>
          </cell>
          <cell r="C297" t="str">
            <v>m2</v>
          </cell>
          <cell r="D297">
            <v>4.22</v>
          </cell>
          <cell r="E297">
            <v>3.38</v>
          </cell>
        </row>
        <row r="298">
          <cell r="A298" t="str">
            <v/>
          </cell>
        </row>
        <row r="299">
          <cell r="A299" t="str">
            <v>03.04.013</v>
          </cell>
          <cell r="B299" t="str">
            <v>LOCACAO DE OBRAS E DEMARCACAO PARA ABERTURA DE VALAS PARA FUNDACOES</v>
          </cell>
          <cell r="C299" t="str">
            <v>m2</v>
          </cell>
          <cell r="D299">
            <v>4.03</v>
          </cell>
          <cell r="E299">
            <v>3.23</v>
          </cell>
        </row>
        <row r="300">
          <cell r="A300" t="str">
            <v/>
          </cell>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t="str">
            <v/>
          </cell>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t="str">
            <v/>
          </cell>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t="str">
            <v/>
          </cell>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t="str">
            <v/>
          </cell>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t="str">
            <v/>
          </cell>
        </row>
        <row r="311">
          <cell r="A311" t="str">
            <v>03.08.000</v>
          </cell>
          <cell r="B311" t="str">
            <v>MOBILIZAÇÃO E DESMOBILIZAÇÃO DE OBRA</v>
          </cell>
        </row>
        <row r="312">
          <cell r="A312" t="str">
            <v/>
          </cell>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t="str">
            <v/>
          </cell>
        </row>
        <row r="315">
          <cell r="A315" t="str">
            <v>03.08.002</v>
          </cell>
          <cell r="B315" t="str">
            <v>MOBILIZAÇÃO E DESMOBILIZAÇÃO DAS OBRAS DAS ESCOLAS DA GRE MATA NORTE/ NAZARÉ DA MATA (IDA E VOLTA).</v>
          </cell>
          <cell r="C315" t="str">
            <v>Un</v>
          </cell>
          <cell r="D315">
            <v>1824.28</v>
          </cell>
          <cell r="E315">
            <v>1459.43</v>
          </cell>
        </row>
        <row r="316">
          <cell r="A316" t="str">
            <v/>
          </cell>
        </row>
        <row r="317">
          <cell r="A317" t="str">
            <v>03.08.003</v>
          </cell>
          <cell r="B317" t="str">
            <v>MOBILIZAÇÃO E DESMOBILIZAÇÃO DAS OBRAS DAS ESCOLAS DA GRE MATA CENTRO/ VITÓRIA (IDA E VOLTA).</v>
          </cell>
          <cell r="C317" t="str">
            <v>Un</v>
          </cell>
          <cell r="D317">
            <v>1257.27</v>
          </cell>
          <cell r="E317">
            <v>1005.82</v>
          </cell>
        </row>
        <row r="318">
          <cell r="A318" t="str">
            <v/>
          </cell>
        </row>
        <row r="319">
          <cell r="A319" t="str">
            <v>03.08.004</v>
          </cell>
          <cell r="B319" t="str">
            <v>MOBILIZAÇÃO E DESMOBILIZAÇÃO DAS OBRAS DAS ESCOLAS DA GRE MATA SUL/ PALMARES (IDA E VOLTA).</v>
          </cell>
          <cell r="C319" t="str">
            <v>Un</v>
          </cell>
          <cell r="D319">
            <v>2859.68</v>
          </cell>
          <cell r="E319">
            <v>2287.75</v>
          </cell>
        </row>
        <row r="320">
          <cell r="A320" t="str">
            <v/>
          </cell>
        </row>
        <row r="321">
          <cell r="A321" t="str">
            <v>03.08.005</v>
          </cell>
          <cell r="B321" t="str">
            <v>MOBILIZAÇÃO E DESMOBILIZAÇÃO DAS OBRAS DAS ESCOLAS DA GRE LITORAL SUL/ BARREIROS (IDA E VOLTA).</v>
          </cell>
          <cell r="C321" t="str">
            <v>Un</v>
          </cell>
          <cell r="D321">
            <v>2514.5500000000002</v>
          </cell>
          <cell r="E321">
            <v>2011.64</v>
          </cell>
        </row>
        <row r="322">
          <cell r="A322" t="str">
            <v/>
          </cell>
        </row>
        <row r="323">
          <cell r="A323" t="str">
            <v>03.08.006</v>
          </cell>
          <cell r="B323" t="str">
            <v>MOBILIZAÇÃO E DESMOBILIZAÇÃO DAS OBRAS DAS ESCOLAS DA GRE VALE DO CAPIBARIBE/ LIMOEIRO (IDA E VOLTA).</v>
          </cell>
          <cell r="C323" t="str">
            <v>Un</v>
          </cell>
          <cell r="D323">
            <v>1873.58</v>
          </cell>
          <cell r="E323">
            <v>1498.87</v>
          </cell>
        </row>
        <row r="324">
          <cell r="A324" t="str">
            <v/>
          </cell>
        </row>
        <row r="325">
          <cell r="A325" t="str">
            <v>03.08.007</v>
          </cell>
          <cell r="B325" t="str">
            <v>MOBILIZAÇÃO E DESMOBILIZAÇÃO DAS OBRAS DAS ESCOLAS DA GRE AGRESTE CENTRO NORTE/ CARUARU (IDA E VOLTA).</v>
          </cell>
          <cell r="C325" t="str">
            <v>Un</v>
          </cell>
          <cell r="D325">
            <v>3204.82</v>
          </cell>
          <cell r="E325">
            <v>2563.86</v>
          </cell>
        </row>
        <row r="326">
          <cell r="A326" t="str">
            <v/>
          </cell>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t="str">
            <v/>
          </cell>
        </row>
        <row r="329">
          <cell r="A329" t="str">
            <v>03.08.009</v>
          </cell>
          <cell r="B329" t="str">
            <v>MOBILIZAÇÃO E DESMOBILIZAÇÃO DAS OBRAS DAS ESCOLAS DA GRE SERTÃO DO MOXOTÓ IPANEMA/ ARCOVERDE (IDA E VOLTA).</v>
          </cell>
          <cell r="C329" t="str">
            <v>Un</v>
          </cell>
          <cell r="D329">
            <v>6311.03</v>
          </cell>
          <cell r="E329">
            <v>5048.83</v>
          </cell>
        </row>
        <row r="330">
          <cell r="A330" t="str">
            <v/>
          </cell>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t="str">
            <v/>
          </cell>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t="str">
            <v/>
          </cell>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t="str">
            <v/>
          </cell>
        </row>
        <row r="337">
          <cell r="A337" t="str">
            <v>03.08.013</v>
          </cell>
          <cell r="B337" t="str">
            <v>MOBILIZAÇÃO E DESMOBILIZAÇÃO DAS OBRAS DAS ESCOLAS DA GRE SERTÃO CENTRAL/ SALGUEIRO (IDA E VOLTA).</v>
          </cell>
          <cell r="C337" t="str">
            <v>Un</v>
          </cell>
          <cell r="D337">
            <v>12893.26</v>
          </cell>
          <cell r="E337">
            <v>10314.61</v>
          </cell>
        </row>
        <row r="338">
          <cell r="A338" t="str">
            <v/>
          </cell>
        </row>
        <row r="339">
          <cell r="A339" t="str">
            <v>03.08.014</v>
          </cell>
          <cell r="B339" t="str">
            <v>MOBILIZAÇÃO E DESMOBILIZAÇÃO DAS OBRAS DAS ESCOLAS DA GRE SERTÃO DO ARARIPE / ARARIPINA (IDA E VOLTA).</v>
          </cell>
          <cell r="C339" t="str">
            <v>Un</v>
          </cell>
          <cell r="D339">
            <v>17059.52</v>
          </cell>
          <cell r="E339">
            <v>13647.62</v>
          </cell>
        </row>
        <row r="340">
          <cell r="A340" t="str">
            <v/>
          </cell>
        </row>
        <row r="341">
          <cell r="A341" t="str">
            <v>04.00.000</v>
          </cell>
          <cell r="B341" t="str">
            <v xml:space="preserve">  CARGA E TRANSPORTE MANUAL E MECANICO</v>
          </cell>
        </row>
        <row r="342">
          <cell r="A342" t="str">
            <v/>
          </cell>
        </row>
        <row r="343">
          <cell r="A343" t="str">
            <v>04.01.010</v>
          </cell>
          <cell r="B343" t="str">
            <v>CARGA E DESCARGA MANUAIS DE TERRA DE UM CAMINHAO CARROCERIA.</v>
          </cell>
          <cell r="C343" t="str">
            <v>m3</v>
          </cell>
          <cell r="D343">
            <v>6.2</v>
          </cell>
          <cell r="E343">
            <v>4.96</v>
          </cell>
        </row>
        <row r="344">
          <cell r="A344" t="str">
            <v/>
          </cell>
        </row>
        <row r="345">
          <cell r="A345" t="str">
            <v>04.01.020</v>
          </cell>
          <cell r="B345" t="str">
            <v>CARGA E DESCARGA MANUAIS DE TERRA DE UM CAMINHAO CARROCERIA ( SERVICO NOTURNO ).</v>
          </cell>
          <cell r="C345" t="str">
            <v>m3</v>
          </cell>
          <cell r="D345">
            <v>7.43</v>
          </cell>
          <cell r="E345">
            <v>5.95</v>
          </cell>
        </row>
        <row r="346">
          <cell r="A346" t="str">
            <v/>
          </cell>
        </row>
        <row r="347">
          <cell r="A347" t="str">
            <v>04.01.030</v>
          </cell>
          <cell r="B347" t="str">
            <v>CARGA MANUAL DE TERRA EM CAMINHAO BASCULANTE.</v>
          </cell>
          <cell r="C347" t="str">
            <v>m3</v>
          </cell>
          <cell r="D347">
            <v>5.17</v>
          </cell>
          <cell r="E347">
            <v>4.1399999999999997</v>
          </cell>
        </row>
        <row r="348">
          <cell r="A348" t="str">
            <v/>
          </cell>
        </row>
        <row r="349">
          <cell r="A349" t="str">
            <v>04.01.040</v>
          </cell>
          <cell r="B349" t="str">
            <v>CARGA MECANICA DE TERRA EM CAMINHAO BASCULANTE OU CARROCERIA.</v>
          </cell>
          <cell r="C349" t="str">
            <v>m3</v>
          </cell>
          <cell r="D349">
            <v>1.97</v>
          </cell>
          <cell r="E349">
            <v>1.58</v>
          </cell>
        </row>
        <row r="350">
          <cell r="A350" t="str">
            <v/>
          </cell>
        </row>
        <row r="351">
          <cell r="A351" t="str">
            <v>04.01.050</v>
          </cell>
          <cell r="B351" t="str">
            <v>CARGA MECANICA DE PRE-MISTURADO,INCLUINDO ESPALHAMENTO DO MESMO EM CIMA DO CAMINHAO.</v>
          </cell>
          <cell r="C351" t="str">
            <v>m3</v>
          </cell>
          <cell r="D351">
            <v>5.52</v>
          </cell>
          <cell r="E351">
            <v>4.42</v>
          </cell>
        </row>
        <row r="352">
          <cell r="A352" t="str">
            <v/>
          </cell>
        </row>
        <row r="353">
          <cell r="A353" t="str">
            <v>04.01.060</v>
          </cell>
          <cell r="B353" t="str">
            <v>CARGA MECANICA DE PRE-MISTURADO,INCLUINDO ESPALHAMENTO DO MESMO EM CIMA DO CAMINHAO (SERVICO NOTURNO).</v>
          </cell>
          <cell r="C353" t="str">
            <v>m3</v>
          </cell>
          <cell r="D353">
            <v>5.81</v>
          </cell>
          <cell r="E353">
            <v>4.6500000000000004</v>
          </cell>
        </row>
        <row r="354">
          <cell r="A354" t="str">
            <v/>
          </cell>
        </row>
        <row r="355">
          <cell r="A355" t="str">
            <v>04.02.010</v>
          </cell>
          <cell r="B355" t="str">
            <v>TRANSPORTE DE MATERIAL COM D.M.T. 1 KM.</v>
          </cell>
          <cell r="C355" t="str">
            <v>m3</v>
          </cell>
          <cell r="D355">
            <v>3.07</v>
          </cell>
          <cell r="E355">
            <v>2.46</v>
          </cell>
        </row>
        <row r="356">
          <cell r="A356" t="str">
            <v/>
          </cell>
        </row>
        <row r="357">
          <cell r="A357" t="str">
            <v>04.02.020</v>
          </cell>
          <cell r="B357" t="str">
            <v>TRANSPORTE DE MATERIAL COM D.M.T. 2 KM.</v>
          </cell>
          <cell r="C357" t="str">
            <v>m3</v>
          </cell>
          <cell r="D357">
            <v>4.1500000000000004</v>
          </cell>
          <cell r="E357">
            <v>3.32</v>
          </cell>
        </row>
        <row r="358">
          <cell r="A358" t="str">
            <v/>
          </cell>
        </row>
        <row r="359">
          <cell r="A359" t="str">
            <v>04.02.030</v>
          </cell>
          <cell r="B359" t="str">
            <v>TRANSPORTE DE MATERIAL COM D.M.T. 4 KM.</v>
          </cell>
          <cell r="C359" t="str">
            <v>m3</v>
          </cell>
          <cell r="D359">
            <v>6.28</v>
          </cell>
          <cell r="E359">
            <v>5.03</v>
          </cell>
        </row>
        <row r="360">
          <cell r="A360" t="str">
            <v/>
          </cell>
        </row>
        <row r="361">
          <cell r="A361" t="str">
            <v>04.02.040</v>
          </cell>
          <cell r="B361" t="str">
            <v>TRANSPORTE DE MATERIAL COM D.M.T. 6 KM.</v>
          </cell>
          <cell r="C361" t="str">
            <v>m3</v>
          </cell>
          <cell r="D361">
            <v>8.4499999999999993</v>
          </cell>
          <cell r="E361">
            <v>6.76</v>
          </cell>
        </row>
        <row r="362">
          <cell r="A362" t="str">
            <v/>
          </cell>
        </row>
        <row r="363">
          <cell r="A363" t="str">
            <v>04.02.050</v>
          </cell>
          <cell r="B363" t="str">
            <v>TRANSPORTE DE MATERIAL COM D.M.T. 8 KM.</v>
          </cell>
          <cell r="C363" t="str">
            <v>m3</v>
          </cell>
          <cell r="D363">
            <v>10.62</v>
          </cell>
          <cell r="E363">
            <v>8.5</v>
          </cell>
        </row>
        <row r="364">
          <cell r="A364" t="str">
            <v/>
          </cell>
        </row>
        <row r="365">
          <cell r="A365" t="str">
            <v>04.02.060</v>
          </cell>
          <cell r="B365" t="str">
            <v>TRANSPORTE DE MATERIAL COM D.M.T. 10 KM.</v>
          </cell>
          <cell r="C365" t="str">
            <v>m3</v>
          </cell>
          <cell r="D365">
            <v>12.71</v>
          </cell>
          <cell r="E365">
            <v>10.17</v>
          </cell>
        </row>
        <row r="366">
          <cell r="A366" t="str">
            <v/>
          </cell>
        </row>
        <row r="367">
          <cell r="A367" t="str">
            <v>04.02.070</v>
          </cell>
          <cell r="B367" t="str">
            <v>TRANSPORTE DE MATERIAL COM D.M.T. 12 KM.</v>
          </cell>
          <cell r="C367" t="str">
            <v>m3</v>
          </cell>
          <cell r="D367">
            <v>14.86</v>
          </cell>
          <cell r="E367">
            <v>11.89</v>
          </cell>
        </row>
        <row r="368">
          <cell r="A368" t="str">
            <v/>
          </cell>
        </row>
        <row r="369">
          <cell r="A369" t="str">
            <v>04.02.080</v>
          </cell>
          <cell r="B369" t="str">
            <v>TRANSPORTE DE MATERIAL COM D.M.T. 14 KM.</v>
          </cell>
          <cell r="C369" t="str">
            <v>m3</v>
          </cell>
          <cell r="D369">
            <v>17.02</v>
          </cell>
          <cell r="E369">
            <v>13.62</v>
          </cell>
        </row>
        <row r="370">
          <cell r="A370" t="str">
            <v/>
          </cell>
        </row>
        <row r="371">
          <cell r="A371" t="str">
            <v>04.02.090</v>
          </cell>
          <cell r="B371" t="str">
            <v>TRANSPORTE DE MATERIAL COM D.M.T. 16 KM.</v>
          </cell>
          <cell r="C371" t="str">
            <v>m3</v>
          </cell>
          <cell r="D371">
            <v>19.079999999999998</v>
          </cell>
          <cell r="E371">
            <v>15.27</v>
          </cell>
        </row>
        <row r="372">
          <cell r="A372" t="str">
            <v/>
          </cell>
        </row>
        <row r="373">
          <cell r="A373" t="str">
            <v>04.02.100</v>
          </cell>
          <cell r="B373" t="str">
            <v>TRANSPORTE DE MATERIAL COM D.M.T. 18 KM.</v>
          </cell>
          <cell r="C373" t="str">
            <v>m3</v>
          </cell>
          <cell r="D373">
            <v>21.26</v>
          </cell>
          <cell r="E373">
            <v>17.010000000000002</v>
          </cell>
        </row>
        <row r="374">
          <cell r="A374" t="str">
            <v/>
          </cell>
        </row>
        <row r="375">
          <cell r="A375" t="str">
            <v>04.02.110</v>
          </cell>
          <cell r="B375" t="str">
            <v>TRANSPORTE DE MATERIAL COM D.M.T. 20 KM.</v>
          </cell>
          <cell r="C375" t="str">
            <v>m3</v>
          </cell>
          <cell r="D375">
            <v>23.42</v>
          </cell>
          <cell r="E375">
            <v>18.739999999999998</v>
          </cell>
        </row>
        <row r="376">
          <cell r="A376" t="str">
            <v/>
          </cell>
        </row>
        <row r="377">
          <cell r="A377" t="str">
            <v>04.02.111</v>
          </cell>
          <cell r="B377" t="str">
            <v>TRANSPORTE DE MATERIAL COM D.M.T. 22 KM.</v>
          </cell>
          <cell r="C377" t="str">
            <v>m3</v>
          </cell>
          <cell r="D377">
            <v>25.62</v>
          </cell>
          <cell r="E377">
            <v>20.5</v>
          </cell>
        </row>
        <row r="378">
          <cell r="A378" t="str">
            <v/>
          </cell>
        </row>
        <row r="379">
          <cell r="A379" t="str">
            <v>04.02.112</v>
          </cell>
          <cell r="B379" t="str">
            <v>TRANSPORTE DE MATERIAL COM D.M.T. 24 KM.</v>
          </cell>
          <cell r="C379" t="str">
            <v>m3</v>
          </cell>
          <cell r="D379">
            <v>27.77</v>
          </cell>
          <cell r="E379">
            <v>22.22</v>
          </cell>
        </row>
        <row r="380">
          <cell r="A380" t="str">
            <v/>
          </cell>
        </row>
        <row r="381">
          <cell r="A381" t="str">
            <v>04.02.113</v>
          </cell>
          <cell r="B381" t="str">
            <v>TRANSPORTE DE MATERIAL COM D.M.T. 26 KM.</v>
          </cell>
          <cell r="C381" t="str">
            <v>m3</v>
          </cell>
          <cell r="D381">
            <v>29.92</v>
          </cell>
          <cell r="E381">
            <v>23.94</v>
          </cell>
        </row>
        <row r="382">
          <cell r="A382" t="str">
            <v/>
          </cell>
        </row>
        <row r="383">
          <cell r="A383" t="str">
            <v>04.02.114</v>
          </cell>
          <cell r="B383" t="str">
            <v>TRANSPORTE DE MATERIAL COM D.M.T. 28 KM.</v>
          </cell>
          <cell r="C383" t="str">
            <v>m3</v>
          </cell>
          <cell r="D383">
            <v>32.07</v>
          </cell>
          <cell r="E383">
            <v>25.66</v>
          </cell>
        </row>
        <row r="384">
          <cell r="A384" t="str">
            <v/>
          </cell>
        </row>
        <row r="385">
          <cell r="A385" t="str">
            <v>04.02.115</v>
          </cell>
          <cell r="B385" t="str">
            <v>TRANSPORTE DE MATERIAL COM D.M.T. 30 KM.</v>
          </cell>
          <cell r="C385" t="str">
            <v>m3</v>
          </cell>
          <cell r="D385">
            <v>34.21</v>
          </cell>
          <cell r="E385">
            <v>27.37</v>
          </cell>
        </row>
        <row r="386">
          <cell r="A386" t="str">
            <v/>
          </cell>
        </row>
        <row r="387">
          <cell r="A387" t="str">
            <v>04.02.120</v>
          </cell>
          <cell r="B387" t="str">
            <v>TRANSPORTE COM CARRO DE MAO DE AREIA, ENTULHO OU TERRA ATE 30M.</v>
          </cell>
          <cell r="C387" t="str">
            <v>m3</v>
          </cell>
          <cell r="D387">
            <v>15.17</v>
          </cell>
          <cell r="E387">
            <v>12.14</v>
          </cell>
        </row>
        <row r="388">
          <cell r="A388" t="str">
            <v/>
          </cell>
        </row>
        <row r="389">
          <cell r="A389" t="str">
            <v>04.02.130</v>
          </cell>
          <cell r="B389" t="str">
            <v>TRANSPORTE COM CARRO DE MAO DE AREIA, ENTULHO OU TERRA ATE 30M ( SERVICO NOTURNO ).</v>
          </cell>
          <cell r="C389" t="str">
            <v>m3</v>
          </cell>
          <cell r="D389">
            <v>18.2</v>
          </cell>
          <cell r="E389">
            <v>14.56</v>
          </cell>
        </row>
        <row r="390">
          <cell r="A390" t="str">
            <v/>
          </cell>
        </row>
        <row r="391">
          <cell r="A391" t="str">
            <v>04.02.140</v>
          </cell>
          <cell r="B391" t="str">
            <v>TRANSPORTE COM CARRO DE MAO DE AREIA, ENTULHO OU TERRA ATE 60M.</v>
          </cell>
          <cell r="C391" t="str">
            <v>m3</v>
          </cell>
          <cell r="D391">
            <v>17.91</v>
          </cell>
          <cell r="E391">
            <v>14.33</v>
          </cell>
        </row>
        <row r="392">
          <cell r="A392" t="str">
            <v/>
          </cell>
        </row>
        <row r="393">
          <cell r="A393" t="str">
            <v>04.02.150</v>
          </cell>
          <cell r="B393" t="str">
            <v>TRANSPORTE COM CARRO DE MAO DE AREIA, ENTULHO OU TERRA ATE 60M ( SERVICO NOTURNO ).</v>
          </cell>
          <cell r="C393" t="str">
            <v>m3</v>
          </cell>
          <cell r="D393">
            <v>21.51</v>
          </cell>
          <cell r="E393">
            <v>17.21</v>
          </cell>
        </row>
        <row r="394">
          <cell r="A394" t="str">
            <v/>
          </cell>
        </row>
        <row r="395">
          <cell r="A395" t="str">
            <v>04.02.160</v>
          </cell>
          <cell r="B395" t="str">
            <v>TRANSPORTE COM CARRO DE MAO DE AREIA, ENTULHO OU TERRA ATE 100M.</v>
          </cell>
          <cell r="C395" t="str">
            <v>m3</v>
          </cell>
          <cell r="D395">
            <v>26.2</v>
          </cell>
          <cell r="E395">
            <v>20.96</v>
          </cell>
        </row>
        <row r="396">
          <cell r="A396" t="str">
            <v/>
          </cell>
        </row>
        <row r="397">
          <cell r="A397" t="str">
            <v>04.02.163</v>
          </cell>
          <cell r="B397" t="str">
            <v>(13108/005) TRANSP. EM CARRO DE MAO DE AREIA, ENTULHO OU TERRA ATE 100 M</v>
          </cell>
          <cell r="C397" t="str">
            <v>m3</v>
          </cell>
          <cell r="D397">
            <v>29.67</v>
          </cell>
          <cell r="E397">
            <v>23.74</v>
          </cell>
        </row>
        <row r="398">
          <cell r="A398" t="str">
            <v/>
          </cell>
        </row>
        <row r="399">
          <cell r="A399" t="str">
            <v>04.02.170</v>
          </cell>
          <cell r="B399" t="str">
            <v>TRANSPORTE COM CARRO DE MAO DE AREIA, ENTULHO OU TERRA ATE 100 M ( SERVICO NOTURNO ).</v>
          </cell>
          <cell r="C399" t="str">
            <v>m3</v>
          </cell>
          <cell r="D399">
            <v>31.43</v>
          </cell>
          <cell r="E399">
            <v>25.15</v>
          </cell>
        </row>
        <row r="400">
          <cell r="A400" t="str">
            <v/>
          </cell>
        </row>
        <row r="401">
          <cell r="A401" t="str">
            <v>04.02.180</v>
          </cell>
          <cell r="B401" t="str">
            <v>TRANSPORTE COM CARRO DE MAO DE PEDRA RACHAO NOS MORROS, ATE 100 M.</v>
          </cell>
          <cell r="C401" t="str">
            <v>m3</v>
          </cell>
          <cell r="D401">
            <v>34.47</v>
          </cell>
          <cell r="E401">
            <v>27.58</v>
          </cell>
        </row>
        <row r="402">
          <cell r="A402" t="str">
            <v/>
          </cell>
        </row>
        <row r="403">
          <cell r="A403" t="str">
            <v>04.03.010</v>
          </cell>
          <cell r="B403" t="str">
            <v>REMOCAO DE MATERIAL DE PRIMEIRA CATEGORIA EM CAMINHAO CARROCERIA, D.M.T. 6 KM, INCLUSIVE CARGA E DESCARGA MANUAIS.</v>
          </cell>
          <cell r="C403" t="str">
            <v>m3</v>
          </cell>
          <cell r="D403">
            <v>30.47</v>
          </cell>
          <cell r="E403">
            <v>24.38</v>
          </cell>
        </row>
        <row r="404">
          <cell r="A404" t="str">
            <v/>
          </cell>
        </row>
        <row r="405">
          <cell r="A405" t="str">
            <v>04.03.020</v>
          </cell>
          <cell r="B405" t="str">
            <v>REMOCAO DE MATERIAL DE PRIMEIRA CATEGORIA EM CAMINHAO CARROCERIA, D.M.T. 12 KM, INCLUSIVE CARGA E DESCARGA MANUAIS.</v>
          </cell>
          <cell r="C405" t="str">
            <v>m3</v>
          </cell>
          <cell r="D405">
            <v>36.61</v>
          </cell>
          <cell r="E405">
            <v>29.29</v>
          </cell>
        </row>
        <row r="406">
          <cell r="A406" t="str">
            <v/>
          </cell>
        </row>
        <row r="407">
          <cell r="A407" t="str">
            <v>04.03.030</v>
          </cell>
          <cell r="B407" t="str">
            <v>REMOCAO DE MATERIAL DE PRIMEIRA CATEGORIA EM CAMINHAO CARROCERIA, D.M.T. 20 KM, INCLUSIVE CARGA E DESCARGA MANUAIS.</v>
          </cell>
          <cell r="C407" t="str">
            <v>m3</v>
          </cell>
          <cell r="D407">
            <v>44.78</v>
          </cell>
          <cell r="E407">
            <v>35.83</v>
          </cell>
        </row>
        <row r="408">
          <cell r="A408" t="str">
            <v/>
          </cell>
        </row>
        <row r="409">
          <cell r="A409" t="str">
            <v>04.03.031</v>
          </cell>
          <cell r="B409" t="str">
            <v>REMOCAO DE MATERIAL DE PRIMEIRA CATEGORIA EM CAMINHAO CARROCERIA, D.M.T. 22 KM, INCLUSIVE CARGA E DESCARGA MANUAIS.</v>
          </cell>
          <cell r="C409" t="str">
            <v>m3</v>
          </cell>
          <cell r="D409">
            <v>46.88</v>
          </cell>
          <cell r="E409">
            <v>37.51</v>
          </cell>
        </row>
        <row r="410">
          <cell r="A410" t="str">
            <v/>
          </cell>
        </row>
        <row r="411">
          <cell r="A411" t="str">
            <v>04.03.032</v>
          </cell>
          <cell r="B411" t="str">
            <v>REMOCAO DE MATERIAL DE PRIMEIRA CATEGORIA EM CAMINHAO CARROCERIA, D.M.T. 24 KM, INCLUSIVE CARGA E DESCARGA MANUAIS.</v>
          </cell>
          <cell r="C411" t="str">
            <v>m3</v>
          </cell>
          <cell r="D411">
            <v>48.93</v>
          </cell>
          <cell r="E411">
            <v>39.15</v>
          </cell>
        </row>
        <row r="412">
          <cell r="A412" t="str">
            <v/>
          </cell>
        </row>
        <row r="413">
          <cell r="A413" t="str">
            <v>04.03.033</v>
          </cell>
          <cell r="B413" t="str">
            <v>REMOCAO DE MATERIAL DE PRIMEIRA CATEGORIA EM CAMINHAO CARROCERIA, D.M.T. 26 KM, INCLUSIVE CARGA E DESCARGA MANUAIS.</v>
          </cell>
          <cell r="C413" t="str">
            <v>m3</v>
          </cell>
          <cell r="D413">
            <v>50.98</v>
          </cell>
          <cell r="E413">
            <v>40.79</v>
          </cell>
        </row>
        <row r="414">
          <cell r="A414" t="str">
            <v/>
          </cell>
        </row>
        <row r="415">
          <cell r="A415" t="str">
            <v>04.03.034</v>
          </cell>
          <cell r="B415" t="str">
            <v>REMOCAO DE MATERIAL DE PRIMEIRA CATEGORIA EM CAMINHAO CARROCERIA, D.M.T. 28 KM, INCLUSIVE CARGA E DESCARGA MANUAIS.</v>
          </cell>
          <cell r="C415" t="str">
            <v>m3</v>
          </cell>
          <cell r="D415">
            <v>53.03</v>
          </cell>
          <cell r="E415">
            <v>42.43</v>
          </cell>
        </row>
        <row r="416">
          <cell r="A416" t="str">
            <v/>
          </cell>
        </row>
        <row r="417">
          <cell r="A417" t="str">
            <v>04.03.036</v>
          </cell>
          <cell r="B417" t="str">
            <v>REMOCAO DE MATERIAL DE PRIMEIRA CATEGORIA EM CAMINHAO CARROCERIA, D.M.T. 30 KM, INCLUSIVE CARGA E DESCARGA MANUAIS.</v>
          </cell>
          <cell r="C417" t="str">
            <v>m3</v>
          </cell>
          <cell r="D417">
            <v>55.07</v>
          </cell>
          <cell r="E417">
            <v>44.06</v>
          </cell>
        </row>
        <row r="418">
          <cell r="A418" t="str">
            <v/>
          </cell>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t="str">
            <v/>
          </cell>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t="str">
            <v/>
          </cell>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t="str">
            <v/>
          </cell>
        </row>
        <row r="425">
          <cell r="A425" t="str">
            <v>04.03.053</v>
          </cell>
          <cell r="B425" t="str">
            <v>(74203/001) REMOCAO DE MATERIAL 1A. CATEGORIA, EM CAMINHAO BASCULANTE, D.M.T.=6 KM (INCLUSIVE CARGA MECANICA E DESCARGA).</v>
          </cell>
          <cell r="C425" t="str">
            <v>m3</v>
          </cell>
          <cell r="D425">
            <v>10.61</v>
          </cell>
          <cell r="E425">
            <v>8.49</v>
          </cell>
        </row>
        <row r="426">
          <cell r="A426" t="str">
            <v/>
          </cell>
        </row>
        <row r="427">
          <cell r="A427" t="str">
            <v>04.03.054</v>
          </cell>
          <cell r="B427" t="str">
            <v>(13121/003) REM. DE MATERIAL DE 1A. CATEG. EM CAMINHAO, D.M.T. 12 KM, INCLUSIVE CARGA (MANUAL) E DESCARGA</v>
          </cell>
          <cell r="C427" t="str">
            <v>m3</v>
          </cell>
          <cell r="D427">
            <v>33.53</v>
          </cell>
          <cell r="E427">
            <v>26.83</v>
          </cell>
        </row>
        <row r="428">
          <cell r="A428" t="str">
            <v/>
          </cell>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t="str">
            <v/>
          </cell>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t="str">
            <v/>
          </cell>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t="str">
            <v/>
          </cell>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t="str">
            <v/>
          </cell>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t="str">
            <v/>
          </cell>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t="str">
            <v/>
          </cell>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t="str">
            <v/>
          </cell>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t="str">
            <v/>
          </cell>
        </row>
        <row r="445">
          <cell r="A445" t="str">
            <v>04.03.090</v>
          </cell>
          <cell r="B445" t="str">
            <v>REMOCAO DE MATERIAL DE PRIMEIRA CATEGORIA EM CAMINHAO BASCULANTE, D.M.T. 20 KM, INCLUSIVE CARGA E DESCARGA MECANICAS.</v>
          </cell>
          <cell r="C445" t="str">
            <v>m3</v>
          </cell>
          <cell r="D445">
            <v>25.67</v>
          </cell>
          <cell r="E445">
            <v>20.54</v>
          </cell>
        </row>
        <row r="446">
          <cell r="A446" t="str">
            <v/>
          </cell>
        </row>
        <row r="447">
          <cell r="A447" t="str">
            <v>04.03.091</v>
          </cell>
          <cell r="B447" t="str">
            <v>REMOCAO DE MATERIAL DE PRIMEIRA CATEGORIA EM CAMINHAO BASCULANTE, D.M.T. 22 KM, INCLUSIVE CARGA E DESCARGA MECANICAS.</v>
          </cell>
          <cell r="C447" t="str">
            <v>m3</v>
          </cell>
          <cell r="D447">
            <v>27.87</v>
          </cell>
          <cell r="E447">
            <v>22.3</v>
          </cell>
        </row>
        <row r="448">
          <cell r="A448" t="str">
            <v/>
          </cell>
        </row>
        <row r="449">
          <cell r="A449" t="str">
            <v>04.03.092</v>
          </cell>
          <cell r="B449" t="str">
            <v>REMOCAO DE MATERIAL DE PRIMEIRA CATEGORIA EM CAMINHAO BASCULANTE, D.M.T. 24 KM, INCLUSIVE CARGA E DESCARGA MECANICAS.</v>
          </cell>
          <cell r="C449" t="str">
            <v>m3</v>
          </cell>
          <cell r="D449">
            <v>30.01</v>
          </cell>
          <cell r="E449">
            <v>24.01</v>
          </cell>
        </row>
        <row r="450">
          <cell r="A450" t="str">
            <v/>
          </cell>
        </row>
        <row r="451">
          <cell r="A451" t="str">
            <v>04.03.093</v>
          </cell>
          <cell r="B451" t="str">
            <v>REMOCAO DE MATERIAL DE PRIMEIRA CATEGORIA EM CAMINHAO BASCULANTE, D.M.T. 26 KM, INCLUSIVE CARGA E DESCARGA MECANICAS.</v>
          </cell>
          <cell r="C451" t="str">
            <v>m3</v>
          </cell>
          <cell r="D451">
            <v>32.17</v>
          </cell>
          <cell r="E451">
            <v>25.74</v>
          </cell>
        </row>
        <row r="452">
          <cell r="A452" t="str">
            <v/>
          </cell>
        </row>
        <row r="453">
          <cell r="A453" t="str">
            <v>04.03.094</v>
          </cell>
          <cell r="B453" t="str">
            <v>REMOCAO DE MATERIAL DE PRIMEIRA CATEGORIA EM CAMINHAO BASCULANTE, D.M.T. 28 KM, INCLUSIVE CARGA E DESCARGA MECANICAS.</v>
          </cell>
          <cell r="C453" t="str">
            <v>m3</v>
          </cell>
          <cell r="D453">
            <v>34.31</v>
          </cell>
          <cell r="E453">
            <v>27.45</v>
          </cell>
        </row>
        <row r="454">
          <cell r="A454" t="str">
            <v/>
          </cell>
        </row>
        <row r="455">
          <cell r="A455" t="str">
            <v>04.03.095</v>
          </cell>
          <cell r="B455" t="str">
            <v>REMOCAO DE MATERIAL DE PRIMEIRA CATEGORIA EM CAMINHAO BASCULANTE, D.M.T. 30 KM, INCLUSIVE CARGA E DESCARGA MECANICAS.</v>
          </cell>
          <cell r="C455" t="str">
            <v>m3</v>
          </cell>
          <cell r="D455">
            <v>36.46</v>
          </cell>
          <cell r="E455">
            <v>29.17</v>
          </cell>
        </row>
        <row r="456">
          <cell r="A456" t="str">
            <v/>
          </cell>
        </row>
        <row r="457">
          <cell r="A457" t="str">
            <v>04.03.100</v>
          </cell>
          <cell r="B457" t="str">
            <v>REMOCAO DE METRALHA EM CAMINHAO CARROCERIA, D.M.T. 6 KM, INCLUSIVE CARGA E DESCARGA MANUAIS.</v>
          </cell>
          <cell r="C457" t="str">
            <v>m3</v>
          </cell>
          <cell r="D457">
            <v>32.729999999999997</v>
          </cell>
          <cell r="E457">
            <v>26.19</v>
          </cell>
        </row>
        <row r="458">
          <cell r="A458" t="str">
            <v/>
          </cell>
        </row>
        <row r="459">
          <cell r="A459" t="str">
            <v>04.03.110</v>
          </cell>
          <cell r="B459" t="str">
            <v>REMOCAO DE METRALHA EM CAMINHAO CARROCERIA, D.M.T. 12KM, INCLUSIVE CARGA E DESCARGA MANUAIS.</v>
          </cell>
          <cell r="C459" t="str">
            <v>m3</v>
          </cell>
          <cell r="D459">
            <v>38.85</v>
          </cell>
          <cell r="E459">
            <v>31.08</v>
          </cell>
        </row>
        <row r="460">
          <cell r="A460" t="str">
            <v/>
          </cell>
        </row>
        <row r="461">
          <cell r="A461" t="str">
            <v>04.03.120</v>
          </cell>
          <cell r="B461" t="str">
            <v>REMOCAO DE METRALHA EM CAMINHAO CARROCERIA, D.M.T. 20KM, INCLUSIVE CARGA E DESCARGA MANUAIS.</v>
          </cell>
          <cell r="C461" t="str">
            <v>m3</v>
          </cell>
          <cell r="D461">
            <v>47.02</v>
          </cell>
          <cell r="E461">
            <v>37.619999999999997</v>
          </cell>
        </row>
        <row r="462">
          <cell r="A462" t="str">
            <v/>
          </cell>
        </row>
        <row r="463">
          <cell r="A463" t="str">
            <v>04.03.121</v>
          </cell>
          <cell r="B463" t="str">
            <v>REMOCAO DE METRALHA EM CAMINHAO CARROCERIA, D.M.T. 22KM, INCLUSIVE CARGA E DESCARGA MANUAIS.</v>
          </cell>
          <cell r="C463" t="str">
            <v>m3</v>
          </cell>
          <cell r="D463">
            <v>49.12</v>
          </cell>
          <cell r="E463">
            <v>39.299999999999997</v>
          </cell>
        </row>
        <row r="464">
          <cell r="A464" t="str">
            <v/>
          </cell>
        </row>
        <row r="465">
          <cell r="A465" t="str">
            <v>04.03.122</v>
          </cell>
          <cell r="B465" t="str">
            <v>REMOCAO DE METRALHA EM CAMINHAO CARROCERIA, D.M.T. 24KM, INCLUSIVE CARGA E DESCARGA MANUAIS.</v>
          </cell>
          <cell r="C465" t="str">
            <v>m3</v>
          </cell>
          <cell r="D465">
            <v>51.17</v>
          </cell>
          <cell r="E465">
            <v>40.94</v>
          </cell>
        </row>
        <row r="466">
          <cell r="A466" t="str">
            <v/>
          </cell>
        </row>
        <row r="467">
          <cell r="A467" t="str">
            <v>04.03.123</v>
          </cell>
          <cell r="B467" t="str">
            <v>REMOCAO DE METRALHA EM CAMINHAO CARROCERIA, D.M.T. 26KM, INCLUSIVE CARGA E DESCARGA MANUAIS.</v>
          </cell>
          <cell r="C467" t="str">
            <v>m3</v>
          </cell>
          <cell r="D467">
            <v>53.23</v>
          </cell>
          <cell r="E467">
            <v>42.59</v>
          </cell>
        </row>
        <row r="468">
          <cell r="A468" t="str">
            <v/>
          </cell>
        </row>
        <row r="469">
          <cell r="A469" t="str">
            <v>04.03.124</v>
          </cell>
          <cell r="B469" t="str">
            <v>REMOCAO DE METRALHA EM CAMINHAO CARROCERIA, D.M.T. 28KM, INCLUSIVE CARGA E DESCARGA MANUAIS.</v>
          </cell>
          <cell r="C469" t="str">
            <v>m3</v>
          </cell>
          <cell r="D469">
            <v>55.27</v>
          </cell>
          <cell r="E469">
            <v>44.22</v>
          </cell>
        </row>
        <row r="470">
          <cell r="A470" t="str">
            <v/>
          </cell>
        </row>
        <row r="471">
          <cell r="A471" t="str">
            <v>04.03.125</v>
          </cell>
          <cell r="B471" t="str">
            <v>REMOCAO DE METRALHA EM CAMINHAO CARROCERIA, D.M.T. 30KM, INCLUSIVE CARGA E DESCARGA MANUAIS.</v>
          </cell>
          <cell r="C471" t="str">
            <v>m3</v>
          </cell>
          <cell r="D471">
            <v>57.32</v>
          </cell>
          <cell r="E471">
            <v>45.86</v>
          </cell>
        </row>
        <row r="472">
          <cell r="A472" t="str">
            <v/>
          </cell>
        </row>
        <row r="473">
          <cell r="A473" t="str">
            <v>04.03.130</v>
          </cell>
          <cell r="B473" t="str">
            <v>REMOCAO DE METRALHA EM CAMINHAO BASCULANTE D.M.T 2 KM, INCLUSIVE CARGA MANUAL E DESCARGA MECANICA.</v>
          </cell>
          <cell r="C473" t="str">
            <v>m3</v>
          </cell>
          <cell r="D473">
            <v>25.57</v>
          </cell>
          <cell r="E473">
            <v>20.46</v>
          </cell>
        </row>
        <row r="474">
          <cell r="A474" t="str">
            <v/>
          </cell>
        </row>
        <row r="475">
          <cell r="A475" t="str">
            <v>04.03.140</v>
          </cell>
          <cell r="B475" t="str">
            <v>REMOCAO DE METRALHA EM CAMINHAO BASCULANTE D.M.T 6 KM, INCLUSIVE CARGA MANUAL E DESCARGA MECANICA.</v>
          </cell>
          <cell r="C475" t="str">
            <v>m3</v>
          </cell>
          <cell r="D475">
            <v>29.87</v>
          </cell>
          <cell r="E475">
            <v>23.9</v>
          </cell>
        </row>
        <row r="476">
          <cell r="A476" t="str">
            <v/>
          </cell>
        </row>
        <row r="477">
          <cell r="A477" t="str">
            <v>04.03.150</v>
          </cell>
          <cell r="B477" t="str">
            <v>REMOCAO DE METRALHA EM CAMINHAO BASCULANTE D.M.T 12 KM, INCLUSIVE CARGA MANUAL E DESCARGA MECANICA.</v>
          </cell>
          <cell r="C477" t="str">
            <v>m3</v>
          </cell>
          <cell r="D477">
            <v>36.28</v>
          </cell>
          <cell r="E477">
            <v>29.03</v>
          </cell>
        </row>
        <row r="478">
          <cell r="A478" t="str">
            <v/>
          </cell>
        </row>
        <row r="479">
          <cell r="A479" t="str">
            <v>04.03.160</v>
          </cell>
          <cell r="B479" t="str">
            <v>REMOCAO DE METRALHA EM CAMINHAO BASCULANTE D.M.T 20 KM, INCLUSIVE CARGA MANUAL E DESCARGA MECANICA.</v>
          </cell>
          <cell r="C479" t="str">
            <v>m3</v>
          </cell>
          <cell r="D479">
            <v>44.86</v>
          </cell>
          <cell r="E479">
            <v>35.89</v>
          </cell>
        </row>
        <row r="480">
          <cell r="A480" t="str">
            <v/>
          </cell>
        </row>
        <row r="481">
          <cell r="A481" t="str">
            <v>04.03.161</v>
          </cell>
          <cell r="B481" t="str">
            <v>REMOCAO DE METRALHA EM CAMINHAO BASCULANTE D.M.T 22 KM, INCLUSIVE CARGA MANUAL E DESCARGA MECANICA.</v>
          </cell>
          <cell r="C481" t="str">
            <v>m3</v>
          </cell>
          <cell r="D481">
            <v>47.06</v>
          </cell>
          <cell r="E481">
            <v>37.65</v>
          </cell>
        </row>
        <row r="482">
          <cell r="A482" t="str">
            <v/>
          </cell>
        </row>
        <row r="483">
          <cell r="A483" t="str">
            <v>04.03.162</v>
          </cell>
          <cell r="B483" t="str">
            <v>REMOCAO DE METRALHA EM CAMINHAO BASCULANTE D.M.T 24 KM, INCLUSIVE CARGA MANUAL E DESCARGA MECANICA.</v>
          </cell>
          <cell r="C483" t="str">
            <v>m3</v>
          </cell>
          <cell r="D483">
            <v>49.2</v>
          </cell>
          <cell r="E483">
            <v>39.36</v>
          </cell>
        </row>
        <row r="484">
          <cell r="A484" t="str">
            <v/>
          </cell>
        </row>
        <row r="485">
          <cell r="A485" t="str">
            <v>04.03.163</v>
          </cell>
          <cell r="B485" t="str">
            <v>REMOCAO DE METRALHA EM CAMINHAO BASCULANTE D.M.T 26 KM, INCLUSIVE CARGA MANUAL E DESCARGA MECANICA.</v>
          </cell>
          <cell r="C485" t="str">
            <v>m3</v>
          </cell>
          <cell r="D485">
            <v>51.36</v>
          </cell>
          <cell r="E485">
            <v>41.09</v>
          </cell>
        </row>
        <row r="486">
          <cell r="A486" t="str">
            <v/>
          </cell>
        </row>
        <row r="487">
          <cell r="A487" t="str">
            <v>04.03.164</v>
          </cell>
          <cell r="B487" t="str">
            <v>REMOCAO DE METRALHA EM CAMINHAO BASCULANTE D.M.T 28 KM, INCLUSIVE CARGA MANUAL E DESCARGA MECANICA.</v>
          </cell>
          <cell r="C487" t="str">
            <v>m3</v>
          </cell>
          <cell r="D487">
            <v>53.5</v>
          </cell>
          <cell r="E487">
            <v>42.8</v>
          </cell>
        </row>
        <row r="488">
          <cell r="A488" t="str">
            <v/>
          </cell>
        </row>
        <row r="489">
          <cell r="A489" t="str">
            <v>04.03.165</v>
          </cell>
          <cell r="B489" t="str">
            <v>REMOCAO DE METRALHA EM CAMINHAO BASCULANTE D.M.T 30 KM, INCLUSIVE CARGA MANUAL E DESCARGA MECANICA.</v>
          </cell>
          <cell r="C489" t="str">
            <v>m3</v>
          </cell>
          <cell r="D489">
            <v>55.65</v>
          </cell>
          <cell r="E489">
            <v>44.52</v>
          </cell>
        </row>
        <row r="490">
          <cell r="A490" t="str">
            <v/>
          </cell>
        </row>
        <row r="491">
          <cell r="A491" t="str">
            <v>04.03.170</v>
          </cell>
          <cell r="B491" t="str">
            <v>REMOCAO DE METRALHA EM CAMINHAO BASCULANTE D.M.T 6 KM, INCLUSIVE CARGA E DESCARGA MECANICAS.</v>
          </cell>
          <cell r="C491" t="str">
            <v>m3</v>
          </cell>
          <cell r="D491">
            <v>10.92</v>
          </cell>
          <cell r="E491">
            <v>8.74</v>
          </cell>
        </row>
        <row r="492">
          <cell r="A492" t="str">
            <v/>
          </cell>
        </row>
        <row r="493">
          <cell r="A493" t="str">
            <v>04.03.180</v>
          </cell>
          <cell r="B493" t="str">
            <v>REMOCAO DE METRALHA EM CAMINHAO BASCULANTE D.M.T 12 KM, INCLUSIVE CARGA E DESCARGA MECANICAS.</v>
          </cell>
          <cell r="C493" t="str">
            <v>m3</v>
          </cell>
          <cell r="D493">
            <v>17.329999999999998</v>
          </cell>
          <cell r="E493">
            <v>13.87</v>
          </cell>
        </row>
        <row r="494">
          <cell r="A494" t="str">
            <v/>
          </cell>
        </row>
        <row r="495">
          <cell r="A495" t="str">
            <v>04.03.190</v>
          </cell>
          <cell r="B495" t="str">
            <v>REMOCAO DE METRALHA EM CAMINHAO BASCULANTE D.M.T 20 KM, INCLUSIVE CARGA E DESCARGA MECANICAS.</v>
          </cell>
          <cell r="C495" t="str">
            <v>m3</v>
          </cell>
          <cell r="D495">
            <v>25.91</v>
          </cell>
          <cell r="E495">
            <v>20.73</v>
          </cell>
        </row>
        <row r="496">
          <cell r="A496" t="str">
            <v/>
          </cell>
        </row>
        <row r="497">
          <cell r="A497" t="str">
            <v>04.03.191</v>
          </cell>
          <cell r="B497" t="str">
            <v>REMOCAO DE METRALHA EM CAMINHAO BASCULANTE D.M.T 22 KM, INCLUSIVE CARGA E DESCARGA MECANICAS.</v>
          </cell>
          <cell r="C497" t="str">
            <v>m3</v>
          </cell>
          <cell r="D497">
            <v>28.11</v>
          </cell>
          <cell r="E497">
            <v>22.49</v>
          </cell>
        </row>
        <row r="498">
          <cell r="A498" t="str">
            <v/>
          </cell>
        </row>
        <row r="499">
          <cell r="A499" t="str">
            <v>04.03.192</v>
          </cell>
          <cell r="B499" t="str">
            <v>REMOCAO DE METRALHA EM CAMINHAO BASCULANTE D.M.T 24 KM, INCLUSIVE CARGA E DESCARGA MECANICAS.</v>
          </cell>
          <cell r="C499" t="str">
            <v>m3</v>
          </cell>
          <cell r="D499">
            <v>30.25</v>
          </cell>
          <cell r="E499">
            <v>24.2</v>
          </cell>
        </row>
        <row r="500">
          <cell r="A500" t="str">
            <v/>
          </cell>
        </row>
        <row r="501">
          <cell r="A501" t="str">
            <v>04.03.193</v>
          </cell>
          <cell r="B501" t="str">
            <v>REMOCAO DE METRALHA EM CAMINHAO BASCULANTE D.M.T 26 KM, INCLUSIVE CARGA E DESCARGA MECANICAS.</v>
          </cell>
          <cell r="C501" t="str">
            <v>m3</v>
          </cell>
          <cell r="D501">
            <v>32.409999999999997</v>
          </cell>
          <cell r="E501">
            <v>25.93</v>
          </cell>
        </row>
        <row r="502">
          <cell r="A502" t="str">
            <v/>
          </cell>
        </row>
        <row r="503">
          <cell r="A503" t="str">
            <v>04.03.194</v>
          </cell>
          <cell r="B503" t="str">
            <v>REMOCAO DE METRALHA EM CAMINHAO BASCULANTE D.M.T 28 KM, INCLUSIVE CARGA E DESCARGA MECANICAS.</v>
          </cell>
          <cell r="C503" t="str">
            <v>m3</v>
          </cell>
          <cell r="D503">
            <v>34.549999999999997</v>
          </cell>
          <cell r="E503">
            <v>27.64</v>
          </cell>
        </row>
        <row r="504">
          <cell r="A504" t="str">
            <v/>
          </cell>
        </row>
        <row r="505">
          <cell r="A505" t="str">
            <v>04.03.195</v>
          </cell>
          <cell r="B505" t="str">
            <v>REMOCAO DE METRALHA EM CAMINHAO BASCULANTE D.M.T 30 KM, INCLUSIVE CARGA E DESCARGA MECANICAS.</v>
          </cell>
          <cell r="C505" t="str">
            <v>m3</v>
          </cell>
          <cell r="D505">
            <v>36.700000000000003</v>
          </cell>
          <cell r="E505">
            <v>29.36</v>
          </cell>
        </row>
        <row r="506">
          <cell r="A506" t="str">
            <v/>
          </cell>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t="str">
            <v/>
          </cell>
        </row>
        <row r="509">
          <cell r="A509" t="str">
            <v>04.04.010</v>
          </cell>
          <cell r="B509" t="str">
            <v>FORNECIMENTO DE BARRO PARA ATERRO, INCLUSIVE CARGA, DESCARGA E TRANSPORTE COM D.M.T. 1 KM.</v>
          </cell>
          <cell r="C509" t="str">
            <v>m3</v>
          </cell>
          <cell r="D509">
            <v>13.37</v>
          </cell>
          <cell r="E509">
            <v>10.7</v>
          </cell>
        </row>
        <row r="510">
          <cell r="A510" t="str">
            <v/>
          </cell>
        </row>
        <row r="511">
          <cell r="A511" t="str">
            <v>04.04.020</v>
          </cell>
          <cell r="B511" t="str">
            <v>FORNECIMENTO DE BARRO PARA ATERRO, INCLUSIVE CARGA, DESCARGA E TRANSPORTE COM D.M.T. 2 KM.</v>
          </cell>
          <cell r="C511" t="str">
            <v>m3</v>
          </cell>
          <cell r="D511">
            <v>14.41</v>
          </cell>
          <cell r="E511">
            <v>11.53</v>
          </cell>
        </row>
        <row r="512">
          <cell r="A512" t="str">
            <v/>
          </cell>
        </row>
        <row r="513">
          <cell r="A513" t="str">
            <v>04.04.030</v>
          </cell>
          <cell r="B513" t="str">
            <v>FORNECIMENTO DE BARRO PARA ATERRO, INCLUSIVE CARGA, DESCARGA E TRANSPORTE COM D.M.T. 4 KM.</v>
          </cell>
          <cell r="C513" t="str">
            <v>m3</v>
          </cell>
          <cell r="D513">
            <v>16.57</v>
          </cell>
          <cell r="E513">
            <v>13.26</v>
          </cell>
        </row>
        <row r="514">
          <cell r="A514" t="str">
            <v/>
          </cell>
        </row>
        <row r="515">
          <cell r="A515" t="str">
            <v>04.04.040</v>
          </cell>
          <cell r="B515" t="str">
            <v>FORNECIMENTO DE BARRO PARA ATERRO, INCLUSIVE CARGA, DESCARGA E TRANSPORTE COM D.M.T. 6 KM.</v>
          </cell>
          <cell r="C515" t="str">
            <v>m3</v>
          </cell>
          <cell r="D515">
            <v>18.75</v>
          </cell>
          <cell r="E515">
            <v>15</v>
          </cell>
        </row>
        <row r="516">
          <cell r="A516" t="str">
            <v/>
          </cell>
        </row>
        <row r="517">
          <cell r="A517" t="str">
            <v>04.04.050</v>
          </cell>
          <cell r="B517" t="str">
            <v>FORNECIMENTO DE BARRO PARA ATERRO, INCLUSIVE CARGA, DESCARGA E TRANSPORTE COM D.M.T. 8 KM.</v>
          </cell>
          <cell r="C517" t="str">
            <v>m3</v>
          </cell>
          <cell r="D517">
            <v>20.93</v>
          </cell>
          <cell r="E517">
            <v>16.75</v>
          </cell>
        </row>
        <row r="518">
          <cell r="A518" t="str">
            <v/>
          </cell>
        </row>
        <row r="519">
          <cell r="A519" t="str">
            <v>04.04.060</v>
          </cell>
          <cell r="B519" t="str">
            <v>FORNECIMENTO DE BARRO PARA ATERRO, INCLUSIVE CARGA,DESCARGA E TRANSPORTE COM D.M.T. 10 KM</v>
          </cell>
          <cell r="C519" t="str">
            <v>m3</v>
          </cell>
          <cell r="D519">
            <v>22.98</v>
          </cell>
          <cell r="E519">
            <v>18.39</v>
          </cell>
        </row>
        <row r="520">
          <cell r="A520" t="str">
            <v/>
          </cell>
        </row>
        <row r="521">
          <cell r="A521" t="str">
            <v>04.04.070</v>
          </cell>
          <cell r="B521" t="str">
            <v>FORNECIMENTO DE BARRO PARA ATERRO, INCLUSIVE CARGA,DESCARGA E TRANSPORTE COM D.M.T. 12 KM</v>
          </cell>
          <cell r="C521" t="str">
            <v>m3</v>
          </cell>
          <cell r="D521">
            <v>25.16</v>
          </cell>
          <cell r="E521">
            <v>20.13</v>
          </cell>
        </row>
        <row r="522">
          <cell r="A522" t="str">
            <v/>
          </cell>
        </row>
        <row r="523">
          <cell r="A523" t="str">
            <v>04.04.080</v>
          </cell>
          <cell r="B523" t="str">
            <v>FORNECIMENTO DE BARRO PARA ATERRO, INCLUSIVE CARGA,DESCARGA E TRANSPORTE COM D.M.T. 16 KM</v>
          </cell>
          <cell r="C523" t="str">
            <v>m3</v>
          </cell>
          <cell r="D523">
            <v>29.4</v>
          </cell>
          <cell r="E523">
            <v>23.52</v>
          </cell>
        </row>
        <row r="524">
          <cell r="A524" t="str">
            <v/>
          </cell>
        </row>
        <row r="525">
          <cell r="A525" t="str">
            <v>04.04.090</v>
          </cell>
          <cell r="B525" t="str">
            <v>FORNECIMENTO DE BARRO PARA ATERRO, INCLUSIVE CARGA,DESCARGA E TRANSPORTE COM D.M.T. 20 KM</v>
          </cell>
          <cell r="C525" t="str">
            <v>m3</v>
          </cell>
          <cell r="D525">
            <v>33.729999999999997</v>
          </cell>
          <cell r="E525">
            <v>26.99</v>
          </cell>
        </row>
        <row r="526">
          <cell r="A526" t="str">
            <v/>
          </cell>
        </row>
        <row r="527">
          <cell r="A527" t="str">
            <v>04.04.100</v>
          </cell>
          <cell r="B527" t="str">
            <v>FORNECIMENTO DE DESPERDICIO DE PEDREIRA, INCLUSIVE CARGA, DESCARGA E TRANSPORTE ( POSTO OBRA ).</v>
          </cell>
          <cell r="C527" t="str">
            <v>m3</v>
          </cell>
          <cell r="D527">
            <v>43.68</v>
          </cell>
          <cell r="E527">
            <v>34.950000000000003</v>
          </cell>
        </row>
        <row r="528">
          <cell r="A528" t="str">
            <v/>
          </cell>
        </row>
        <row r="529">
          <cell r="A529" t="str">
            <v>04.04.110</v>
          </cell>
          <cell r="B529" t="str">
            <v>FORNECIMENTO E ESPALHAMENTO DE AREIA FINA, INCLUSIVE CARGA, DESCARGA E TRANSPORTE (POSTO OBRA).</v>
          </cell>
          <cell r="C529" t="str">
            <v>m3</v>
          </cell>
          <cell r="D529">
            <v>48.95</v>
          </cell>
          <cell r="E529">
            <v>39.159999999999997</v>
          </cell>
        </row>
        <row r="530">
          <cell r="A530" t="str">
            <v/>
          </cell>
        </row>
        <row r="531">
          <cell r="A531" t="str">
            <v>04.04.120</v>
          </cell>
          <cell r="B531" t="str">
            <v>FORNECIMENTO E ESPALHAMENTO DE AREIA AMARELA, INCLUSIVE CARGA, DESCARGA E TRANSPORTE (POSTO OBRA).</v>
          </cell>
          <cell r="C531" t="str">
            <v>m3</v>
          </cell>
          <cell r="D531">
            <v>41.2</v>
          </cell>
          <cell r="E531">
            <v>32.96</v>
          </cell>
        </row>
        <row r="532">
          <cell r="A532" t="str">
            <v/>
          </cell>
        </row>
        <row r="533">
          <cell r="A533" t="str">
            <v>04.04.130</v>
          </cell>
          <cell r="B533" t="str">
            <v>FORNECIMENTO E ESPALHAMENTO DE PO DE PEDRA INCLUSIVE CARGA, DESCARGA E TRANSPORTE(POSTO OBRA).</v>
          </cell>
          <cell r="C533" t="str">
            <v>m3</v>
          </cell>
          <cell r="D533">
            <v>44.71</v>
          </cell>
          <cell r="E533">
            <v>35.770000000000003</v>
          </cell>
        </row>
        <row r="534">
          <cell r="A534" t="str">
            <v/>
          </cell>
        </row>
        <row r="535">
          <cell r="A535" t="str">
            <v>05.00.000</v>
          </cell>
          <cell r="B535" t="str">
            <v xml:space="preserve">   TRABALHOS EM TERRA</v>
          </cell>
        </row>
        <row r="536">
          <cell r="A536" t="str">
            <v/>
          </cell>
        </row>
        <row r="537">
          <cell r="A537" t="str">
            <v>05.01.010</v>
          </cell>
          <cell r="B537" t="str">
            <v>ESCAVACAO MANUAL EM TERRA ATE 1,50 M DE PROFUNDIDADE, SEM ESCORAMENTO.</v>
          </cell>
          <cell r="C537" t="str">
            <v>m3</v>
          </cell>
          <cell r="D537">
            <v>15.17</v>
          </cell>
          <cell r="E537">
            <v>12.14</v>
          </cell>
        </row>
        <row r="538">
          <cell r="A538" t="str">
            <v/>
          </cell>
        </row>
        <row r="539">
          <cell r="A539" t="str">
            <v>05.01.013</v>
          </cell>
          <cell r="B539" t="str">
            <v>(73965/011) ESCAVACAO MANUAL DE VALA EM MATERIAL DE 1A CATEGORIA DE 1,5 ATE 3M EXCLUINDO ESGOTAMENTO / ESCORAMENTO</v>
          </cell>
          <cell r="C539" t="str">
            <v>m3</v>
          </cell>
          <cell r="D539">
            <v>35.15</v>
          </cell>
          <cell r="E539">
            <v>28.12</v>
          </cell>
        </row>
        <row r="540">
          <cell r="A540" t="str">
            <v/>
          </cell>
        </row>
        <row r="541">
          <cell r="A541" t="str">
            <v>05.01.014</v>
          </cell>
          <cell r="B541" t="str">
            <v>(15495/001) ESCAV. MANUAL EM TERRA, S/ ESCORAM., ATE 1,5 M</v>
          </cell>
          <cell r="C541" t="str">
            <v>m3</v>
          </cell>
          <cell r="D541">
            <v>17.18</v>
          </cell>
          <cell r="E541">
            <v>13.75</v>
          </cell>
        </row>
        <row r="542">
          <cell r="A542" t="str">
            <v/>
          </cell>
        </row>
        <row r="543">
          <cell r="A543" t="str">
            <v>05.01.020</v>
          </cell>
          <cell r="B543" t="str">
            <v>ESCAVACAO MANUAL EM TERRA ATE 1,50 M DE PROFUNDIDADE, SEM ESCORAMENTO (SERVICO NOTURNO).</v>
          </cell>
          <cell r="C543" t="str">
            <v>m3</v>
          </cell>
          <cell r="D543">
            <v>18.2</v>
          </cell>
          <cell r="E543">
            <v>14.56</v>
          </cell>
        </row>
        <row r="544">
          <cell r="A544" t="str">
            <v/>
          </cell>
        </row>
        <row r="545">
          <cell r="A545" t="str">
            <v>05.01.030</v>
          </cell>
          <cell r="B545" t="str">
            <v>ESCAVACAO MANUAL EM TERRA ENTRE 1,50 A 3,0M DE PROFUNDIDADE, SEM ESCORAMENTO.</v>
          </cell>
          <cell r="C545" t="str">
            <v>m3</v>
          </cell>
          <cell r="D545">
            <v>24.81</v>
          </cell>
          <cell r="E545">
            <v>19.850000000000001</v>
          </cell>
        </row>
        <row r="546">
          <cell r="A546" t="str">
            <v/>
          </cell>
        </row>
        <row r="547">
          <cell r="A547" t="str">
            <v>05.01.040</v>
          </cell>
          <cell r="B547" t="str">
            <v>ESCAVACAO MANUAL EM TERRA ENTRE 1,50 A 3,0M DE PROFUNDIDADE, SEM ESCORAMENTO(SERVICO NOTURNO).</v>
          </cell>
          <cell r="C547" t="str">
            <v>m3</v>
          </cell>
          <cell r="D547">
            <v>29.77</v>
          </cell>
          <cell r="E547">
            <v>23.82</v>
          </cell>
        </row>
        <row r="548">
          <cell r="A548" t="str">
            <v/>
          </cell>
        </row>
        <row r="549">
          <cell r="A549" t="str">
            <v>05.01.050</v>
          </cell>
          <cell r="B549" t="str">
            <v>ESCAVACAO MANUAL EM TERRA ENTRE 3,00 A 4,0M DE PROFUNDIDADE, SEM ESCORAMENTO.</v>
          </cell>
          <cell r="C549" t="str">
            <v>m3</v>
          </cell>
          <cell r="D549">
            <v>26.73</v>
          </cell>
          <cell r="E549">
            <v>21.39</v>
          </cell>
        </row>
        <row r="550">
          <cell r="A550" t="str">
            <v/>
          </cell>
        </row>
        <row r="551">
          <cell r="A551" t="str">
            <v>05.01.060</v>
          </cell>
          <cell r="B551" t="str">
            <v>ESCAVACAO MANUAL EM TERRA ENTRE 3,00 A 4,0M DE PROFUNDIDADE, SEM ESCORAMENTO(SERVICO NOTURNO).</v>
          </cell>
          <cell r="C551" t="str">
            <v>m3</v>
          </cell>
          <cell r="D551">
            <v>32.1</v>
          </cell>
          <cell r="E551">
            <v>25.68</v>
          </cell>
        </row>
        <row r="552">
          <cell r="A552" t="str">
            <v/>
          </cell>
        </row>
        <row r="553">
          <cell r="A553" t="str">
            <v>05.01.070</v>
          </cell>
          <cell r="B553" t="str">
            <v>ESCAVACAO MANUAL EM MOLEDO OU PICARRA ATE 1,50M DE PROFUNDIDADE, SEM ESCORAMENTO.</v>
          </cell>
          <cell r="C553" t="str">
            <v>m3</v>
          </cell>
          <cell r="D553">
            <v>23.45</v>
          </cell>
          <cell r="E553">
            <v>18.760000000000002</v>
          </cell>
        </row>
        <row r="554">
          <cell r="A554" t="str">
            <v/>
          </cell>
        </row>
        <row r="555">
          <cell r="A555" t="str">
            <v>05.01.080</v>
          </cell>
          <cell r="B555" t="str">
            <v>ESCAVACAO MANUAL EM MOLEDO OU PICARRA ENTRE 1,50 A 3,0M DE PROFUNDIDADE, SEM ESCORAMENTO.</v>
          </cell>
          <cell r="C555" t="str">
            <v>m3</v>
          </cell>
          <cell r="D555">
            <v>30.12</v>
          </cell>
          <cell r="E555">
            <v>24.1</v>
          </cell>
        </row>
        <row r="556">
          <cell r="A556" t="str">
            <v/>
          </cell>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t="str">
            <v/>
          </cell>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t="str">
            <v/>
          </cell>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t="str">
            <v/>
          </cell>
        </row>
        <row r="563">
          <cell r="A563" t="str">
            <v>05.01.084</v>
          </cell>
          <cell r="B563" t="str">
            <v>ESCAVAÇÃO MANUAL EM MATERIAL DE 2ª CATEGORIA SEM USO DE EXPLOSIVOS , PROFUNDIDADE ATÉ 1,50M.</v>
          </cell>
          <cell r="C563" t="str">
            <v>m3</v>
          </cell>
          <cell r="D563">
            <v>33.07</v>
          </cell>
          <cell r="E563">
            <v>26.46</v>
          </cell>
        </row>
        <row r="564">
          <cell r="A564" t="str">
            <v/>
          </cell>
        </row>
        <row r="565">
          <cell r="A565" t="str">
            <v>05.01.090</v>
          </cell>
          <cell r="B565" t="str">
            <v>ESCAVACAO MECANICA DE VALA EM MATERIAL DE PRIMEIRA CATEGORIA ATE 1,50M DE PROFUNDIDADE, SEM ESCORAMENTO.</v>
          </cell>
          <cell r="C565" t="str">
            <v>m3</v>
          </cell>
          <cell r="D565">
            <v>5.51</v>
          </cell>
          <cell r="E565">
            <v>4.41</v>
          </cell>
        </row>
        <row r="566">
          <cell r="A566" t="str">
            <v/>
          </cell>
        </row>
        <row r="567">
          <cell r="A567" t="str">
            <v>05.01.100</v>
          </cell>
          <cell r="B567" t="str">
            <v>ESCAVACAO MECANICA DE VALA EM MATERIAL DE PRIMEIRA CATEGORIA ATE 3,00M DE PROFUNDIDADE, SEM ESCORAMENTO.</v>
          </cell>
          <cell r="C567" t="str">
            <v>m3</v>
          </cell>
          <cell r="D567">
            <v>6.62</v>
          </cell>
          <cell r="E567">
            <v>5.3</v>
          </cell>
        </row>
        <row r="568">
          <cell r="A568" t="str">
            <v/>
          </cell>
        </row>
        <row r="569">
          <cell r="A569" t="str">
            <v>05.01.110</v>
          </cell>
          <cell r="B569" t="str">
            <v>ESCAVACAO MECANICA DE VALA EM MATERIAL DE PRIMEIRA CATEGORIA ATE 4,00M DE PROFUNDIDADE, SEM ESCORAMENTO.</v>
          </cell>
          <cell r="C569" t="str">
            <v>m3</v>
          </cell>
          <cell r="D569">
            <v>7.35</v>
          </cell>
          <cell r="E569">
            <v>5.88</v>
          </cell>
        </row>
        <row r="570">
          <cell r="A570" t="str">
            <v/>
          </cell>
        </row>
        <row r="571">
          <cell r="A571" t="str">
            <v>05.01.120</v>
          </cell>
          <cell r="B571" t="str">
            <v>ESCAVACAO MECANICA DE MATERIAL DE PRIMEIRA CATEGORIA, PROVENIENTE DE CORTE DE SUBLEITO.</v>
          </cell>
          <cell r="C571" t="str">
            <v>m3</v>
          </cell>
          <cell r="D571">
            <v>2.46</v>
          </cell>
          <cell r="E571">
            <v>1.97</v>
          </cell>
        </row>
        <row r="572">
          <cell r="A572" t="str">
            <v/>
          </cell>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t="str">
            <v/>
          </cell>
        </row>
        <row r="575">
          <cell r="A575" t="str">
            <v>05.01.140</v>
          </cell>
          <cell r="B575" t="str">
            <v>ESCAVACAO E CARGA MECANICAS DE MATERIAL DE PRIMEIRA CATEGORIA, PROVENIENTE DE CORTE DE SUBLEITO.</v>
          </cell>
          <cell r="C575" t="str">
            <v>m3</v>
          </cell>
          <cell r="D575">
            <v>4.26</v>
          </cell>
          <cell r="E575">
            <v>3.41</v>
          </cell>
        </row>
        <row r="576">
          <cell r="A576" t="str">
            <v/>
          </cell>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t="str">
            <v/>
          </cell>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t="str">
            <v/>
          </cell>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t="str">
            <v/>
          </cell>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t="str">
            <v/>
          </cell>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t="str">
            <v/>
          </cell>
        </row>
        <row r="587">
          <cell r="A587" t="str">
            <v>05.01.500</v>
          </cell>
          <cell r="B587" t="str">
            <v>DESMONTE DE ROCHA DURA INCLUINDO PERFURAÇÃO COM PERFURATRIZ, COMPRESSOR E ARGAMASSA EXPANSIVA, CAIMEX OU SIMILAR.</v>
          </cell>
          <cell r="C587" t="str">
            <v>m3</v>
          </cell>
          <cell r="D587">
            <v>131.88</v>
          </cell>
          <cell r="E587">
            <v>105.51</v>
          </cell>
        </row>
        <row r="588">
          <cell r="A588" t="str">
            <v/>
          </cell>
        </row>
        <row r="589">
          <cell r="A589" t="str">
            <v>05.02.010</v>
          </cell>
          <cell r="B589" t="str">
            <v>REATERRO SEM APILOAMENTO, COM APROVEITAMENTO DO MATERIAL ESCAVADO.</v>
          </cell>
          <cell r="C589" t="str">
            <v>m3</v>
          </cell>
          <cell r="D589">
            <v>3.45</v>
          </cell>
          <cell r="E589">
            <v>2.76</v>
          </cell>
        </row>
        <row r="590">
          <cell r="A590" t="str">
            <v/>
          </cell>
        </row>
        <row r="591">
          <cell r="A591" t="str">
            <v>05.02.020</v>
          </cell>
          <cell r="B591" t="str">
            <v>REATERRO APILOADO DE VALAS EM CAMADAS DE 20CM DE ESPESSURA , COM APROVEITAMENTO DO MATERIAL ESCAVADO.</v>
          </cell>
          <cell r="C591" t="str">
            <v>m3</v>
          </cell>
          <cell r="D591">
            <v>20.68</v>
          </cell>
          <cell r="E591">
            <v>16.55</v>
          </cell>
        </row>
        <row r="592">
          <cell r="A592" t="str">
            <v/>
          </cell>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t="str">
            <v/>
          </cell>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t="str">
            <v/>
          </cell>
        </row>
        <row r="597">
          <cell r="A597" t="str">
            <v>05.02.030</v>
          </cell>
          <cell r="B597" t="str">
            <v>ESPALHAMENTO DE MATERIAL PARA SIMPLES REGULARIZACAO DO TERRENO.</v>
          </cell>
          <cell r="C597" t="str">
            <v>m3</v>
          </cell>
          <cell r="D597">
            <v>1.02</v>
          </cell>
          <cell r="E597">
            <v>0.82</v>
          </cell>
        </row>
        <row r="598">
          <cell r="A598" t="str">
            <v/>
          </cell>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t="str">
            <v/>
          </cell>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t="str">
            <v/>
          </cell>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t="str">
            <v/>
          </cell>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t="str">
            <v/>
          </cell>
        </row>
        <row r="607">
          <cell r="A607" t="str">
            <v>05.02.073</v>
          </cell>
          <cell r="B607" t="str">
            <v>(73904/001) ATERRO APILOADO(MANUAL) EM CAMADAS DE 20 CM COM MATERIAL DE EMPRÉSTIMO</v>
          </cell>
          <cell r="C607" t="str">
            <v>m3</v>
          </cell>
          <cell r="D607">
            <v>89.42</v>
          </cell>
          <cell r="E607">
            <v>71.540000000000006</v>
          </cell>
        </row>
        <row r="608">
          <cell r="A608" t="str">
            <v/>
          </cell>
        </row>
        <row r="609">
          <cell r="A609" t="str">
            <v>05.02.074</v>
          </cell>
          <cell r="B609" t="str">
            <v>(15542/002) EXEC. DE ATERRO C/ FORNECIMENTO DE BARRO, DIST. MAXIMA 20 KM</v>
          </cell>
          <cell r="C609" t="str">
            <v>m3</v>
          </cell>
          <cell r="D609">
            <v>59.61</v>
          </cell>
          <cell r="E609">
            <v>47.69</v>
          </cell>
        </row>
        <row r="610">
          <cell r="A610" t="str">
            <v/>
          </cell>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t="str">
            <v/>
          </cell>
        </row>
        <row r="613">
          <cell r="A613" t="str">
            <v>05.02.090</v>
          </cell>
          <cell r="B613" t="str">
            <v>APILOAMENTO MANUAL DE VALAS EM CAMADAS DE 20 CM DE ESPESSURA.</v>
          </cell>
          <cell r="C613" t="str">
            <v>m3</v>
          </cell>
          <cell r="D613">
            <v>17.23</v>
          </cell>
          <cell r="E613">
            <v>13.79</v>
          </cell>
        </row>
        <row r="614">
          <cell r="A614" t="str">
            <v/>
          </cell>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t="str">
            <v/>
          </cell>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t="str">
            <v/>
          </cell>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t="str">
            <v/>
          </cell>
        </row>
        <row r="621">
          <cell r="A621" t="str">
            <v>05.02.116</v>
          </cell>
          <cell r="B621" t="str">
            <v>EXCLUIDO</v>
          </cell>
          <cell r="C621" t="str">
            <v>m3</v>
          </cell>
        </row>
        <row r="622">
          <cell r="A622" t="str">
            <v/>
          </cell>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t="str">
            <v/>
          </cell>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t="str">
            <v/>
          </cell>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t="str">
            <v/>
          </cell>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t="str">
            <v/>
          </cell>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t="str">
            <v/>
          </cell>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t="str">
            <v/>
          </cell>
        </row>
        <row r="635">
          <cell r="A635" t="str">
            <v>05.03.010</v>
          </cell>
          <cell r="B635" t="str">
            <v>REGULARIZACAO MANUAL DE TERRENO NATURAL, CORTE OU ATERRO ATE 20 CM DE ESPESSURA.</v>
          </cell>
          <cell r="C635" t="str">
            <v>m2</v>
          </cell>
          <cell r="D635">
            <v>1.72</v>
          </cell>
          <cell r="E635">
            <v>1.38</v>
          </cell>
        </row>
        <row r="636">
          <cell r="A636" t="str">
            <v/>
          </cell>
        </row>
        <row r="637">
          <cell r="A637" t="str">
            <v>05.03.020</v>
          </cell>
          <cell r="B637" t="str">
            <v>REGULARIZACAO MECANICA DE TERRENO NATURAL, CORTE OU ATERRO ATE 20 CM DE ESPESSURA.</v>
          </cell>
          <cell r="C637" t="str">
            <v>m2</v>
          </cell>
          <cell r="D637">
            <v>0.75</v>
          </cell>
          <cell r="E637">
            <v>0.6</v>
          </cell>
        </row>
        <row r="638">
          <cell r="A638" t="str">
            <v/>
          </cell>
        </row>
        <row r="639">
          <cell r="A639" t="str">
            <v>05.03.030</v>
          </cell>
          <cell r="B639" t="str">
            <v>REGULARIZACAO DE TALUDE COM CORTE OU ATERRO ATE 20 CM DE ESPESSURA.</v>
          </cell>
          <cell r="C639" t="str">
            <v>m2</v>
          </cell>
          <cell r="D639">
            <v>3.45</v>
          </cell>
          <cell r="E639">
            <v>2.76</v>
          </cell>
        </row>
        <row r="640">
          <cell r="A640" t="str">
            <v/>
          </cell>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t="str">
            <v/>
          </cell>
        </row>
        <row r="643">
          <cell r="A643" t="str">
            <v>38.04.060</v>
          </cell>
          <cell r="B643" t="str">
            <v>RECOMPOSIÇÃO DE LISOS -  - RESTAURO DAS MODENATURAS (ORNATOS INTEGRADOS)</v>
          </cell>
          <cell r="C643" t="str">
            <v>m2</v>
          </cell>
          <cell r="D643">
            <v>19.21</v>
          </cell>
          <cell r="E643">
            <v>15.37</v>
          </cell>
        </row>
        <row r="644">
          <cell r="A644" t="str">
            <v/>
          </cell>
        </row>
        <row r="645">
          <cell r="A645" t="str">
            <v>38.05.010</v>
          </cell>
          <cell r="B645" t="str">
            <v>RETIRADA DAS FOLHAS - RESTAURO DAS ESQUADRIAS</v>
          </cell>
          <cell r="C645" t="str">
            <v>m2</v>
          </cell>
          <cell r="D645">
            <v>22.1</v>
          </cell>
          <cell r="E645">
            <v>17.68</v>
          </cell>
        </row>
        <row r="646">
          <cell r="A646" t="str">
            <v/>
          </cell>
        </row>
        <row r="647">
          <cell r="A647" t="str">
            <v>06.00.000</v>
          </cell>
          <cell r="B647" t="str">
            <v xml:space="preserve">      ESTRUTURA DE CONCRETO</v>
          </cell>
        </row>
        <row r="648">
          <cell r="A648" t="str">
            <v/>
          </cell>
        </row>
        <row r="649">
          <cell r="A649" t="str">
            <v>06.01.010</v>
          </cell>
          <cell r="B649" t="str">
            <v>FORMAS PARA CONCRETO ARMADO EM FUNDACOES, UTILIZANDO TABUAS DE 1 X 12 POL., INCLUSIVE ESCORAMENTO.</v>
          </cell>
          <cell r="C649" t="str">
            <v>m2</v>
          </cell>
          <cell r="D649">
            <v>60.81</v>
          </cell>
          <cell r="E649">
            <v>48.65</v>
          </cell>
        </row>
        <row r="650">
          <cell r="A650" t="str">
            <v/>
          </cell>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t="str">
            <v/>
          </cell>
        </row>
        <row r="653">
          <cell r="A653" t="str">
            <v>06.01.020</v>
          </cell>
          <cell r="B653" t="str">
            <v>FORMA PARA CONCRETO ARMADO EM LAJES, COM CHAPAS DE MADEIRA COMPENSADA TIPO RESINADA DE 12 MM, INCLUSIVE ESCORAMENTO.</v>
          </cell>
          <cell r="C653" t="str">
            <v>m2</v>
          </cell>
          <cell r="D653">
            <v>60.88</v>
          </cell>
          <cell r="E653">
            <v>48.71</v>
          </cell>
        </row>
        <row r="654">
          <cell r="A654" t="str">
            <v/>
          </cell>
        </row>
        <row r="655">
          <cell r="A655" t="str">
            <v>06.01.025</v>
          </cell>
          <cell r="B655" t="str">
            <v>FORMAS PARA CONCRETO ARMADO EM VIGAS, COM CHAPAS DE MADEIRA COMPENSADA RESINADA DE 12 MM, INCLUSIVE ESCORAMENTO.</v>
          </cell>
          <cell r="C655" t="str">
            <v>m2</v>
          </cell>
          <cell r="D655">
            <v>79.86</v>
          </cell>
          <cell r="E655">
            <v>63.89</v>
          </cell>
        </row>
        <row r="656">
          <cell r="A656" t="str">
            <v/>
          </cell>
        </row>
        <row r="657">
          <cell r="A657" t="str">
            <v>06.01.030</v>
          </cell>
          <cell r="B657" t="str">
            <v>FORMA PARA CONCRETO ARMADO EM PILARES,COM CHAPAS EM MADEIRA COMPENSADA TIPO RESINADA DE 12 MM, INCLUSIVE ESCORAMENTO.</v>
          </cell>
          <cell r="C657" t="str">
            <v>m2</v>
          </cell>
          <cell r="D657">
            <v>83.18</v>
          </cell>
          <cell r="E657">
            <v>66.55</v>
          </cell>
        </row>
        <row r="658">
          <cell r="A658" t="str">
            <v/>
          </cell>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t="str">
            <v/>
          </cell>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t="str">
            <v/>
          </cell>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t="str">
            <v/>
          </cell>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t="str">
            <v/>
          </cell>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t="str">
            <v/>
          </cell>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t="str">
            <v/>
          </cell>
        </row>
        <row r="671">
          <cell r="A671" t="str">
            <v>06.010.090</v>
          </cell>
          <cell r="B671" t="str">
            <v>EXCLUÍDO -  CÓDIGO COM ZERO A MAIS...</v>
          </cell>
          <cell r="C671" t="str">
            <v>m2</v>
          </cell>
        </row>
        <row r="672">
          <cell r="A672" t="str">
            <v/>
          </cell>
        </row>
        <row r="673">
          <cell r="A673" t="str">
            <v>06.02.020</v>
          </cell>
          <cell r="B673" t="str">
            <v>FERRO CORTADO, DOBRADO E COLOCADO NA FORMA,EM INFRA-ESTRUTURA(CA-50).</v>
          </cell>
          <cell r="C673" t="str">
            <v>Kg</v>
          </cell>
          <cell r="D673">
            <v>7.31</v>
          </cell>
          <cell r="E673">
            <v>5.85</v>
          </cell>
        </row>
        <row r="674">
          <cell r="A674" t="str">
            <v/>
          </cell>
        </row>
        <row r="675">
          <cell r="A675" t="str">
            <v>06.02.030</v>
          </cell>
          <cell r="B675" t="str">
            <v>FERRO CORTADO, DOBRADO E COLOCADO NA FORMA,EM INFRA-ESTRUTURA(CA-60).</v>
          </cell>
          <cell r="C675" t="str">
            <v>Kg</v>
          </cell>
          <cell r="D675">
            <v>8.08</v>
          </cell>
          <cell r="E675">
            <v>6.47</v>
          </cell>
        </row>
        <row r="676">
          <cell r="A676" t="str">
            <v/>
          </cell>
        </row>
        <row r="677">
          <cell r="A677" t="str">
            <v>06.02.050</v>
          </cell>
          <cell r="B677" t="str">
            <v>FERRO CORTADO, DOBRADO E COLOCADO NA FORMA,EM SUPER-ESTRUTURA(CA-50).</v>
          </cell>
          <cell r="C677" t="str">
            <v>Kg</v>
          </cell>
          <cell r="D677">
            <v>7.48</v>
          </cell>
          <cell r="E677">
            <v>5.99</v>
          </cell>
        </row>
        <row r="678">
          <cell r="A678" t="str">
            <v/>
          </cell>
        </row>
        <row r="679">
          <cell r="A679" t="str">
            <v>06.02.060</v>
          </cell>
          <cell r="B679" t="str">
            <v>FERRO CORTADO, DOBRADO E COLOCADO NA FORMA,EM SUPER-ESTRUTURA(CA-60).</v>
          </cell>
          <cell r="C679" t="str">
            <v>Kg</v>
          </cell>
          <cell r="D679">
            <v>8.26</v>
          </cell>
          <cell r="E679">
            <v>6.61</v>
          </cell>
        </row>
        <row r="680">
          <cell r="A680" t="str">
            <v/>
          </cell>
        </row>
        <row r="681">
          <cell r="A681" t="str">
            <v>06.02.070</v>
          </cell>
          <cell r="B681" t="str">
            <v>FORNECIMENTO E  EXECUÇÃO  DE ARMADURA EM TELA METÁLICA Q92 DE FIO 4,20MM, INCLUINDO CORTE E  MONTAGEM</v>
          </cell>
          <cell r="C681" t="str">
            <v>Kg</v>
          </cell>
          <cell r="D681">
            <v>8.0299999999999994</v>
          </cell>
          <cell r="E681">
            <v>6.43</v>
          </cell>
        </row>
        <row r="682">
          <cell r="A682" t="str">
            <v/>
          </cell>
        </row>
        <row r="683">
          <cell r="A683" t="str">
            <v>06.02.071</v>
          </cell>
          <cell r="B683" t="str">
            <v>FORNECIMENTO E  EXECUÇÃO  DE ARMADURA EM TELA METÁLICA Q61 (15X15) DE FIO 3,40MM, INCLUINDO CORTE E  MONTAGEM</v>
          </cell>
          <cell r="C683" t="str">
            <v>Kg</v>
          </cell>
          <cell r="D683">
            <v>8.42</v>
          </cell>
          <cell r="E683">
            <v>6.74</v>
          </cell>
        </row>
        <row r="684">
          <cell r="A684" t="str">
            <v/>
          </cell>
        </row>
        <row r="685">
          <cell r="A685" t="str">
            <v>06.02.072</v>
          </cell>
          <cell r="B685" t="str">
            <v>FORNECIMENTO E  EXECUÇÃO  DE ARMADURA EM TELA METÁLICA Q75 (15X15) DE FIO 3,80MM, INCLUINDO CORTE E  MONTAGEM</v>
          </cell>
          <cell r="C685" t="str">
            <v>Kg</v>
          </cell>
          <cell r="D685">
            <v>7.71</v>
          </cell>
          <cell r="E685">
            <v>6.17</v>
          </cell>
        </row>
        <row r="686">
          <cell r="A686" t="str">
            <v/>
          </cell>
        </row>
        <row r="687">
          <cell r="A687" t="str">
            <v>06.03.010</v>
          </cell>
          <cell r="B687" t="str">
            <v>CONCRETO NAO ESTRUTURAL (1 4 8) PARA LASTROS DE PISOS E FUNDACOES, LANCADO E ADENSADO.</v>
          </cell>
          <cell r="C687" t="str">
            <v>m3</v>
          </cell>
          <cell r="D687">
            <v>328.76</v>
          </cell>
          <cell r="E687">
            <v>263.01</v>
          </cell>
        </row>
        <row r="688">
          <cell r="A688" t="str">
            <v/>
          </cell>
        </row>
        <row r="689">
          <cell r="A689" t="str">
            <v>06.03.013</v>
          </cell>
          <cell r="B689" t="str">
            <v>(6042) CONCRETO NÃO ESTRUTURAL, PREPARO C/ BETONEIRA CONSUMO CIMENTO=210KG/M3 PARA LASTROS, CONTRAPISOS, CALÇADAS, ETC...</v>
          </cell>
          <cell r="C689" t="str">
            <v>m3</v>
          </cell>
          <cell r="D689">
            <v>314.05</v>
          </cell>
          <cell r="E689">
            <v>251.24</v>
          </cell>
        </row>
        <row r="690">
          <cell r="A690" t="str">
            <v/>
          </cell>
        </row>
        <row r="691">
          <cell r="A691" t="str">
            <v>06.03.020</v>
          </cell>
          <cell r="B691" t="str">
            <v>CONCRETO ESTRUTURAL, FCK 11 MPA, CONDICAO B (NBR-12655),LANCADO SOBRE O TERRENO OU EM FUNDACOES E ADENSADO.</v>
          </cell>
          <cell r="C691" t="str">
            <v>m3</v>
          </cell>
          <cell r="D691">
            <v>357.68</v>
          </cell>
          <cell r="E691">
            <v>286.14999999999998</v>
          </cell>
        </row>
        <row r="692">
          <cell r="A692" t="str">
            <v/>
          </cell>
        </row>
        <row r="693">
          <cell r="A693" t="str">
            <v>06.03.030</v>
          </cell>
          <cell r="B693" t="str">
            <v>CONCRETO ESTRUTURAL, FCK 13,5 MPA CONDICAO B (NBR-12655),LANCADO SOBRE O TERRENO OU EM FUNDACOES E ADENSADO.</v>
          </cell>
          <cell r="C693" t="str">
            <v>m3</v>
          </cell>
          <cell r="D693">
            <v>373.26</v>
          </cell>
          <cell r="E693">
            <v>298.61</v>
          </cell>
        </row>
        <row r="694">
          <cell r="A694" t="str">
            <v/>
          </cell>
        </row>
        <row r="695">
          <cell r="A695" t="str">
            <v>06.03.040</v>
          </cell>
          <cell r="B695" t="str">
            <v>CONCRETO ESTRUTURAL, FCK 15 MPA, CONDICAO B (NBR-12655),LANCADO SOBRE O TERRENO OU EM FUNDACOES E ADENSADO.</v>
          </cell>
          <cell r="C695" t="str">
            <v>m3</v>
          </cell>
          <cell r="D695">
            <v>378.81</v>
          </cell>
          <cell r="E695">
            <v>303.05</v>
          </cell>
        </row>
        <row r="696">
          <cell r="A696" t="str">
            <v/>
          </cell>
        </row>
        <row r="697">
          <cell r="A697" t="str">
            <v>06.03.050</v>
          </cell>
          <cell r="B697" t="str">
            <v>CONCRETO ESTRUTURAL, FCK 15 MPA, CONDICAO B (NBR-12655),LANCADO EM ESTRUTURAS E ADENSADO.</v>
          </cell>
          <cell r="C697" t="str">
            <v>m3</v>
          </cell>
          <cell r="D697">
            <v>420.3</v>
          </cell>
          <cell r="E697">
            <v>336.24</v>
          </cell>
        </row>
        <row r="698">
          <cell r="A698" t="str">
            <v/>
          </cell>
        </row>
        <row r="699">
          <cell r="A699" t="str">
            <v>06.03.060</v>
          </cell>
          <cell r="B699" t="str">
            <v>CONCRETO ESTRUTURAL, FCK 18 MPA, CONDICAO B (NBR-12655),LANCADO SOBRE O TERRENO OU EM FUNDACOES E ADENSADO.</v>
          </cell>
          <cell r="C699" t="str">
            <v>m3</v>
          </cell>
          <cell r="D699">
            <v>392.63</v>
          </cell>
          <cell r="E699">
            <v>314.11</v>
          </cell>
        </row>
        <row r="700">
          <cell r="A700" t="str">
            <v/>
          </cell>
        </row>
        <row r="701">
          <cell r="A701" t="str">
            <v>06.03.070</v>
          </cell>
          <cell r="B701" t="str">
            <v>CONCRETO ESTRUTURAL, FCK 18 MPA, CONDICAO B (NBR-12655),LANCADO EM ESTRUTURAS E ADENSADO.</v>
          </cell>
          <cell r="C701" t="str">
            <v>m3</v>
          </cell>
          <cell r="D701">
            <v>434.12</v>
          </cell>
          <cell r="E701">
            <v>347.3</v>
          </cell>
        </row>
        <row r="702">
          <cell r="A702" t="str">
            <v/>
          </cell>
        </row>
        <row r="703">
          <cell r="A703" t="str">
            <v>06.03.080</v>
          </cell>
          <cell r="B703" t="str">
            <v>CONCRETO ESTRUTURAL, FCK 20 MPA, CONDICAO B (NBR-12655),LANCADO SOBRE O TERRENO OU EM FUNDACOES E ADENSADO.</v>
          </cell>
          <cell r="C703" t="str">
            <v>m3</v>
          </cell>
          <cell r="D703">
            <v>401.3</v>
          </cell>
          <cell r="E703">
            <v>321.04000000000002</v>
          </cell>
        </row>
        <row r="704">
          <cell r="A704" t="str">
            <v/>
          </cell>
        </row>
        <row r="705">
          <cell r="A705" t="str">
            <v>06.03.090</v>
          </cell>
          <cell r="B705" t="str">
            <v>CONCRETO ESTRUTURAL, FCK 20 MPA, CONDICAO B (NBR-12655),LANCADO EM ESTRUTURAS E ADENSADO.</v>
          </cell>
          <cell r="C705" t="str">
            <v>m3</v>
          </cell>
          <cell r="D705">
            <v>442.78</v>
          </cell>
          <cell r="E705">
            <v>354.23</v>
          </cell>
        </row>
        <row r="706">
          <cell r="A706" t="str">
            <v/>
          </cell>
        </row>
        <row r="707">
          <cell r="A707" t="str">
            <v>06.03.091</v>
          </cell>
          <cell r="B707" t="str">
            <v>CONCRETO ESTRUTURAL, FCK 25 MPA, CONDICAO A (NBR 12655) LANCADO SOBRE O TERRENO OU EM FUNDACOES E ADENSADO.</v>
          </cell>
          <cell r="C707" t="str">
            <v>m3</v>
          </cell>
          <cell r="D707">
            <v>409.9</v>
          </cell>
          <cell r="E707">
            <v>327.92</v>
          </cell>
        </row>
        <row r="708">
          <cell r="A708" t="str">
            <v/>
          </cell>
        </row>
        <row r="709">
          <cell r="A709" t="str">
            <v>06.03.092</v>
          </cell>
          <cell r="B709" t="str">
            <v>CONCRETO ESTRUTURAL, FCK 25 MPA, CONDICAO A (NBR 12655) LANCADO EM ESTRUTURAS E ADENSADO.</v>
          </cell>
          <cell r="C709" t="str">
            <v>m3</v>
          </cell>
          <cell r="D709">
            <v>451.38</v>
          </cell>
          <cell r="E709">
            <v>361.11</v>
          </cell>
        </row>
        <row r="710">
          <cell r="A710" t="str">
            <v/>
          </cell>
        </row>
        <row r="711">
          <cell r="A711" t="str">
            <v>06.03.093</v>
          </cell>
          <cell r="B711" t="str">
            <v>CONCRETO ESTRUTURAL, FCK 30 MPA, CONDICAO A (NBR 12655) LANCADO SOBRE O TERRENO OU EM FUNDACOES E ADENSADO.</v>
          </cell>
          <cell r="C711" t="str">
            <v>m3</v>
          </cell>
          <cell r="D711">
            <v>443.8</v>
          </cell>
          <cell r="E711">
            <v>355.04</v>
          </cell>
        </row>
        <row r="712">
          <cell r="A712" t="str">
            <v/>
          </cell>
        </row>
        <row r="713">
          <cell r="A713" t="str">
            <v>06.03.094</v>
          </cell>
          <cell r="B713" t="str">
            <v>CONCRETO ESTRUTURAL, FCK 30 MPA, CONDICAO A (NBR 12655) LANCADO EM ESTRUTURAS E ADENSADO.</v>
          </cell>
          <cell r="C713" t="str">
            <v>m3</v>
          </cell>
          <cell r="D713">
            <v>485.28</v>
          </cell>
          <cell r="E713">
            <v>388.23</v>
          </cell>
        </row>
        <row r="714">
          <cell r="A714" t="str">
            <v/>
          </cell>
        </row>
        <row r="715">
          <cell r="A715" t="str">
            <v>06.03.095</v>
          </cell>
          <cell r="B715" t="str">
            <v>CONCRETO ESTRUTURAL, FCK 35 MPA, CONDICAO A (NBR 12655) LANCADO SOBRE O TERRENO OU EM FUNDACOES E ADENSADO.</v>
          </cell>
          <cell r="C715" t="str">
            <v>m3</v>
          </cell>
          <cell r="D715">
            <v>466.32</v>
          </cell>
          <cell r="E715">
            <v>373.06</v>
          </cell>
        </row>
        <row r="716">
          <cell r="A716" t="str">
            <v/>
          </cell>
        </row>
        <row r="717">
          <cell r="A717" t="str">
            <v>06.03.096</v>
          </cell>
          <cell r="B717" t="str">
            <v>CONCRETO ESTRUTURAL, FCK 35 MPA, CONDICAO A (NBR 12655) LANCADO EM ESTRUTURAS E ADENSADO.</v>
          </cell>
          <cell r="C717" t="str">
            <v>m3</v>
          </cell>
          <cell r="D717">
            <v>507.81</v>
          </cell>
          <cell r="E717">
            <v>406.25</v>
          </cell>
        </row>
        <row r="718">
          <cell r="A718" t="str">
            <v/>
          </cell>
        </row>
        <row r="719">
          <cell r="A719" t="str">
            <v>06.03.097</v>
          </cell>
          <cell r="B719" t="str">
            <v>CONCRETO ESTRUTURAL, FCK 40 MPA, CONDICAO A (NBR 12655) LANCADO SOBRE O TERRENO OU EM FUNDACOES E ADENSADO.</v>
          </cell>
          <cell r="C719" t="str">
            <v>m3</v>
          </cell>
          <cell r="D719">
            <v>486.3</v>
          </cell>
          <cell r="E719">
            <v>389.04</v>
          </cell>
        </row>
        <row r="720">
          <cell r="A720" t="str">
            <v/>
          </cell>
        </row>
        <row r="721">
          <cell r="A721" t="str">
            <v>06.03.098</v>
          </cell>
          <cell r="B721" t="str">
            <v>CONCRETO ESTRUTURAL, FCK 40 MPA, CONDICAO A (NBR 12655) LANCADO EM ESTRUTURAS E ADENSADO.</v>
          </cell>
          <cell r="C721" t="str">
            <v>m3</v>
          </cell>
          <cell r="D721">
            <v>527.79999999999995</v>
          </cell>
          <cell r="E721">
            <v>422.24</v>
          </cell>
        </row>
        <row r="722">
          <cell r="A722" t="str">
            <v/>
          </cell>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t="str">
            <v/>
          </cell>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t="str">
            <v/>
          </cell>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t="str">
            <v/>
          </cell>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t="str">
            <v/>
          </cell>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t="str">
            <v/>
          </cell>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t="str">
            <v/>
          </cell>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t="str">
            <v/>
          </cell>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t="str">
            <v/>
          </cell>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t="str">
            <v/>
          </cell>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t="str">
            <v/>
          </cell>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t="str">
            <v/>
          </cell>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t="str">
            <v/>
          </cell>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t="str">
            <v/>
          </cell>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t="str">
            <v/>
          </cell>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t="str">
            <v/>
          </cell>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t="str">
            <v/>
          </cell>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t="str">
            <v/>
          </cell>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t="str">
            <v/>
          </cell>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t="str">
            <v/>
          </cell>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t="str">
            <v/>
          </cell>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t="str">
            <v/>
          </cell>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t="str">
            <v/>
          </cell>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t="str">
            <v/>
          </cell>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t="str">
            <v/>
          </cell>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t="str">
            <v/>
          </cell>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t="str">
            <v/>
          </cell>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t="str">
            <v/>
          </cell>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t="str">
            <v/>
          </cell>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t="str">
            <v/>
          </cell>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t="str">
            <v/>
          </cell>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t="str">
            <v/>
          </cell>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t="str">
            <v/>
          </cell>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t="str">
            <v/>
          </cell>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t="str">
            <v/>
          </cell>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t="str">
            <v/>
          </cell>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t="str">
            <v/>
          </cell>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t="str">
            <v/>
          </cell>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t="str">
            <v/>
          </cell>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t="str">
            <v/>
          </cell>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t="str">
            <v/>
          </cell>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t="str">
            <v/>
          </cell>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t="str">
            <v/>
          </cell>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t="str">
            <v/>
          </cell>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t="str">
            <v/>
          </cell>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t="str">
            <v/>
          </cell>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t="str">
            <v/>
          </cell>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t="str">
            <v/>
          </cell>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t="str">
            <v/>
          </cell>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t="str">
            <v/>
          </cell>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t="str">
            <v/>
          </cell>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t="str">
            <v/>
          </cell>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t="str">
            <v/>
          </cell>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t="str">
            <v/>
          </cell>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t="str">
            <v/>
          </cell>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t="str">
            <v/>
          </cell>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t="str">
            <v/>
          </cell>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t="str">
            <v/>
          </cell>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t="str">
            <v/>
          </cell>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t="str">
            <v/>
          </cell>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t="str">
            <v/>
          </cell>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t="str">
            <v/>
          </cell>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t="str">
            <v/>
          </cell>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t="str">
            <v/>
          </cell>
        </row>
        <row r="849">
          <cell r="A849" t="str">
            <v>06.03.200</v>
          </cell>
          <cell r="B849" t="str">
            <v>TRANSPORTE,LANÇAMENTO,ADENSAMENTO E ACABAMENTO DO CONCRETO EM ESTRUTURA</v>
          </cell>
          <cell r="C849" t="str">
            <v>m3</v>
          </cell>
          <cell r="D849">
            <v>27.11</v>
          </cell>
          <cell r="E849">
            <v>21.69</v>
          </cell>
        </row>
        <row r="850">
          <cell r="A850" t="str">
            <v/>
          </cell>
        </row>
        <row r="851">
          <cell r="A851" t="str">
            <v>06.04.002</v>
          </cell>
          <cell r="B851" t="str">
            <v>CONCRETO PRE-MISTURADO EM USINA, FCK 11 MPA FORNECIDO, LANCADO EM FUNDACOES E ADENSADO.</v>
          </cell>
          <cell r="C851" t="str">
            <v>m3</v>
          </cell>
          <cell r="D851">
            <v>327.05</v>
          </cell>
          <cell r="E851">
            <v>261.64</v>
          </cell>
        </row>
        <row r="852">
          <cell r="A852" t="str">
            <v/>
          </cell>
        </row>
        <row r="853">
          <cell r="A853" t="str">
            <v>06.04.004</v>
          </cell>
          <cell r="B853" t="str">
            <v>CONCRETO PRE-MISTURADO EM USINA, FCK 11 MPA FORNECIDO, LANCADO EM ESTRUTURAS E ADENSADO.</v>
          </cell>
          <cell r="C853" t="str">
            <v>m3</v>
          </cell>
          <cell r="D853">
            <v>340.83</v>
          </cell>
          <cell r="E853">
            <v>272.67</v>
          </cell>
        </row>
        <row r="854">
          <cell r="A854" t="str">
            <v/>
          </cell>
        </row>
        <row r="855">
          <cell r="A855" t="str">
            <v>06.04.010</v>
          </cell>
          <cell r="B855" t="str">
            <v>CONCRETO PRE-MISTURADO EM USINA, FCK 15 MPA FORNECIDO, LANCADO EM FUNDACOES E ADENSADO.</v>
          </cell>
          <cell r="C855" t="str">
            <v>m3</v>
          </cell>
          <cell r="D855">
            <v>352.43</v>
          </cell>
          <cell r="E855">
            <v>281.95</v>
          </cell>
        </row>
        <row r="856">
          <cell r="A856" t="str">
            <v/>
          </cell>
        </row>
        <row r="857">
          <cell r="A857" t="str">
            <v>06.04.020</v>
          </cell>
          <cell r="B857" t="str">
            <v>CONCRETO PRE-MISTURADO EM USINA, FCK 15 MPA FORNECIDO, LANCADO EM ESTRUTURAS E ADENSADO.</v>
          </cell>
          <cell r="C857" t="str">
            <v>m3</v>
          </cell>
          <cell r="D857">
            <v>393.92</v>
          </cell>
          <cell r="E857">
            <v>315.14</v>
          </cell>
        </row>
        <row r="858">
          <cell r="A858" t="str">
            <v/>
          </cell>
        </row>
        <row r="859">
          <cell r="A859" t="str">
            <v>06.04.030</v>
          </cell>
          <cell r="B859" t="str">
            <v>CONCRETO PRE-MISTURADO EM USINA, FCK 18 MPA FORNECIDO, LANCADO EM FUNDACOES E ADENSADO.</v>
          </cell>
          <cell r="C859" t="str">
            <v>m3</v>
          </cell>
          <cell r="D859">
            <v>367.93</v>
          </cell>
          <cell r="E859">
            <v>294.35000000000002</v>
          </cell>
        </row>
        <row r="860">
          <cell r="A860" t="str">
            <v/>
          </cell>
        </row>
        <row r="861">
          <cell r="A861" t="str">
            <v>06.04.040</v>
          </cell>
          <cell r="B861" t="str">
            <v>CONCRETO PRE-MISTURADO EM USINA, FCK 18 MPA FORNECIDO, LANCADO EM ESTRUTURAS E ADENSADO.</v>
          </cell>
          <cell r="C861" t="str">
            <v>m3</v>
          </cell>
          <cell r="D861">
            <v>409.42</v>
          </cell>
          <cell r="E861">
            <v>327.54000000000002</v>
          </cell>
        </row>
        <row r="862">
          <cell r="A862" t="str">
            <v/>
          </cell>
        </row>
        <row r="863">
          <cell r="A863" t="str">
            <v>06.04.050</v>
          </cell>
          <cell r="B863" t="str">
            <v>CONCRETO PRE-MISTURADO EM USINA, FCK 20 MPA FORNECIDO, LANCADO EM FUNDACOES E ADENSADO.</v>
          </cell>
          <cell r="C863" t="str">
            <v>m3</v>
          </cell>
          <cell r="D863">
            <v>376.72</v>
          </cell>
          <cell r="E863">
            <v>301.38</v>
          </cell>
        </row>
        <row r="864">
          <cell r="A864" t="str">
            <v/>
          </cell>
        </row>
        <row r="865">
          <cell r="A865" t="str">
            <v>06.04.060</v>
          </cell>
          <cell r="B865" t="str">
            <v>CONCRETO PRE-MISTURADO EM USINA, FCK 20 MPA FORNECIDO, LANCADO EM ESTRUTURAS E ADENSADO.</v>
          </cell>
          <cell r="C865" t="str">
            <v>m3</v>
          </cell>
          <cell r="D865">
            <v>418.21</v>
          </cell>
          <cell r="E865">
            <v>334.57</v>
          </cell>
        </row>
        <row r="866">
          <cell r="A866" t="str">
            <v/>
          </cell>
        </row>
        <row r="867">
          <cell r="A867" t="str">
            <v>06.04.070</v>
          </cell>
          <cell r="B867" t="str">
            <v>CONCRETO PRE-MISTURADO EM USINA, FCK 25 MPA FORNECIDO, LANCADO EM FUNDACOES E ADENSADO.</v>
          </cell>
          <cell r="C867" t="str">
            <v>m3</v>
          </cell>
          <cell r="D867">
            <v>390.5</v>
          </cell>
          <cell r="E867">
            <v>312.39999999999998</v>
          </cell>
        </row>
        <row r="868">
          <cell r="A868" t="str">
            <v/>
          </cell>
        </row>
        <row r="869">
          <cell r="A869" t="str">
            <v>06.04.080</v>
          </cell>
          <cell r="B869" t="str">
            <v>CONCRETO PRE-MISTURADO EM USINA, FCK 25 MPA FORNECIDO, LANCADO EM ESTRUTURAS E ADENSADO.</v>
          </cell>
          <cell r="C869" t="str">
            <v>m3</v>
          </cell>
          <cell r="D869">
            <v>431.98</v>
          </cell>
          <cell r="E869">
            <v>345.59</v>
          </cell>
        </row>
        <row r="870">
          <cell r="A870" t="str">
            <v/>
          </cell>
        </row>
        <row r="871">
          <cell r="A871" t="str">
            <v>06.04.090</v>
          </cell>
          <cell r="B871" t="str">
            <v>CONCRETO PRE-MISTURADO EM USINA, FCK 30 MPA FORNECIDO, LANCADO EM FUNDACOES E ADENSADO.</v>
          </cell>
          <cell r="C871" t="str">
            <v>m3</v>
          </cell>
          <cell r="D871">
            <v>411.63</v>
          </cell>
          <cell r="E871">
            <v>329.31</v>
          </cell>
        </row>
        <row r="872">
          <cell r="A872" t="str">
            <v/>
          </cell>
        </row>
        <row r="873">
          <cell r="A873" t="str">
            <v>06.04.100</v>
          </cell>
          <cell r="B873" t="str">
            <v>CONCRETO PRE-MISTURADO EM USINA, FCK 30 MPA FORNECIDO, LANCADO EM ESTRUTURAS E ADENSADO.</v>
          </cell>
          <cell r="C873" t="str">
            <v>m3</v>
          </cell>
          <cell r="D873">
            <v>453.13</v>
          </cell>
          <cell r="E873">
            <v>362.51</v>
          </cell>
        </row>
        <row r="874">
          <cell r="A874" t="str">
            <v/>
          </cell>
        </row>
        <row r="875">
          <cell r="A875" t="str">
            <v>06.04.110</v>
          </cell>
          <cell r="B875" t="str">
            <v>CONCRETO PRE-MISTURADO EM USINA, FCK 33 MPA FORNECIDO, LANCADO EM FUNDACOES E ADENSADO.</v>
          </cell>
          <cell r="C875" t="str">
            <v>m3</v>
          </cell>
          <cell r="D875">
            <v>420.45</v>
          </cell>
          <cell r="E875">
            <v>336.36</v>
          </cell>
        </row>
        <row r="876">
          <cell r="A876" t="str">
            <v/>
          </cell>
        </row>
        <row r="877">
          <cell r="A877" t="str">
            <v>06.04.120</v>
          </cell>
          <cell r="B877" t="str">
            <v>CONCRETO PRE-MISTURADO EM USINA, FCK 33 MPA FORNECIDO, LANCADO EM ESTRUTURAS E ADENSADO.</v>
          </cell>
          <cell r="C877" t="str">
            <v>m3</v>
          </cell>
          <cell r="D877">
            <v>461.95</v>
          </cell>
          <cell r="E877">
            <v>369.56</v>
          </cell>
        </row>
        <row r="878">
          <cell r="A878" t="str">
            <v/>
          </cell>
        </row>
        <row r="879">
          <cell r="A879" t="str">
            <v>06.04.130</v>
          </cell>
          <cell r="B879" t="str">
            <v>CONCRETO PRE-MISTURADO EM USINA, FCK 35 MPA FORNECIDO, LANCADO EM FUNDACOES E ADENSADO.</v>
          </cell>
          <cell r="C879" t="str">
            <v>m3</v>
          </cell>
          <cell r="D879">
            <v>435.61</v>
          </cell>
          <cell r="E879">
            <v>348.49</v>
          </cell>
        </row>
        <row r="880">
          <cell r="A880" t="str">
            <v/>
          </cell>
        </row>
        <row r="881">
          <cell r="A881" t="str">
            <v>06.04.140</v>
          </cell>
          <cell r="B881" t="str">
            <v>CONCRETO PRE-MISTURADO EM USINA, FCK 35 MPA FORNECIDO, LANCADO EM ESTRUTURAS E ADENSADO.</v>
          </cell>
          <cell r="C881" t="str">
            <v>m3</v>
          </cell>
          <cell r="D881">
            <v>449.4</v>
          </cell>
          <cell r="E881">
            <v>359.52</v>
          </cell>
        </row>
        <row r="882">
          <cell r="A882" t="str">
            <v/>
          </cell>
        </row>
        <row r="883">
          <cell r="A883" t="str">
            <v>06.04.150</v>
          </cell>
          <cell r="B883" t="str">
            <v>CONCRETO PRE-MISTURADO EM USINA, FCK 40 MPA FORNECIDO, LANCADO EM FUNDACOES E ADENSADO.</v>
          </cell>
          <cell r="C883" t="str">
            <v>m3</v>
          </cell>
          <cell r="D883">
            <v>454.65</v>
          </cell>
          <cell r="E883">
            <v>363.72</v>
          </cell>
        </row>
        <row r="884">
          <cell r="A884" t="str">
            <v/>
          </cell>
        </row>
        <row r="885">
          <cell r="A885" t="str">
            <v>06.04.160</v>
          </cell>
          <cell r="B885" t="str">
            <v>CONCRETO PRE-MISTURADO EM USINA, FCK 40 MPA FORNECIDO, LANCADO EM ESTRUTURAS E ADENSADO.</v>
          </cell>
          <cell r="C885" t="str">
            <v>m3</v>
          </cell>
          <cell r="D885">
            <v>468.43</v>
          </cell>
          <cell r="E885">
            <v>374.75</v>
          </cell>
        </row>
        <row r="886">
          <cell r="A886" t="str">
            <v/>
          </cell>
        </row>
        <row r="887">
          <cell r="A887" t="str">
            <v>06.04.170</v>
          </cell>
          <cell r="B887" t="str">
            <v>CONCRETO PRE-MISTURADO EM USINA, FCK 45 MPA FORNECIDO, LANCADO EM FUNDAÇÕES E ADENSADO.</v>
          </cell>
          <cell r="C887" t="str">
            <v>m3</v>
          </cell>
          <cell r="D887">
            <v>473.93</v>
          </cell>
          <cell r="E887">
            <v>379.15</v>
          </cell>
        </row>
        <row r="888">
          <cell r="A888" t="str">
            <v/>
          </cell>
        </row>
        <row r="889">
          <cell r="A889" t="str">
            <v>06.04.180</v>
          </cell>
          <cell r="B889" t="str">
            <v>CONCRETO PRE-MISTURADO EM USINA, FCK 45 MPA FORNECIDO, LANCADO EM ESTRUTURAS E ADENSADO.</v>
          </cell>
          <cell r="C889" t="str">
            <v>m3</v>
          </cell>
          <cell r="D889">
            <v>487.72</v>
          </cell>
          <cell r="E889">
            <v>390.18</v>
          </cell>
        </row>
        <row r="890">
          <cell r="A890" t="str">
            <v/>
          </cell>
        </row>
        <row r="891">
          <cell r="A891" t="str">
            <v>06.05.010</v>
          </cell>
          <cell r="B891" t="str">
            <v>CONCRETO CICLOPICO COM 70 P0RCENTO DE CONCRETO 1 3 5 E 30 PORCENTO DE RACHAO APLICADO.</v>
          </cell>
          <cell r="C891" t="str">
            <v>m3</v>
          </cell>
          <cell r="D891">
            <v>303.85000000000002</v>
          </cell>
          <cell r="E891">
            <v>243.08</v>
          </cell>
        </row>
        <row r="892">
          <cell r="A892" t="str">
            <v/>
          </cell>
        </row>
        <row r="893">
          <cell r="A893" t="str">
            <v>06.06.010</v>
          </cell>
          <cell r="B893" t="str">
            <v>APLICACAO DE ADESIVO EPOXICO TIPO SIKADUR 32 OU SIMILAR.</v>
          </cell>
          <cell r="C893" t="str">
            <v>m2</v>
          </cell>
          <cell r="D893">
            <v>117.56</v>
          </cell>
          <cell r="E893">
            <v>94.05</v>
          </cell>
        </row>
        <row r="894">
          <cell r="A894" t="str">
            <v/>
          </cell>
        </row>
        <row r="895">
          <cell r="A895" t="str">
            <v>06.06.011</v>
          </cell>
          <cell r="B895" t="str">
            <v>APLICAÇÃO DE ADESIVO EPOXI TIPO SIKADUR 32 OU SIMILAR, CAMADA COM 2MM DE ESPESSURA.</v>
          </cell>
          <cell r="C895" t="str">
            <v>m2</v>
          </cell>
          <cell r="D895">
            <v>211.71</v>
          </cell>
          <cell r="E895">
            <v>169.37</v>
          </cell>
        </row>
        <row r="896">
          <cell r="A896" t="str">
            <v/>
          </cell>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t="str">
            <v/>
          </cell>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t="str">
            <v/>
          </cell>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t="str">
            <v/>
          </cell>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t="str">
            <v/>
          </cell>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t="str">
            <v/>
          </cell>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t="str">
            <v/>
          </cell>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t="str">
            <v/>
          </cell>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t="str">
            <v/>
          </cell>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t="str">
            <v/>
          </cell>
        </row>
        <row r="915">
          <cell r="A915" t="str">
            <v>06.07.010</v>
          </cell>
          <cell r="B915" t="str">
            <v>LAJE PRE-MOLDADA PARA PISO COM VAO NORMAL,INCLUSIVE CAPEAMENTO E ESCORAMENTO.</v>
          </cell>
          <cell r="C915" t="str">
            <v>m2</v>
          </cell>
          <cell r="D915">
            <v>78.73</v>
          </cell>
          <cell r="E915">
            <v>62.99</v>
          </cell>
        </row>
        <row r="916">
          <cell r="A916" t="str">
            <v/>
          </cell>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t="str">
            <v/>
          </cell>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t="str">
            <v/>
          </cell>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t="str">
            <v/>
          </cell>
        </row>
        <row r="923">
          <cell r="A923" t="str">
            <v>06.07.020</v>
          </cell>
          <cell r="B923" t="str">
            <v>LAJE PRE-MOLDADA PARA FORRO COM VAO NORMAL, INCLUSIVE CAPEAMENTO E ESCORAMENTO.</v>
          </cell>
          <cell r="C923" t="str">
            <v>m2</v>
          </cell>
          <cell r="D923">
            <v>75.97</v>
          </cell>
          <cell r="E923">
            <v>60.78</v>
          </cell>
        </row>
        <row r="924">
          <cell r="A924" t="str">
            <v/>
          </cell>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t="str">
            <v/>
          </cell>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t="str">
            <v/>
          </cell>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t="str">
            <v/>
          </cell>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t="str">
            <v/>
          </cell>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t="str">
            <v/>
          </cell>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t="str">
            <v/>
          </cell>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t="str">
            <v/>
          </cell>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t="str">
            <v/>
          </cell>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t="str">
            <v/>
          </cell>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t="str">
            <v/>
          </cell>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t="str">
            <v/>
          </cell>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t="str">
            <v/>
          </cell>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t="str">
            <v/>
          </cell>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t="str">
            <v/>
          </cell>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t="str">
            <v/>
          </cell>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t="str">
            <v/>
          </cell>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t="str">
            <v/>
          </cell>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t="str">
            <v/>
          </cell>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t="str">
            <v/>
          </cell>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t="str">
            <v/>
          </cell>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t="str">
            <v/>
          </cell>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t="str">
            <v/>
          </cell>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t="str">
            <v/>
          </cell>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t="str">
            <v/>
          </cell>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t="str">
            <v/>
          </cell>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t="str">
            <v/>
          </cell>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t="str">
            <v/>
          </cell>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t="str">
            <v/>
          </cell>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t="str">
            <v/>
          </cell>
        </row>
        <row r="983">
          <cell r="A983" t="str">
            <v>06.08.110</v>
          </cell>
          <cell r="B983" t="str">
            <v>PREENCHIMENTO DE JUNTA DE DILATAÇÃO (1,00X2,00 CM), COM MASTIQUE E ESPUMA  DE POLIETILENO COM 20 MM .</v>
          </cell>
          <cell r="C983" t="str">
            <v>m</v>
          </cell>
          <cell r="D983">
            <v>33.200000000000003</v>
          </cell>
          <cell r="E983">
            <v>26.56</v>
          </cell>
        </row>
        <row r="984">
          <cell r="A984" t="str">
            <v/>
          </cell>
        </row>
        <row r="985">
          <cell r="A985" t="str">
            <v>06.08.120</v>
          </cell>
          <cell r="B985" t="str">
            <v>ESCARIFICAÇÃO MANUAL, CORTE DE CONCRETO ATÉ 3,00 CM DE PROFUNDIDADE</v>
          </cell>
          <cell r="C985" t="str">
            <v>m2</v>
          </cell>
          <cell r="D985">
            <v>68.77</v>
          </cell>
          <cell r="E985">
            <v>55.02</v>
          </cell>
        </row>
        <row r="986">
          <cell r="A986" t="str">
            <v/>
          </cell>
        </row>
        <row r="987">
          <cell r="A987" t="str">
            <v>06.08.130</v>
          </cell>
          <cell r="B987" t="str">
            <v xml:space="preserve"> LIMPEZA DE ARMADURA ATRAVÉS DE LIXAMENTO COM LIXADEIRA ELÉTRICA E ESCOVA DE AÇO</v>
          </cell>
          <cell r="C987" t="str">
            <v>m</v>
          </cell>
          <cell r="D987">
            <v>2.4700000000000002</v>
          </cell>
          <cell r="E987">
            <v>1.98</v>
          </cell>
        </row>
        <row r="988">
          <cell r="A988" t="str">
            <v/>
          </cell>
        </row>
        <row r="989">
          <cell r="A989" t="str">
            <v>06.08.140</v>
          </cell>
          <cell r="B989" t="str">
            <v>LIMPEZA DO SUBSTRATO COM APLICAÇÃO DE JATO DE ÁGUA FRIA.</v>
          </cell>
          <cell r="C989" t="str">
            <v>m2</v>
          </cell>
          <cell r="D989">
            <v>1.28</v>
          </cell>
          <cell r="E989">
            <v>1.03</v>
          </cell>
        </row>
        <row r="990">
          <cell r="A990" t="str">
            <v/>
          </cell>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t="str">
            <v/>
          </cell>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t="str">
            <v/>
          </cell>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t="str">
            <v/>
          </cell>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t="str">
            <v/>
          </cell>
        </row>
        <row r="999">
          <cell r="A999" t="str">
            <v>06.10.042</v>
          </cell>
          <cell r="B999" t="str">
            <v>TRATAMENTO DA ESTRUTURA DE CONCRETO INCLUINDO HIDROLAVAGEM, ESTUCAGEM E LIXAMENTO DA SUPERFÍCIE DE CONCRETO.</v>
          </cell>
          <cell r="C999" t="str">
            <v>m2</v>
          </cell>
          <cell r="D999">
            <v>13.08</v>
          </cell>
          <cell r="E999">
            <v>10.47</v>
          </cell>
        </row>
        <row r="1000">
          <cell r="A1000" t="str">
            <v/>
          </cell>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t="str">
            <v/>
          </cell>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t="str">
            <v/>
          </cell>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t="str">
            <v/>
          </cell>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t="str">
            <v/>
          </cell>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t="str">
            <v/>
          </cell>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t="str">
            <v/>
          </cell>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t="str">
            <v/>
          </cell>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t="str">
            <v/>
          </cell>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t="str">
            <v/>
          </cell>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t="str">
            <v/>
          </cell>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t="str">
            <v/>
          </cell>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t="str">
            <v/>
          </cell>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t="str">
            <v/>
          </cell>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t="str">
            <v/>
          </cell>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t="str">
            <v/>
          </cell>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t="str">
            <v/>
          </cell>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t="str">
            <v/>
          </cell>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t="str">
            <v/>
          </cell>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t="str">
            <v/>
          </cell>
        </row>
        <row r="1039">
          <cell r="A1039" t="str">
            <v>06.40.012</v>
          </cell>
          <cell r="B1039" t="str">
            <v>EXCLUIDO</v>
          </cell>
          <cell r="C1039" t="str">
            <v>Un</v>
          </cell>
        </row>
        <row r="1040">
          <cell r="A1040" t="str">
            <v/>
          </cell>
        </row>
        <row r="1041">
          <cell r="A1041" t="str">
            <v>06.40.013</v>
          </cell>
          <cell r="B1041" t="str">
            <v>EXCLUIDO</v>
          </cell>
          <cell r="C1041" t="str">
            <v>Mês</v>
          </cell>
        </row>
        <row r="1042">
          <cell r="A1042" t="str">
            <v/>
          </cell>
        </row>
        <row r="1043">
          <cell r="A1043" t="str">
            <v>06.40.014</v>
          </cell>
          <cell r="B1043" t="str">
            <v>EXCLUIDO</v>
          </cell>
          <cell r="C1043" t="str">
            <v>Mês</v>
          </cell>
        </row>
        <row r="1044">
          <cell r="A1044" t="str">
            <v/>
          </cell>
        </row>
        <row r="1045">
          <cell r="A1045" t="str">
            <v>06.40.015</v>
          </cell>
          <cell r="B1045" t="str">
            <v>EXCLUIDO</v>
          </cell>
          <cell r="C1045" t="str">
            <v>Mês</v>
          </cell>
        </row>
        <row r="1046">
          <cell r="A1046" t="str">
            <v/>
          </cell>
        </row>
        <row r="1047">
          <cell r="A1047" t="str">
            <v>06.40.016</v>
          </cell>
          <cell r="B1047" t="str">
            <v>TRANSPORTE DE MATERIAIS E EQUIPAMENTOS DE RECIFE PARA FERNANDO DE NORONHA</v>
          </cell>
          <cell r="C1047" t="str">
            <v>Kg</v>
          </cell>
          <cell r="D1047">
            <v>0.85</v>
          </cell>
          <cell r="E1047">
            <v>0.68</v>
          </cell>
        </row>
        <row r="1048">
          <cell r="A1048" t="str">
            <v/>
          </cell>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t="str">
            <v/>
          </cell>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t="str">
            <v/>
          </cell>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t="str">
            <v/>
          </cell>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t="str">
            <v/>
          </cell>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t="str">
            <v/>
          </cell>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t="str">
            <v/>
          </cell>
        </row>
        <row r="1061">
          <cell r="A1061" t="str">
            <v>06.40.026</v>
          </cell>
          <cell r="B1061" t="str">
            <v>REFORÇO DO PÉ DOS PILARES DA ESTRUTURA METÁLICA, DA COBERTA DE UMA QUADRA, COM CHAPA 5MM (3/16" - FERRO).</v>
          </cell>
          <cell r="C1061" t="str">
            <v>m2</v>
          </cell>
          <cell r="D1061">
            <v>469.71</v>
          </cell>
          <cell r="E1061">
            <v>375.77</v>
          </cell>
        </row>
        <row r="1062">
          <cell r="A1062" t="str">
            <v/>
          </cell>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t="str">
            <v/>
          </cell>
        </row>
        <row r="1065">
          <cell r="A1065" t="str">
            <v>06.40.028</v>
          </cell>
          <cell r="B1065" t="str">
            <v>LIMPEZA DA ESTRUTURA METÁLICA, DA COBERTA DE UMA QUADRA, COM ESCOVA DE AÇO.</v>
          </cell>
          <cell r="C1065" t="str">
            <v>m</v>
          </cell>
          <cell r="D1065">
            <v>1.57</v>
          </cell>
          <cell r="E1065">
            <v>1.26</v>
          </cell>
        </row>
        <row r="1066">
          <cell r="A1066" t="str">
            <v/>
          </cell>
        </row>
        <row r="1067">
          <cell r="A1067" t="str">
            <v>06.40.029</v>
          </cell>
          <cell r="B1067" t="str">
            <v>FORNECIMENTO E FIXAÇÃO DE TUBO GALVANIZADO DE 2" NA TRANSVERSAL DO ALAMBRADO DE UMA QUADRA.</v>
          </cell>
          <cell r="C1067" t="str">
            <v>m</v>
          </cell>
          <cell r="D1067">
            <v>49.31</v>
          </cell>
          <cell r="E1067">
            <v>39.450000000000003</v>
          </cell>
        </row>
        <row r="1068">
          <cell r="A1068" t="str">
            <v/>
          </cell>
        </row>
        <row r="1069">
          <cell r="A1069" t="str">
            <v>06.40.030</v>
          </cell>
          <cell r="B1069" t="str">
            <v>FORNECIMENTO E FIXACAO DE TUBO GALVANIZADO DE 3" (ALAMBRADO DE QUADRA) - (SI).</v>
          </cell>
          <cell r="C1069" t="str">
            <v>m</v>
          </cell>
          <cell r="D1069">
            <v>76.47</v>
          </cell>
          <cell r="E1069">
            <v>61.18</v>
          </cell>
        </row>
        <row r="1070">
          <cell r="A1070" t="str">
            <v/>
          </cell>
        </row>
        <row r="1071">
          <cell r="A1071" t="str">
            <v>07.00.000</v>
          </cell>
          <cell r="B1071" t="str">
            <v xml:space="preserve">    PAREDES, PAINES E DIVISORIAS</v>
          </cell>
        </row>
        <row r="1072">
          <cell r="A1072" t="str">
            <v/>
          </cell>
        </row>
        <row r="1073">
          <cell r="A1073" t="str">
            <v>07.01.004</v>
          </cell>
          <cell r="B1073" t="str">
            <v>ALVENARIA EM PEDRA RACHÃO ASSENTADA E REJUNTADA COM ARGAMASSA DE CIMENTO E AREIA NO TRAÇO 1:4.</v>
          </cell>
          <cell r="C1073" t="str">
            <v>m3</v>
          </cell>
          <cell r="D1073">
            <v>254.77</v>
          </cell>
          <cell r="E1073">
            <v>203.82</v>
          </cell>
        </row>
        <row r="1074">
          <cell r="A1074" t="str">
            <v/>
          </cell>
        </row>
        <row r="1075">
          <cell r="A1075" t="str">
            <v>07.01.005</v>
          </cell>
          <cell r="B1075" t="str">
            <v>ALVENARIA EM PEDRA RACHAO ASSENTADA E REJUNTADA COM ARGAMASSA DE CIMENTO E AREIA NO TRACO 1:6.</v>
          </cell>
          <cell r="C1075" t="str">
            <v>m3</v>
          </cell>
          <cell r="D1075">
            <v>243.95</v>
          </cell>
          <cell r="E1075">
            <v>195.16</v>
          </cell>
        </row>
        <row r="1076">
          <cell r="A1076" t="str">
            <v/>
          </cell>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t="str">
            <v/>
          </cell>
        </row>
        <row r="1079">
          <cell r="A1079" t="str">
            <v>07.01.010</v>
          </cell>
          <cell r="B1079" t="str">
            <v>ALVENARIA EM PEDRA RACHAO ASSENTADA E REJUNTADA COM ARGAMASSA DE CIMENTO E AREIA NO TRACO 1:8.</v>
          </cell>
          <cell r="C1079" t="str">
            <v>m3</v>
          </cell>
          <cell r="D1079">
            <v>231.38</v>
          </cell>
          <cell r="E1079">
            <v>185.11</v>
          </cell>
        </row>
        <row r="1080">
          <cell r="A1080" t="str">
            <v/>
          </cell>
        </row>
        <row r="1081">
          <cell r="A1081" t="str">
            <v>07.01.020</v>
          </cell>
          <cell r="B1081" t="str">
            <v>ALVENARIA EM PEDRA RACHAO ASSENTADA E REJUNTADA COM ARGAMASSA DE CIMENTO E AREIA NO TRACO 1:10.</v>
          </cell>
          <cell r="C1081" t="str">
            <v>m3</v>
          </cell>
          <cell r="D1081">
            <v>226.07</v>
          </cell>
          <cell r="E1081">
            <v>180.86</v>
          </cell>
        </row>
        <row r="1082">
          <cell r="A1082" t="str">
            <v/>
          </cell>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t="str">
            <v/>
          </cell>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t="str">
            <v/>
          </cell>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t="str">
            <v/>
          </cell>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t="str">
            <v/>
          </cell>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t="str">
            <v/>
          </cell>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t="str">
            <v/>
          </cell>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t="str">
            <v/>
          </cell>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t="str">
            <v/>
          </cell>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t="str">
            <v/>
          </cell>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t="str">
            <v/>
          </cell>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t="str">
            <v/>
          </cell>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t="str">
            <v/>
          </cell>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t="str">
            <v/>
          </cell>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t="str">
            <v/>
          </cell>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t="str">
            <v/>
          </cell>
        </row>
        <row r="1113">
          <cell r="A1113" t="str">
            <v>07.01.130</v>
          </cell>
          <cell r="B1113" t="str">
            <v>ALVENARIA DE TIJOLOS DE 6 FUROS, ASSENTADOS E REJUNTADOS COM ARGAMASSA DE CIMENTO E AREIA NO TRACO 1:8 - 1 VEZ.</v>
          </cell>
          <cell r="C1113" t="str">
            <v>m2</v>
          </cell>
          <cell r="D1113">
            <v>58.75</v>
          </cell>
          <cell r="E1113">
            <v>47</v>
          </cell>
        </row>
        <row r="1114">
          <cell r="A1114" t="str">
            <v/>
          </cell>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t="str">
            <v/>
          </cell>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t="str">
            <v/>
          </cell>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t="str">
            <v/>
          </cell>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t="str">
            <v/>
          </cell>
        </row>
        <row r="1123">
          <cell r="A1123" t="str">
            <v>07.01.159</v>
          </cell>
          <cell r="B1123" t="str">
            <v xml:space="preserve"> (15827/001) ALVENARIA DE TIJOLOS DE 8 FUROS (1/2 VEZ) COM ARGAMASSA 1:6</v>
          </cell>
          <cell r="C1123" t="str">
            <v>m2</v>
          </cell>
          <cell r="D1123">
            <v>33.520000000000003</v>
          </cell>
          <cell r="E1123">
            <v>26.82</v>
          </cell>
        </row>
        <row r="1124">
          <cell r="A1124" t="str">
            <v/>
          </cell>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t="str">
            <v/>
          </cell>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t="str">
            <v/>
          </cell>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t="str">
            <v/>
          </cell>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t="str">
            <v/>
          </cell>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t="str">
            <v/>
          </cell>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t="str">
            <v/>
          </cell>
        </row>
        <row r="1137">
          <cell r="A1137" t="str">
            <v>07.01.194</v>
          </cell>
          <cell r="B1137" t="str">
            <v>(15830/002) ALVENARIA DE TIJOLOS DE 8 FUROS (1 VEZ) COM ARGAMASSA 1:8</v>
          </cell>
          <cell r="C1137" t="str">
            <v>m2</v>
          </cell>
          <cell r="D1137">
            <v>62.98</v>
          </cell>
          <cell r="E1137">
            <v>50.39</v>
          </cell>
        </row>
        <row r="1138">
          <cell r="A1138" t="str">
            <v/>
          </cell>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t="str">
            <v/>
          </cell>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t="str">
            <v/>
          </cell>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t="str">
            <v/>
          </cell>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t="str">
            <v/>
          </cell>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t="str">
            <v/>
          </cell>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t="str">
            <v/>
          </cell>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t="str">
            <v/>
          </cell>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t="str">
            <v/>
          </cell>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t="str">
            <v/>
          </cell>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t="str">
            <v/>
          </cell>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t="str">
            <v/>
          </cell>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t="str">
            <v/>
          </cell>
        </row>
        <row r="1163">
          <cell r="A1163" t="str">
            <v>07.01.261</v>
          </cell>
          <cell r="B1163" t="str">
            <v>VERGA EM CONCRETO ARMADO DE 0,10X0,15M.</v>
          </cell>
          <cell r="C1163" t="str">
            <v>m</v>
          </cell>
          <cell r="D1163">
            <v>14.26</v>
          </cell>
          <cell r="E1163">
            <v>11.41</v>
          </cell>
        </row>
        <row r="1164">
          <cell r="A1164" t="str">
            <v/>
          </cell>
        </row>
        <row r="1165">
          <cell r="A1165" t="str">
            <v>07.01.262</v>
          </cell>
          <cell r="B1165" t="str">
            <v>VERGA EM CONCRETO ARMADO</v>
          </cell>
          <cell r="C1165" t="str">
            <v>m3</v>
          </cell>
          <cell r="D1165">
            <v>950.56</v>
          </cell>
          <cell r="E1165">
            <v>760.45</v>
          </cell>
        </row>
        <row r="1166">
          <cell r="A1166" t="str">
            <v/>
          </cell>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t="str">
            <v/>
          </cell>
        </row>
        <row r="1169">
          <cell r="A1169" t="str">
            <v>07.01.500</v>
          </cell>
          <cell r="B1169" t="str">
            <v>EXECUÇÃO DE RASGO EM ALVENARIA PARA PASSAGEM DE TUBULAÇÃO DIAM. DE 15MM(1/2") A 25MM(1").</v>
          </cell>
          <cell r="C1169" t="str">
            <v>m</v>
          </cell>
          <cell r="D1169">
            <v>2.63</v>
          </cell>
          <cell r="E1169">
            <v>2.11</v>
          </cell>
        </row>
        <row r="1170">
          <cell r="A1170" t="str">
            <v/>
          </cell>
        </row>
        <row r="1171">
          <cell r="A1171" t="str">
            <v>07.02.010</v>
          </cell>
          <cell r="B1171" t="str">
            <v>COBOGOS DE CIMENTO PRENSADO.</v>
          </cell>
          <cell r="C1171" t="str">
            <v>m2</v>
          </cell>
          <cell r="D1171">
            <v>78.73</v>
          </cell>
          <cell r="E1171">
            <v>62.99</v>
          </cell>
        </row>
        <row r="1172">
          <cell r="A1172" t="str">
            <v/>
          </cell>
        </row>
        <row r="1173">
          <cell r="A1173" t="str">
            <v>07.02.020</v>
          </cell>
          <cell r="B1173" t="str">
            <v>COBOGOS CERAMICOS.</v>
          </cell>
          <cell r="C1173" t="str">
            <v>m2</v>
          </cell>
          <cell r="D1173">
            <v>88.12</v>
          </cell>
          <cell r="E1173">
            <v>70.5</v>
          </cell>
        </row>
        <row r="1174">
          <cell r="A1174" t="str">
            <v/>
          </cell>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t="str">
            <v/>
          </cell>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t="str">
            <v/>
          </cell>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t="str">
            <v/>
          </cell>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t="str">
            <v/>
          </cell>
        </row>
        <row r="1183">
          <cell r="A1183" t="str">
            <v>07.03.040</v>
          </cell>
          <cell r="B1183" t="str">
            <v>MURO COM MOURÃO E PLACA PRÉ-FABRICADA DE 1,55X0,50M DE CONCRETO ARMADO, ALTURA LIVRE 2,00M.</v>
          </cell>
          <cell r="C1183" t="str">
            <v>m</v>
          </cell>
          <cell r="D1183">
            <v>160.81</v>
          </cell>
          <cell r="E1183">
            <v>128.65</v>
          </cell>
        </row>
        <row r="1184">
          <cell r="A1184" t="str">
            <v/>
          </cell>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t="str">
            <v/>
          </cell>
        </row>
        <row r="1187">
          <cell r="A1187" t="str">
            <v>07.04.011</v>
          </cell>
          <cell r="B1187" t="str">
            <v>FORNECIMENTO E MONTAGEM DE PAINÉIS ARTICULADOS DIMOFLEX OU SIMILAR</v>
          </cell>
          <cell r="C1187" t="str">
            <v>m2</v>
          </cell>
          <cell r="D1187">
            <v>2960.55</v>
          </cell>
          <cell r="E1187">
            <v>2368.44</v>
          </cell>
        </row>
        <row r="1188">
          <cell r="A1188" t="str">
            <v/>
          </cell>
        </row>
        <row r="1189">
          <cell r="A1189" t="str">
            <v>07.04.015</v>
          </cell>
          <cell r="B1189" t="str">
            <v>ASSENTAMENTO (MONTAGEM) DE DIVISÓRIAS COM REAPROVEITAMENTO DE PERFIS E PAINÉIS, SEM PORTA.</v>
          </cell>
          <cell r="C1189" t="str">
            <v>m2</v>
          </cell>
          <cell r="D1189">
            <v>5.0599999999999996</v>
          </cell>
          <cell r="E1189">
            <v>4.05</v>
          </cell>
        </row>
        <row r="1190">
          <cell r="A1190" t="str">
            <v/>
          </cell>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t="str">
            <v/>
          </cell>
        </row>
        <row r="1193">
          <cell r="A1193" t="str">
            <v>07.04.030</v>
          </cell>
          <cell r="B1193" t="str">
            <v>DIVISORIA EM PLACA PRE-MOLDADA DE CONCRETO COM ESPESSURA DE 7 CM E ACABAMENTO APARENTE.</v>
          </cell>
          <cell r="C1193" t="str">
            <v>m2</v>
          </cell>
          <cell r="D1193">
            <v>129.25</v>
          </cell>
          <cell r="E1193">
            <v>103.4</v>
          </cell>
        </row>
        <row r="1194">
          <cell r="A1194" t="str">
            <v/>
          </cell>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t="str">
            <v/>
          </cell>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t="str">
            <v/>
          </cell>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t="str">
            <v/>
          </cell>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t="str">
            <v/>
          </cell>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t="str">
            <v/>
          </cell>
        </row>
        <row r="1205">
          <cell r="A1205" t="str">
            <v>07.06.001</v>
          </cell>
          <cell r="B1205" t="str">
            <v>PAREDE EM BLOCOS DE GESSO COM 7,5CM DE ESPESSURA.</v>
          </cell>
          <cell r="C1205" t="str">
            <v>m2</v>
          </cell>
          <cell r="D1205">
            <v>34.36</v>
          </cell>
          <cell r="E1205">
            <v>27.49</v>
          </cell>
        </row>
        <row r="1206">
          <cell r="A1206" t="str">
            <v/>
          </cell>
        </row>
        <row r="1207">
          <cell r="A1207" t="str">
            <v>07.06.010</v>
          </cell>
          <cell r="B1207" t="str">
            <v>FORNECIMENTO E INSTALAÇÃO DE DIVISÓRIA DE GESSO ACARTONADO (DRYWALL), COM ESPESSURA DE 10MM.</v>
          </cell>
          <cell r="C1207" t="str">
            <v>m2</v>
          </cell>
          <cell r="D1207">
            <v>74.33</v>
          </cell>
          <cell r="E1207">
            <v>59.47</v>
          </cell>
        </row>
        <row r="1208">
          <cell r="A1208" t="str">
            <v/>
          </cell>
        </row>
        <row r="1209">
          <cell r="A1209" t="str">
            <v>07.07.010</v>
          </cell>
          <cell r="B1209" t="str">
            <v>DIVISÓRIA EM GRANITO CINZA CORUMBÁ POLIDO, ESPESSURA 3CM, INCLUSIVE MONTAGEM COM FERRAGENS.</v>
          </cell>
          <cell r="C1209" t="str">
            <v>m2</v>
          </cell>
          <cell r="D1209">
            <v>406.17</v>
          </cell>
          <cell r="E1209">
            <v>324.94</v>
          </cell>
        </row>
        <row r="1210">
          <cell r="A1210" t="str">
            <v/>
          </cell>
        </row>
        <row r="1211">
          <cell r="A1211" t="str">
            <v>08.00.000</v>
          </cell>
          <cell r="B1211" t="str">
            <v xml:space="preserve">   COBERTURAS E IMPERMEABILIZACOES</v>
          </cell>
        </row>
        <row r="1212">
          <cell r="A1212" t="str">
            <v/>
          </cell>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t="str">
            <v/>
          </cell>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t="str">
            <v/>
          </cell>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t="str">
            <v/>
          </cell>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t="str">
            <v/>
          </cell>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t="str">
            <v/>
          </cell>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t="str">
            <v/>
          </cell>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t="str">
            <v/>
          </cell>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t="str">
            <v/>
          </cell>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t="str">
            <v/>
          </cell>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t="str">
            <v/>
          </cell>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t="str">
            <v/>
          </cell>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t="str">
            <v/>
          </cell>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t="str">
            <v/>
          </cell>
        </row>
        <row r="1239">
          <cell r="A1239" t="str">
            <v>08.01.109</v>
          </cell>
          <cell r="B1239" t="str">
            <v>RETIRADA E RECOLOCAÇÃO DE RIPA DE 5X1CM EM COBERTA, COM REAPROVEITAMENTO DO MATERIAL</v>
          </cell>
          <cell r="C1239" t="str">
            <v>m</v>
          </cell>
          <cell r="D1239">
            <v>0.97</v>
          </cell>
          <cell r="E1239">
            <v>0.78</v>
          </cell>
        </row>
        <row r="1240">
          <cell r="A1240" t="str">
            <v/>
          </cell>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t="str">
            <v/>
          </cell>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t="str">
            <v/>
          </cell>
        </row>
        <row r="1245">
          <cell r="A1245" t="str">
            <v>08.01.115</v>
          </cell>
          <cell r="B1245" t="str">
            <v>ESTRUTURA DE COBERTA EM MADEIRA MISTA PARA TELHAS CERÂMICAS - VÃO DE 4 A 7M.</v>
          </cell>
          <cell r="C1245" t="str">
            <v>m2</v>
          </cell>
          <cell r="D1245">
            <v>77.010000000000005</v>
          </cell>
          <cell r="E1245">
            <v>61.61</v>
          </cell>
        </row>
        <row r="1246">
          <cell r="A1246" t="str">
            <v/>
          </cell>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t="str">
            <v/>
          </cell>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t="str">
            <v/>
          </cell>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t="str">
            <v/>
          </cell>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t="str">
            <v/>
          </cell>
        </row>
        <row r="1255">
          <cell r="A1255" t="str">
            <v>08.01.120</v>
          </cell>
          <cell r="B1255" t="str">
            <v>COLOCAÇÃO DE RIPA DE 5X1CM, COM REAPROVEITAMENTO DO MATERIAL.</v>
          </cell>
          <cell r="C1255" t="str">
            <v>m</v>
          </cell>
          <cell r="D1255">
            <v>0.77</v>
          </cell>
          <cell r="E1255">
            <v>0.62</v>
          </cell>
        </row>
        <row r="1256">
          <cell r="A1256" t="str">
            <v/>
          </cell>
        </row>
        <row r="1257">
          <cell r="A1257" t="str">
            <v>08.01.121</v>
          </cell>
          <cell r="B1257" t="str">
            <v>COLOCAÇÃO DE CAIBROS DE 1.1/2" X 2", COM REAPROVEITAMENTO DO MATERIAL.</v>
          </cell>
          <cell r="C1257" t="str">
            <v>m</v>
          </cell>
          <cell r="D1257">
            <v>2.86</v>
          </cell>
          <cell r="E1257">
            <v>2.29</v>
          </cell>
        </row>
        <row r="1258">
          <cell r="A1258" t="str">
            <v/>
          </cell>
        </row>
        <row r="1259">
          <cell r="A1259" t="str">
            <v>08.01.122</v>
          </cell>
          <cell r="B1259" t="str">
            <v>FORNECIMENTO E COLOCAÇÃO DE RIPA EM MADEIRA MISTA,  DE 5X1CM  PARA COBERTA EM TELHA CERÂMICA.</v>
          </cell>
          <cell r="C1259" t="str">
            <v>m</v>
          </cell>
          <cell r="D1259">
            <v>1.95</v>
          </cell>
          <cell r="E1259">
            <v>1.56</v>
          </cell>
        </row>
        <row r="1260">
          <cell r="A1260" t="str">
            <v/>
          </cell>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t="str">
            <v/>
          </cell>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t="str">
            <v/>
          </cell>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t="str">
            <v/>
          </cell>
        </row>
        <row r="1267">
          <cell r="A1267" t="str">
            <v>08.02.040</v>
          </cell>
          <cell r="B1267" t="str">
            <v>COBERTURA COM TELHAS DE CIMENTO AMIANTO DE 6 MM DE ESPESSURA, SENDO A AREA MEDIDA NA PROJECAO HORIZONTAL.</v>
          </cell>
          <cell r="C1267" t="str">
            <v>m2</v>
          </cell>
          <cell r="D1267">
            <v>27.31</v>
          </cell>
          <cell r="E1267">
            <v>21.85</v>
          </cell>
        </row>
        <row r="1268">
          <cell r="A1268" t="str">
            <v/>
          </cell>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t="str">
            <v/>
          </cell>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t="str">
            <v/>
          </cell>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t="str">
            <v/>
          </cell>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t="str">
            <v/>
          </cell>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t="str">
            <v/>
          </cell>
        </row>
        <row r="1279">
          <cell r="A1279" t="str">
            <v>08.02.050</v>
          </cell>
          <cell r="B1279" t="str">
            <v>COBERTURA COM TELHAS DE CHAPA ONDULADA DE ALUMINIO DE O,5 MM DE ESPESSURA.</v>
          </cell>
          <cell r="C1279" t="str">
            <v>m2</v>
          </cell>
          <cell r="D1279">
            <v>67.87</v>
          </cell>
          <cell r="E1279">
            <v>54.3</v>
          </cell>
        </row>
        <row r="1280">
          <cell r="A1280" t="str">
            <v/>
          </cell>
        </row>
        <row r="1281">
          <cell r="A1281" t="str">
            <v>08.02.053</v>
          </cell>
          <cell r="B1281" t="str">
            <v>(8023) COBERTURA COM TELHAS DE CHAPA ONDULADA DE ALUMINIO DE 0,5 MM DE ESPESSURA</v>
          </cell>
          <cell r="C1281" t="str">
            <v>m2</v>
          </cell>
          <cell r="D1281">
            <v>65.650000000000006</v>
          </cell>
          <cell r="E1281">
            <v>52.52</v>
          </cell>
        </row>
        <row r="1282">
          <cell r="A1282" t="str">
            <v/>
          </cell>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t="str">
            <v/>
          </cell>
        </row>
        <row r="1285">
          <cell r="A1285" t="str">
            <v>08.02.056</v>
          </cell>
          <cell r="B1285" t="str">
            <v>Cobertura em telha termoacústica - Top Steell cor Branca, aço 27 - Fornecimento e instalação.</v>
          </cell>
          <cell r="C1285" t="str">
            <v>m2</v>
          </cell>
          <cell r="D1285">
            <v>59.75</v>
          </cell>
          <cell r="E1285">
            <v>47.8</v>
          </cell>
        </row>
        <row r="1286">
          <cell r="A1286" t="str">
            <v/>
          </cell>
        </row>
        <row r="1287">
          <cell r="A1287" t="str">
            <v>08.02.057</v>
          </cell>
          <cell r="B1287" t="str">
            <v>Cobertura em telha termoacústica - Top Steell cor Branca, aço 36 - Fornecimento e instalação.</v>
          </cell>
          <cell r="C1287" t="str">
            <v>m2</v>
          </cell>
          <cell r="D1287">
            <v>71.13</v>
          </cell>
          <cell r="E1287">
            <v>56.91</v>
          </cell>
        </row>
        <row r="1288">
          <cell r="A1288" t="str">
            <v/>
          </cell>
        </row>
        <row r="1289">
          <cell r="A1289" t="str">
            <v>08.02.058</v>
          </cell>
          <cell r="B1289" t="str">
            <v>Cobertura em telha termoacústica - Top Steell cor Branca, aço 45 - Fornecimento e instalação.</v>
          </cell>
          <cell r="C1289" t="str">
            <v>m2</v>
          </cell>
          <cell r="D1289">
            <v>84.77</v>
          </cell>
          <cell r="E1289">
            <v>67.819999999999993</v>
          </cell>
        </row>
        <row r="1290">
          <cell r="A1290" t="str">
            <v/>
          </cell>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t="str">
            <v/>
          </cell>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t="str">
            <v/>
          </cell>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t="str">
            <v/>
          </cell>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t="str">
            <v/>
          </cell>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t="str">
            <v/>
          </cell>
        </row>
        <row r="1301">
          <cell r="A1301" t="str">
            <v>08.02.080</v>
          </cell>
          <cell r="B1301" t="str">
            <v>EXECUÇÃO DE ALGEROZ EM CONCRETO ARMADO DE 0,30X 0,05 M, INCLUINDO CONCRETO  FORMA  ARMAÇÃO E ESCORAMENTO.</v>
          </cell>
          <cell r="C1301" t="str">
            <v>m</v>
          </cell>
          <cell r="D1301">
            <v>32.78</v>
          </cell>
          <cell r="E1301">
            <v>26.23</v>
          </cell>
        </row>
        <row r="1302">
          <cell r="A1302" t="str">
            <v/>
          </cell>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t="str">
            <v/>
          </cell>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t="str">
            <v/>
          </cell>
        </row>
        <row r="1307">
          <cell r="A1307" t="str">
            <v>08.02.092</v>
          </cell>
          <cell r="B1307" t="str">
            <v>CUMEEIRA/CAPOTE PARA COBERTA COM TELHAS CERÂMICAS TIPO KITAMBAR.</v>
          </cell>
          <cell r="C1307" t="str">
            <v>m</v>
          </cell>
          <cell r="D1307">
            <v>23.51</v>
          </cell>
          <cell r="E1307">
            <v>18.809999999999999</v>
          </cell>
        </row>
        <row r="1308">
          <cell r="A1308" t="str">
            <v/>
          </cell>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t="str">
            <v/>
          </cell>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t="str">
            <v/>
          </cell>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t="str">
            <v/>
          </cell>
        </row>
        <row r="1315">
          <cell r="A1315" t="str">
            <v>08.02.097</v>
          </cell>
          <cell r="B1315" t="str">
            <v>COBERTURA COM TELHA METÁLICA TIPO SANDUICHE ENVERNIZADA OU PINTADA.</v>
          </cell>
          <cell r="C1315" t="str">
            <v>m2</v>
          </cell>
          <cell r="D1315">
            <v>141.38</v>
          </cell>
          <cell r="E1315">
            <v>113.11</v>
          </cell>
        </row>
        <row r="1316">
          <cell r="A1316" t="str">
            <v/>
          </cell>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t="str">
            <v/>
          </cell>
        </row>
        <row r="1319">
          <cell r="A1319" t="str">
            <v>08.02.099</v>
          </cell>
          <cell r="B1319" t="str">
            <v>FORNECIMENTO E COLOCAÇÃO DE CUMEEIRA EM CHAPA GALVALUME PINTADA NA FACE SUPERIOR.</v>
          </cell>
          <cell r="C1319" t="str">
            <v>m</v>
          </cell>
          <cell r="D1319">
            <v>48.32</v>
          </cell>
          <cell r="E1319">
            <v>38.659999999999997</v>
          </cell>
        </row>
        <row r="1320">
          <cell r="A1320" t="str">
            <v/>
          </cell>
        </row>
        <row r="1321">
          <cell r="A1321" t="str">
            <v>08.03.010</v>
          </cell>
          <cell r="B1321" t="str">
            <v>CALHA DE CHAPA GALVANIZADA N. 26.</v>
          </cell>
          <cell r="C1321" t="str">
            <v>m</v>
          </cell>
          <cell r="D1321">
            <v>29.13</v>
          </cell>
          <cell r="E1321">
            <v>23.31</v>
          </cell>
        </row>
        <row r="1322">
          <cell r="A1322" t="str">
            <v/>
          </cell>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t="str">
            <v/>
          </cell>
        </row>
        <row r="1325">
          <cell r="A1325" t="str">
            <v>08.03.020</v>
          </cell>
          <cell r="B1325" t="str">
            <v>FORNECIMENTO E EXECUÇÃO DE CALHA DE ALUMÍNIO ESP. 0,5MM, COM LARGURA DE 0,80M E ALTURA DE 0,20M.</v>
          </cell>
          <cell r="C1325" t="str">
            <v>m</v>
          </cell>
          <cell r="D1325">
            <v>116</v>
          </cell>
          <cell r="E1325">
            <v>92.8</v>
          </cell>
        </row>
        <row r="1326">
          <cell r="A1326" t="str">
            <v/>
          </cell>
        </row>
        <row r="1327">
          <cell r="A1327" t="str">
            <v>08.03.021</v>
          </cell>
          <cell r="B1327" t="str">
            <v>FORNECIMENTO E INSTALAÇÃO DE COMPLEMENTO DE CALHA EM ALUMÍNIO COM 0,5MM DE  ESPESSURA E COM 1,00M DE LARGURA.</v>
          </cell>
          <cell r="C1327" t="str">
            <v>m</v>
          </cell>
          <cell r="D1327">
            <v>66.25</v>
          </cell>
          <cell r="E1327">
            <v>53</v>
          </cell>
        </row>
        <row r="1328">
          <cell r="A1328" t="str">
            <v/>
          </cell>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t="str">
            <v/>
          </cell>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t="str">
            <v/>
          </cell>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t="str">
            <v/>
          </cell>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t="str">
            <v/>
          </cell>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t="str">
            <v/>
          </cell>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t="str">
            <v/>
          </cell>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t="str">
            <v/>
          </cell>
        </row>
        <row r="1343">
          <cell r="A1343" t="str">
            <v>08.03.070</v>
          </cell>
          <cell r="B1343" t="str">
            <v>COBERTURA COM CHAPA DE POLICARBONATO.</v>
          </cell>
          <cell r="C1343" t="str">
            <v>m2</v>
          </cell>
          <cell r="D1343">
            <v>60.1</v>
          </cell>
          <cell r="E1343">
            <v>48.08</v>
          </cell>
        </row>
        <row r="1344">
          <cell r="A1344" t="str">
            <v/>
          </cell>
        </row>
        <row r="1345">
          <cell r="A1345" t="str">
            <v>08.04.010</v>
          </cell>
          <cell r="B1345" t="str">
            <v>IMPERMEABILIZACAO,EMPREGANDO ARGAMASSA DE CIMENTO E AREIA GROSSA NO TRACO 1:3 COM SIKA 1 -ESPESSURA DE 3 CM.</v>
          </cell>
          <cell r="C1345" t="str">
            <v>m2</v>
          </cell>
          <cell r="D1345">
            <v>29.62</v>
          </cell>
          <cell r="E1345">
            <v>23.7</v>
          </cell>
        </row>
        <row r="1346">
          <cell r="A1346" t="str">
            <v/>
          </cell>
        </row>
        <row r="1347">
          <cell r="A1347" t="str">
            <v>08.04.020</v>
          </cell>
          <cell r="B1347" t="str">
            <v>IMPERMEABILIZACAO COM HIDROASFALTO REFORCADO COM VEU DE POLIESTER, PARA LAJES E CALHAS DE CONCRETO ARMADO.</v>
          </cell>
          <cell r="C1347" t="str">
            <v>m2</v>
          </cell>
          <cell r="D1347">
            <v>23.46</v>
          </cell>
          <cell r="E1347">
            <v>18.77</v>
          </cell>
        </row>
        <row r="1348">
          <cell r="A1348" t="str">
            <v/>
          </cell>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t="str">
            <v/>
          </cell>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t="str">
            <v/>
          </cell>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t="str">
            <v/>
          </cell>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t="str">
            <v/>
          </cell>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t="str">
            <v/>
          </cell>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t="str">
            <v/>
          </cell>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t="str">
            <v/>
          </cell>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t="str">
            <v/>
          </cell>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t="str">
            <v/>
          </cell>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t="str">
            <v/>
          </cell>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t="str">
            <v/>
          </cell>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t="str">
            <v/>
          </cell>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t="str">
            <v/>
          </cell>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t="str">
            <v/>
          </cell>
        </row>
        <row r="1377">
          <cell r="A1377" t="str">
            <v>09.00.000</v>
          </cell>
          <cell r="B1377" t="str">
            <v xml:space="preserve">   ESQUADRIAS</v>
          </cell>
        </row>
        <row r="1378">
          <cell r="A1378" t="str">
            <v/>
          </cell>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t="str">
            <v/>
          </cell>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t="str">
            <v/>
          </cell>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t="str">
            <v/>
          </cell>
        </row>
        <row r="1385">
          <cell r="A1385" t="str">
            <v>09.01.040</v>
          </cell>
          <cell r="B1385" t="str">
            <v>ESQUADRIA DE MADEIRA PARA JANELAS DE ABRIR OU CORRER, COM VENEZIANA, INCLUSIVE ASSENTAMENTO E FERRAGENS.</v>
          </cell>
          <cell r="C1385" t="str">
            <v>m2</v>
          </cell>
          <cell r="D1385">
            <v>454.4</v>
          </cell>
          <cell r="E1385">
            <v>363.52</v>
          </cell>
        </row>
        <row r="1386">
          <cell r="A1386" t="str">
            <v/>
          </cell>
        </row>
        <row r="1387">
          <cell r="A1387" t="str">
            <v>09.01.050</v>
          </cell>
          <cell r="B1387" t="str">
            <v>ESQUADRIA DE MADEIRA PARA JANELAS DE ABRIR OU CORRER, SEM VENEZIANA, INCLUSIVE ASSENTAMENTO E FERRAGENS.</v>
          </cell>
          <cell r="C1387" t="str">
            <v>m2</v>
          </cell>
          <cell r="D1387">
            <v>440.3</v>
          </cell>
          <cell r="E1387">
            <v>352.24</v>
          </cell>
        </row>
        <row r="1388">
          <cell r="A1388" t="str">
            <v/>
          </cell>
        </row>
        <row r="1389">
          <cell r="A1389" t="str">
            <v>09.01.060</v>
          </cell>
          <cell r="B1389" t="str">
            <v>ESQUADRIA DE MADEIRA PARA JANELAS,TIPO PIVOTANTE, SEM VENEZIANA, INCLUSIVE ASSENTAMENTO E FERRAGENS.</v>
          </cell>
          <cell r="C1389" t="str">
            <v>m2</v>
          </cell>
          <cell r="D1389">
            <v>451.12</v>
          </cell>
          <cell r="E1389">
            <v>360.9</v>
          </cell>
        </row>
        <row r="1390">
          <cell r="A1390" t="str">
            <v/>
          </cell>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t="str">
            <v/>
          </cell>
        </row>
        <row r="1393">
          <cell r="A1393" t="str">
            <v>09.01.066</v>
          </cell>
          <cell r="B1393" t="str">
            <v>FORNECIMENTO E ASSENTAMENTO DE ALIZAR EM MADEIRA DE LEI LARG:5CM, FIXADO COM PREGOS SEM CABEÇA 1"X15.</v>
          </cell>
          <cell r="C1393" t="str">
            <v>m</v>
          </cell>
          <cell r="D1393">
            <v>4.47</v>
          </cell>
          <cell r="E1393">
            <v>3.58</v>
          </cell>
        </row>
        <row r="1394">
          <cell r="A1394" t="str">
            <v/>
          </cell>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t="str">
            <v/>
          </cell>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t="str">
            <v/>
          </cell>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t="str">
            <v/>
          </cell>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t="str">
            <v/>
          </cell>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t="str">
            <v/>
          </cell>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t="str">
            <v/>
          </cell>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t="str">
            <v/>
          </cell>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t="str">
            <v/>
          </cell>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t="str">
            <v/>
          </cell>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t="str">
            <v/>
          </cell>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t="str">
            <v/>
          </cell>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t="str">
            <v/>
          </cell>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t="str">
            <v/>
          </cell>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t="str">
            <v/>
          </cell>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t="str">
            <v/>
          </cell>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t="str">
            <v/>
          </cell>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t="str">
            <v/>
          </cell>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t="str">
            <v/>
          </cell>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t="str">
            <v/>
          </cell>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t="str">
            <v/>
          </cell>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t="str">
            <v/>
          </cell>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t="str">
            <v/>
          </cell>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t="str">
            <v/>
          </cell>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t="str">
            <v/>
          </cell>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t="str">
            <v/>
          </cell>
        </row>
        <row r="1445">
          <cell r="A1445" t="str">
            <v>09.01.129</v>
          </cell>
          <cell r="B1445" t="str">
            <v>FORNECIMENTO E INSTALAÇÃO DE FERROLHO DE 4" FIO REDONDO, SOBREPOR, REF. 500 - ZINCADO - FAB. SILVANA OU SIMILAR.</v>
          </cell>
          <cell r="C1445" t="str">
            <v>Un</v>
          </cell>
          <cell r="D1445">
            <v>7.48</v>
          </cell>
          <cell r="E1445">
            <v>5.99</v>
          </cell>
        </row>
        <row r="1446">
          <cell r="A1446" t="str">
            <v/>
          </cell>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t="str">
            <v/>
          </cell>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t="str">
            <v/>
          </cell>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t="str">
            <v/>
          </cell>
        </row>
        <row r="1453">
          <cell r="A1453" t="str">
            <v>09.02.010</v>
          </cell>
          <cell r="B1453" t="str">
            <v>ESQUADRIA DE FERRO, TIPO BASCULANTE, COM ASSENTAMENTO.</v>
          </cell>
          <cell r="C1453" t="str">
            <v>m2</v>
          </cell>
          <cell r="D1453">
            <v>215.72</v>
          </cell>
          <cell r="E1453">
            <v>172.58</v>
          </cell>
        </row>
        <row r="1454">
          <cell r="A1454" t="str">
            <v/>
          </cell>
        </row>
        <row r="1455">
          <cell r="A1455" t="str">
            <v>09.02.011</v>
          </cell>
          <cell r="B1455" t="str">
            <v>MÃO DE OBRA PARA COLOCAÇÃO DE ESQUADRIA DE FERRO, TIPO BASCULANTE.</v>
          </cell>
          <cell r="C1455" t="str">
            <v>m2</v>
          </cell>
          <cell r="D1455">
            <v>16.809999999999999</v>
          </cell>
          <cell r="E1455">
            <v>13.45</v>
          </cell>
        </row>
        <row r="1456">
          <cell r="A1456" t="str">
            <v/>
          </cell>
        </row>
        <row r="1457">
          <cell r="A1457" t="str">
            <v>09.02.015</v>
          </cell>
          <cell r="B1457" t="str">
            <v>ASSENTAMENTO DE ESQUADRIA DE FERRO COM ARGAMASSA DE CIMENTO E AREIA, INCLUSIVE ACABAMENTO.</v>
          </cell>
          <cell r="C1457" t="str">
            <v>m2</v>
          </cell>
          <cell r="D1457">
            <v>31.63</v>
          </cell>
          <cell r="E1457">
            <v>25.31</v>
          </cell>
        </row>
        <row r="1458">
          <cell r="A1458" t="str">
            <v/>
          </cell>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t="str">
            <v/>
          </cell>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t="str">
            <v/>
          </cell>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t="str">
            <v/>
          </cell>
        </row>
        <row r="1465">
          <cell r="A1465" t="str">
            <v>09.02.030</v>
          </cell>
          <cell r="B1465" t="str">
            <v>PORTA DE ENROLAR DE FERRO, INCLUSIVE ASSENTAMENTO.</v>
          </cell>
          <cell r="C1465" t="str">
            <v>m2</v>
          </cell>
          <cell r="D1465">
            <v>246.38</v>
          </cell>
          <cell r="E1465">
            <v>197.11</v>
          </cell>
        </row>
        <row r="1466">
          <cell r="A1466" t="str">
            <v/>
          </cell>
        </row>
        <row r="1467">
          <cell r="A1467" t="str">
            <v>09.02.040</v>
          </cell>
          <cell r="B1467" t="str">
            <v>PORTAO EM CHAPA DE FERRO N.16,INCLUSIVE FECHADURA DE SOBREPOR BRASIL OU SIMILAR E ASSENTAMENTO.</v>
          </cell>
          <cell r="C1467" t="str">
            <v>m2</v>
          </cell>
          <cell r="D1467">
            <v>349.18</v>
          </cell>
          <cell r="E1467">
            <v>279.35000000000002</v>
          </cell>
        </row>
        <row r="1468">
          <cell r="A1468" t="str">
            <v/>
          </cell>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t="str">
            <v/>
          </cell>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t="str">
            <v/>
          </cell>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t="str">
            <v/>
          </cell>
        </row>
        <row r="1475">
          <cell r="A1475" t="str">
            <v>09.02.101</v>
          </cell>
          <cell r="B1475" t="str">
            <v>FORNECIMENTO E INSTALAÇÃO DE PORTÃO EM ALUMÍNIO ANODIZADO DE GIRO, TIPO BÚZIOS, NA COR BRONZE.</v>
          </cell>
          <cell r="C1475" t="str">
            <v>m2</v>
          </cell>
          <cell r="D1475">
            <v>385.33</v>
          </cell>
          <cell r="E1475">
            <v>308.27</v>
          </cell>
        </row>
        <row r="1476">
          <cell r="A1476" t="str">
            <v/>
          </cell>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t="str">
            <v/>
          </cell>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t="str">
            <v/>
          </cell>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t="str">
            <v/>
          </cell>
        </row>
        <row r="1483">
          <cell r="A1483" t="str">
            <v>09.03.020</v>
          </cell>
          <cell r="B1483" t="str">
            <v>FORNECIMENTO DE ESQUADRIA DE ALUMINIO, TIPO CORRER COM BANDEIRA FIXA, COM CONTRAMARCO, INCLUSIVE ASSENTAMENTO.</v>
          </cell>
          <cell r="C1483" t="str">
            <v>m2</v>
          </cell>
          <cell r="D1483">
            <v>376</v>
          </cell>
          <cell r="E1483">
            <v>300.8</v>
          </cell>
        </row>
        <row r="1484">
          <cell r="A1484" t="str">
            <v/>
          </cell>
        </row>
        <row r="1485">
          <cell r="A1485" t="str">
            <v>09.03.040</v>
          </cell>
          <cell r="B1485" t="str">
            <v>FORNECIMENTO DE ESQUADRIA DE ALUMINIO TIPO MAXIM-AR SEM BANDEIRA, COM CONTRAMARCO, INCLU SIVE ASSENTAMENTO.</v>
          </cell>
          <cell r="C1485" t="str">
            <v>m2</v>
          </cell>
          <cell r="D1485">
            <v>346.4</v>
          </cell>
          <cell r="E1485">
            <v>277.12</v>
          </cell>
        </row>
        <row r="1486">
          <cell r="A1486" t="str">
            <v/>
          </cell>
        </row>
        <row r="1487">
          <cell r="A1487" t="str">
            <v>09.03.050</v>
          </cell>
          <cell r="B1487" t="str">
            <v>FORNECIMENTO DE ESQUADRIA DE ALUMINIO TIPO BASCULANTE, COM CONTRAMARCO, INCLUSIVE ASSENTAMENTO.</v>
          </cell>
          <cell r="C1487" t="str">
            <v>m2</v>
          </cell>
          <cell r="D1487">
            <v>515.57000000000005</v>
          </cell>
          <cell r="E1487">
            <v>412.46</v>
          </cell>
        </row>
        <row r="1488">
          <cell r="A1488" t="str">
            <v/>
          </cell>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t="str">
            <v/>
          </cell>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t="str">
            <v/>
          </cell>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t="str">
            <v/>
          </cell>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t="str">
            <v/>
          </cell>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t="str">
            <v/>
          </cell>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t="str">
            <v/>
          </cell>
        </row>
        <row r="1501">
          <cell r="A1501" t="str">
            <v>09.07.010</v>
          </cell>
          <cell r="B1501" t="str">
            <v>FORNECIMENTO E INSTALAÇÃO DE BRISE METÁLICO, TERMOBRISE DE 15CM, DA HUNTER DOUGLAS OU SIMILAR.</v>
          </cell>
          <cell r="C1501" t="str">
            <v>m2</v>
          </cell>
          <cell r="D1501">
            <v>704.88</v>
          </cell>
          <cell r="E1501">
            <v>563.91</v>
          </cell>
        </row>
        <row r="1502">
          <cell r="A1502" t="str">
            <v/>
          </cell>
        </row>
        <row r="1503">
          <cell r="A1503" t="str">
            <v>10.00.000</v>
          </cell>
          <cell r="B1503" t="str">
            <v xml:space="preserve">  VIDROS</v>
          </cell>
        </row>
        <row r="1504">
          <cell r="A1504" t="str">
            <v/>
          </cell>
        </row>
        <row r="1505">
          <cell r="A1505" t="str">
            <v>10.01.010</v>
          </cell>
          <cell r="B1505" t="str">
            <v>VIDRO PLANO, COMUM, LISO, TRANSPARENTE E COM 3 MM DE ESPESSURA - COLOCADO.</v>
          </cell>
          <cell r="C1505" t="str">
            <v>m2</v>
          </cell>
          <cell r="D1505">
            <v>83.93</v>
          </cell>
          <cell r="E1505">
            <v>67.150000000000006</v>
          </cell>
        </row>
        <row r="1506">
          <cell r="A1506" t="str">
            <v/>
          </cell>
        </row>
        <row r="1507">
          <cell r="A1507" t="str">
            <v>10.01.020</v>
          </cell>
          <cell r="B1507" t="str">
            <v>VIDRO PLANO, COMUM, LISO, TRANSPARENTE E COM 4 MM DE ESPESSURA - COLOCADO.</v>
          </cell>
          <cell r="C1507" t="str">
            <v>m2</v>
          </cell>
          <cell r="D1507">
            <v>94.3</v>
          </cell>
          <cell r="E1507">
            <v>75.44</v>
          </cell>
        </row>
        <row r="1508">
          <cell r="A1508" t="str">
            <v/>
          </cell>
        </row>
        <row r="1509">
          <cell r="A1509" t="str">
            <v>10.01.030</v>
          </cell>
          <cell r="B1509" t="str">
            <v>VIDRO PLANO, COMUM, LISO, TRANSPARENTE E COM 5 MM DE ESPESSURA - COLOCADO.</v>
          </cell>
          <cell r="C1509" t="str">
            <v>m2</v>
          </cell>
          <cell r="D1509">
            <v>130.4</v>
          </cell>
          <cell r="E1509">
            <v>104.32</v>
          </cell>
        </row>
        <row r="1510">
          <cell r="A1510" t="str">
            <v/>
          </cell>
        </row>
        <row r="1511">
          <cell r="A1511" t="str">
            <v>10.01.040</v>
          </cell>
          <cell r="B1511" t="str">
            <v>VIDRO PLANO, COMUM, LISO, TRANSPARENTE E COM 6 MM DE ESPESSURA - COLOCADO.</v>
          </cell>
          <cell r="C1511" t="str">
            <v>m2</v>
          </cell>
          <cell r="D1511">
            <v>143.43</v>
          </cell>
          <cell r="E1511">
            <v>114.75</v>
          </cell>
        </row>
        <row r="1512">
          <cell r="A1512" t="str">
            <v/>
          </cell>
        </row>
        <row r="1513">
          <cell r="A1513" t="str">
            <v>10.02.010</v>
          </cell>
          <cell r="B1513" t="str">
            <v>VIDRO PLANO FANTASIA EM GERAL, EXCETO CANELADO - COLOCADO.</v>
          </cell>
          <cell r="C1513" t="str">
            <v>m2</v>
          </cell>
          <cell r="D1513">
            <v>81.06</v>
          </cell>
          <cell r="E1513">
            <v>64.849999999999994</v>
          </cell>
        </row>
        <row r="1514">
          <cell r="A1514" t="str">
            <v/>
          </cell>
        </row>
        <row r="1515">
          <cell r="A1515" t="str">
            <v>10.02.020</v>
          </cell>
          <cell r="B1515" t="str">
            <v>VIDRO PLANO FANTASIA CANELADO.</v>
          </cell>
          <cell r="C1515" t="str">
            <v>m2</v>
          </cell>
          <cell r="D1515">
            <v>81.06</v>
          </cell>
          <cell r="E1515">
            <v>64.849999999999994</v>
          </cell>
        </row>
        <row r="1516">
          <cell r="A1516" t="str">
            <v/>
          </cell>
        </row>
        <row r="1517">
          <cell r="A1517" t="str">
            <v>10.03.010</v>
          </cell>
          <cell r="B1517" t="str">
            <v>FORNECIMENTO E INSTALAÇÃO DE VIDRO TEMPERADO COM ESPESSURA DE 8MM, INCLUSIVE FERRAGENS.</v>
          </cell>
          <cell r="C1517" t="str">
            <v>m2</v>
          </cell>
          <cell r="D1517">
            <v>345.05</v>
          </cell>
          <cell r="E1517">
            <v>276.04000000000002</v>
          </cell>
        </row>
        <row r="1518">
          <cell r="A1518" t="str">
            <v/>
          </cell>
        </row>
        <row r="1519">
          <cell r="A1519" t="str">
            <v>10.03.020</v>
          </cell>
          <cell r="B1519" t="str">
            <v>FORNECIMENTO E INSTALAÇÃO DE VIDRO TEMPERADO COM ESPESSURA DE 10MM, INCLUSIVE FERRAGENS.</v>
          </cell>
          <cell r="C1519" t="str">
            <v>m2</v>
          </cell>
          <cell r="D1519">
            <v>380.7</v>
          </cell>
          <cell r="E1519">
            <v>304.56</v>
          </cell>
        </row>
        <row r="1520">
          <cell r="A1520" t="str">
            <v/>
          </cell>
        </row>
        <row r="1521">
          <cell r="A1521" t="str">
            <v>10.05.010</v>
          </cell>
          <cell r="B1521" t="str">
            <v>FORNECIMENTO E INSTALAÇÃO DE PELÍCULA TIPO BLACKOUT EM VIDROS DE JANELA, DIMENSÕES (0,75X0,33M)</v>
          </cell>
          <cell r="C1521" t="str">
            <v>m2</v>
          </cell>
          <cell r="D1521">
            <v>61.68</v>
          </cell>
          <cell r="E1521">
            <v>49.35</v>
          </cell>
        </row>
        <row r="1522">
          <cell r="A1522" t="str">
            <v/>
          </cell>
        </row>
        <row r="1523">
          <cell r="A1523" t="str">
            <v>10.06.010</v>
          </cell>
          <cell r="B1523" t="str">
            <v>ESPELHO CIRCULAR COM 6MM DE ESPESSURA, ACABAMENTO BISOTADO, DIÂMETRO = 60CM.</v>
          </cell>
          <cell r="C1523" t="str">
            <v>Un</v>
          </cell>
          <cell r="D1523">
            <v>81.91</v>
          </cell>
          <cell r="E1523">
            <v>65.53</v>
          </cell>
        </row>
        <row r="1524">
          <cell r="A1524" t="str">
            <v/>
          </cell>
        </row>
        <row r="1525">
          <cell r="A1525" t="str">
            <v>11.00.000</v>
          </cell>
          <cell r="B1525" t="str">
            <v xml:space="preserve">    ARGAMASSAS E REVESTIMENTOS DE PAREDES E TETOS</v>
          </cell>
        </row>
        <row r="1526">
          <cell r="A1526" t="str">
            <v/>
          </cell>
        </row>
        <row r="1527">
          <cell r="A1527" t="str">
            <v>11.01.010</v>
          </cell>
          <cell r="B1527" t="str">
            <v>ARGAMASSA DE CIMENTO E AREIA NO TRACO 1:2.</v>
          </cell>
          <cell r="C1527" t="str">
            <v>m3</v>
          </cell>
          <cell r="D1527">
            <v>506.08</v>
          </cell>
          <cell r="E1527">
            <v>404.87</v>
          </cell>
        </row>
        <row r="1528">
          <cell r="A1528" t="str">
            <v/>
          </cell>
        </row>
        <row r="1529">
          <cell r="A1529" t="str">
            <v>11.01.020</v>
          </cell>
          <cell r="B1529" t="str">
            <v>ARGAMASSA DE CIMENTO E AREIA NO TRACO 1:3.</v>
          </cell>
          <cell r="C1529" t="str">
            <v>m3</v>
          </cell>
          <cell r="D1529">
            <v>383.83</v>
          </cell>
          <cell r="E1529">
            <v>307.07</v>
          </cell>
        </row>
        <row r="1530">
          <cell r="A1530" t="str">
            <v/>
          </cell>
        </row>
        <row r="1531">
          <cell r="A1531" t="str">
            <v>11.01.030</v>
          </cell>
          <cell r="B1531" t="str">
            <v>ARGAMASSA DE CIMENTO E AREIA NO TRACO 1:4.</v>
          </cell>
          <cell r="C1531" t="str">
            <v>m3</v>
          </cell>
          <cell r="D1531">
            <v>321.22000000000003</v>
          </cell>
          <cell r="E1531">
            <v>256.98</v>
          </cell>
        </row>
        <row r="1532">
          <cell r="A1532" t="str">
            <v/>
          </cell>
        </row>
        <row r="1533">
          <cell r="A1533" t="str">
            <v>11.01.040</v>
          </cell>
          <cell r="B1533" t="str">
            <v>ARGAMASSA DE CIMENTO E AREIA NO TRACO 1:5.</v>
          </cell>
          <cell r="C1533" t="str">
            <v>m3</v>
          </cell>
          <cell r="D1533">
            <v>284.13</v>
          </cell>
          <cell r="E1533">
            <v>227.31</v>
          </cell>
        </row>
        <row r="1534">
          <cell r="A1534" t="str">
            <v/>
          </cell>
        </row>
        <row r="1535">
          <cell r="A1535" t="str">
            <v>11.01.050</v>
          </cell>
          <cell r="B1535" t="str">
            <v>ARGAMASSA DE CIMENTO E AREIA NO TRACO 1:6.</v>
          </cell>
          <cell r="C1535" t="str">
            <v>m3</v>
          </cell>
          <cell r="D1535">
            <v>274.25</v>
          </cell>
          <cell r="E1535">
            <v>219.4</v>
          </cell>
        </row>
        <row r="1536">
          <cell r="A1536" t="str">
            <v/>
          </cell>
        </row>
        <row r="1537">
          <cell r="A1537" t="str">
            <v>11.01.060</v>
          </cell>
          <cell r="B1537" t="str">
            <v>ARGAMASSA DE CIMENTO E AREIA NO TRACO 1:8.</v>
          </cell>
          <cell r="C1537" t="str">
            <v>m3</v>
          </cell>
          <cell r="D1537">
            <v>229.13</v>
          </cell>
          <cell r="E1537">
            <v>183.31</v>
          </cell>
        </row>
        <row r="1538">
          <cell r="A1538" t="str">
            <v/>
          </cell>
        </row>
        <row r="1539">
          <cell r="A1539" t="str">
            <v>11.01.070</v>
          </cell>
          <cell r="B1539" t="str">
            <v>ARGAMASSA DE CIMENTO E AREIA NO TRACO 1:10.</v>
          </cell>
          <cell r="C1539" t="str">
            <v>m3</v>
          </cell>
          <cell r="D1539">
            <v>210.56</v>
          </cell>
          <cell r="E1539">
            <v>168.45</v>
          </cell>
        </row>
        <row r="1540">
          <cell r="A1540" t="str">
            <v/>
          </cell>
        </row>
        <row r="1541">
          <cell r="A1541" t="str">
            <v>11.01.080</v>
          </cell>
          <cell r="B1541" t="str">
            <v>ARGAMASSA DE CIMENTO E AREIA NO TRACO 1:12.</v>
          </cell>
          <cell r="C1541" t="str">
            <v>m3</v>
          </cell>
          <cell r="D1541">
            <v>198.16</v>
          </cell>
          <cell r="E1541">
            <v>158.53</v>
          </cell>
        </row>
        <row r="1542">
          <cell r="A1542" t="str">
            <v/>
          </cell>
        </row>
        <row r="1543">
          <cell r="A1543" t="str">
            <v>11.01.090</v>
          </cell>
          <cell r="B1543" t="str">
            <v>ARGAMASSA DE CIMENTO E AREIA NO TRACO 1:14.</v>
          </cell>
          <cell r="C1543" t="str">
            <v>m3</v>
          </cell>
          <cell r="D1543">
            <v>190.36</v>
          </cell>
          <cell r="E1543">
            <v>152.29</v>
          </cell>
        </row>
        <row r="1544">
          <cell r="A1544" t="str">
            <v/>
          </cell>
        </row>
        <row r="1545">
          <cell r="A1545" t="str">
            <v>11.01.100</v>
          </cell>
          <cell r="B1545" t="str">
            <v>ARGAMASSA DE CIMENTO E AREIA NO TRACO 1:15.</v>
          </cell>
          <cell r="C1545" t="str">
            <v>m3</v>
          </cell>
          <cell r="D1545">
            <v>186.47</v>
          </cell>
          <cell r="E1545">
            <v>149.18</v>
          </cell>
        </row>
        <row r="1546">
          <cell r="A1546" t="str">
            <v/>
          </cell>
        </row>
        <row r="1547">
          <cell r="A1547" t="str">
            <v>11.01.110</v>
          </cell>
          <cell r="B1547" t="str">
            <v>ARGAMASSA DE CIMENTO, SAIBRO E AREIA NO TRACO 1:4:4.</v>
          </cell>
          <cell r="C1547" t="str">
            <v>m3</v>
          </cell>
          <cell r="D1547">
            <v>258.02999999999997</v>
          </cell>
          <cell r="E1547">
            <v>206.43</v>
          </cell>
        </row>
        <row r="1548">
          <cell r="A1548" t="str">
            <v/>
          </cell>
        </row>
        <row r="1549">
          <cell r="A1549" t="str">
            <v>11.01.120</v>
          </cell>
          <cell r="B1549" t="str">
            <v>ARGAMASSA DE CIMENTO, SAIBRO E AREIA NO TRACO 1:4:8.</v>
          </cell>
          <cell r="C1549" t="str">
            <v>m3</v>
          </cell>
          <cell r="D1549">
            <v>190.57</v>
          </cell>
          <cell r="E1549">
            <v>152.46</v>
          </cell>
        </row>
        <row r="1550">
          <cell r="A1550" t="str">
            <v/>
          </cell>
        </row>
        <row r="1551">
          <cell r="A1551" t="str">
            <v>11.01.130</v>
          </cell>
          <cell r="B1551" t="str">
            <v>ARGAMASSA DE CAL PRETA EM PASTA E AREIA NO TRACO 1:4.</v>
          </cell>
          <cell r="C1551" t="str">
            <v>m3</v>
          </cell>
          <cell r="D1551">
            <v>281.66000000000003</v>
          </cell>
          <cell r="E1551">
            <v>225.33</v>
          </cell>
        </row>
        <row r="1552">
          <cell r="A1552" t="str">
            <v/>
          </cell>
        </row>
        <row r="1553">
          <cell r="A1553" t="str">
            <v>11.01.140</v>
          </cell>
          <cell r="B1553" t="str">
            <v>ARGAMASSA DE CAL PRETA EM PASTA E AREIA NO TRACO 1:4, DOSADA COM 110 KG DE CIMENTO.</v>
          </cell>
          <cell r="C1553" t="str">
            <v>m3</v>
          </cell>
          <cell r="D1553">
            <v>367.73</v>
          </cell>
          <cell r="E1553">
            <v>294.19</v>
          </cell>
        </row>
        <row r="1554">
          <cell r="A1554" t="str">
            <v/>
          </cell>
        </row>
        <row r="1555">
          <cell r="A1555" t="str">
            <v>11.01.150</v>
          </cell>
          <cell r="B1555" t="str">
            <v>ARGAMASSA DE CAL BRANCA E AREIA DE FINGIR PENEIRADA NO TRACO 1:2.</v>
          </cell>
          <cell r="C1555" t="str">
            <v>m3</v>
          </cell>
          <cell r="D1555">
            <v>478.21</v>
          </cell>
          <cell r="E1555">
            <v>382.57</v>
          </cell>
        </row>
        <row r="1556">
          <cell r="A1556" t="str">
            <v/>
          </cell>
        </row>
        <row r="1557">
          <cell r="A1557" t="str">
            <v>11.01.160</v>
          </cell>
          <cell r="B1557" t="str">
            <v>ARGAMASSA DE CAL BRANCA E AREIA DE FINGIR PENEIRADA NO TRACO 1:2, DOSADA COM 70 KG DE CIMENTO.</v>
          </cell>
          <cell r="C1557" t="str">
            <v>m3</v>
          </cell>
          <cell r="D1557">
            <v>520.65</v>
          </cell>
          <cell r="E1557">
            <v>416.52</v>
          </cell>
        </row>
        <row r="1558">
          <cell r="A1558" t="str">
            <v/>
          </cell>
        </row>
        <row r="1559">
          <cell r="A1559" t="str">
            <v>11.02.010</v>
          </cell>
          <cell r="B1559" t="str">
            <v>CHAPISCO COM ARGAMASSA DE CIMENTO E AREIA NO TRACO 1:3.</v>
          </cell>
          <cell r="C1559" t="str">
            <v>m2</v>
          </cell>
          <cell r="D1559">
            <v>5.15</v>
          </cell>
          <cell r="E1559">
            <v>4.12</v>
          </cell>
        </row>
        <row r="1560">
          <cell r="A1560" t="str">
            <v/>
          </cell>
        </row>
        <row r="1561">
          <cell r="A1561" t="str">
            <v>11.02.013</v>
          </cell>
          <cell r="B1561" t="str">
            <v>(5975) CHAPISCO EM TETOS TRACO 1:3 (CIMENTO E AREIA), ESPESSURA 0,5CM, PREPARO MECANICO</v>
          </cell>
          <cell r="C1561" t="str">
            <v>m2</v>
          </cell>
          <cell r="D1561">
            <v>6.68</v>
          </cell>
          <cell r="E1561">
            <v>5.35</v>
          </cell>
        </row>
        <row r="1562">
          <cell r="A1562" t="str">
            <v/>
          </cell>
        </row>
        <row r="1563">
          <cell r="A1563" t="str">
            <v>11.02.014</v>
          </cell>
          <cell r="B1563" t="str">
            <v>73928/005 CHAPISCO TRACO 1:3 (CIMENTO E AREIA), ESPESSURA 0,5CM, PREPARO MECANICO, INCLUSO ADITIVO IMPERMEABILIZANTE</v>
          </cell>
          <cell r="C1563" t="str">
            <v>m2</v>
          </cell>
          <cell r="D1563">
            <v>4.45</v>
          </cell>
          <cell r="E1563">
            <v>3.56</v>
          </cell>
        </row>
        <row r="1564">
          <cell r="A1564" t="str">
            <v/>
          </cell>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t="str">
            <v/>
          </cell>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t="str">
            <v/>
          </cell>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t="str">
            <v/>
          </cell>
        </row>
        <row r="1571">
          <cell r="A1571" t="str">
            <v>11.03.020</v>
          </cell>
          <cell r="B1571" t="str">
            <v>EMBOCO COM ARGAMASSA DE CIMENTO , SAIBRO E AREIA NO TRACO 1:4:4, COM 2,0 CM DE ESPESSURA.</v>
          </cell>
          <cell r="C1571" t="str">
            <v>m2</v>
          </cell>
          <cell r="D1571">
            <v>16.46</v>
          </cell>
          <cell r="E1571">
            <v>13.17</v>
          </cell>
        </row>
        <row r="1572">
          <cell r="A1572" t="str">
            <v/>
          </cell>
        </row>
        <row r="1573">
          <cell r="A1573" t="str">
            <v>11.03.030</v>
          </cell>
          <cell r="B1573" t="str">
            <v>EMBOCO FRISADO COM ARGAMASSA DE CIMENTO SAIBRO E AREIA NO TRACO 1:4:4 , COM 2,0 CM DE ESPESSURA.</v>
          </cell>
          <cell r="C1573" t="str">
            <v>m2</v>
          </cell>
          <cell r="D1573">
            <v>18.98</v>
          </cell>
          <cell r="E1573">
            <v>15.19</v>
          </cell>
        </row>
        <row r="1574">
          <cell r="A1574" t="str">
            <v/>
          </cell>
        </row>
        <row r="1575">
          <cell r="A1575" t="str">
            <v>11.03.040</v>
          </cell>
          <cell r="B1575" t="str">
            <v>EMBOCO COM ARGAMASSA DE CIMENTO, SAIBRO E AREIA NO TRACO 1:4:8 , COM 2,0 CM DE ESPESSURA.</v>
          </cell>
          <cell r="C1575" t="str">
            <v>m2</v>
          </cell>
          <cell r="D1575">
            <v>15.26</v>
          </cell>
          <cell r="E1575">
            <v>12.21</v>
          </cell>
        </row>
        <row r="1576">
          <cell r="A1576" t="str">
            <v/>
          </cell>
        </row>
        <row r="1577">
          <cell r="A1577" t="str">
            <v>11.03.050</v>
          </cell>
          <cell r="B1577" t="str">
            <v>EMBOCO COM ARGAMASSA DE CIMENTO E AREIA NO TRACO 1:3, COM 2,0 CM DE ESPESSURA.</v>
          </cell>
          <cell r="C1577" t="str">
            <v>m2</v>
          </cell>
          <cell r="D1577">
            <v>19.62</v>
          </cell>
          <cell r="E1577">
            <v>15.7</v>
          </cell>
        </row>
        <row r="1578">
          <cell r="A1578" t="str">
            <v/>
          </cell>
        </row>
        <row r="1579">
          <cell r="A1579" t="str">
            <v>11.03.060</v>
          </cell>
          <cell r="B1579" t="str">
            <v>EMBOCO COM ARGAMASSA DE CIMENTO E AREIA NO TRACO 1:4, COM 2,0 CM DE ESPESSURA.</v>
          </cell>
          <cell r="C1579" t="str">
            <v>m2</v>
          </cell>
          <cell r="D1579">
            <v>18.52</v>
          </cell>
          <cell r="E1579">
            <v>14.82</v>
          </cell>
        </row>
        <row r="1580">
          <cell r="A1580" t="str">
            <v/>
          </cell>
        </row>
        <row r="1581">
          <cell r="A1581" t="str">
            <v>11.03.061</v>
          </cell>
          <cell r="B1581" t="str">
            <v>EMBOÇO COM ARGAMASSA DE CIMENTO,SAIBRO E AREIA NO TRAÇO 1:4:4, COM 3,0CM DE ESPESSURA</v>
          </cell>
          <cell r="C1581" t="str">
            <v>m2</v>
          </cell>
          <cell r="D1581">
            <v>21.43</v>
          </cell>
          <cell r="E1581">
            <v>17.149999999999999</v>
          </cell>
        </row>
        <row r="1582">
          <cell r="A1582" t="str">
            <v/>
          </cell>
        </row>
        <row r="1583">
          <cell r="A1583" t="str">
            <v>11.03.062</v>
          </cell>
          <cell r="B1583" t="str">
            <v>EMBOÇO COM ARGAMASSA DE CIMENTO, CAL HIDRATADA  E AREIA NO TRAÇO 1:2:6, COM 20 MM  DE ESPESSURA</v>
          </cell>
          <cell r="C1583" t="str">
            <v>m2</v>
          </cell>
          <cell r="D1583">
            <v>19.600000000000001</v>
          </cell>
          <cell r="E1583">
            <v>15.68</v>
          </cell>
        </row>
        <row r="1584">
          <cell r="A1584" t="str">
            <v/>
          </cell>
        </row>
        <row r="1585">
          <cell r="A1585" t="str">
            <v>11.03.063</v>
          </cell>
          <cell r="B1585" t="str">
            <v>EMBOÇO COM ARGAMASSA DE CIMENTO, CAL HIDRATADA  E AREIA NO TRAÇO 1:2:8, COM 20 MM  DE ESPESSURA</v>
          </cell>
          <cell r="C1585" t="str">
            <v>m2</v>
          </cell>
          <cell r="D1585">
            <v>18.170000000000002</v>
          </cell>
          <cell r="E1585">
            <v>14.54</v>
          </cell>
        </row>
        <row r="1586">
          <cell r="A1586" t="str">
            <v/>
          </cell>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t="str">
            <v/>
          </cell>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t="str">
            <v/>
          </cell>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t="str">
            <v/>
          </cell>
        </row>
        <row r="1593">
          <cell r="A1593" t="str">
            <v>11.04.010</v>
          </cell>
          <cell r="B1593" t="str">
            <v>REBOCO COM ARGAMASSA DE CAL BRANCA E AREIA DE FINGIR PENEIRADA NO TRACO 1:2 COM 5,0 MM DE ESPESSURA.</v>
          </cell>
          <cell r="C1593" t="str">
            <v>m2</v>
          </cell>
          <cell r="D1593">
            <v>13.53</v>
          </cell>
          <cell r="E1593">
            <v>10.83</v>
          </cell>
        </row>
        <row r="1594">
          <cell r="A1594" t="str">
            <v/>
          </cell>
        </row>
        <row r="1595">
          <cell r="A1595" t="str">
            <v>11.04.020</v>
          </cell>
          <cell r="B1595" t="str">
            <v>REBOCO EM CIMENTADO, TIPO BARRA LISA , APLICADA SOBRE EMBOCO PRONTO COM 5,0 MM DE ESPESSURA.</v>
          </cell>
          <cell r="C1595" t="str">
            <v>m2</v>
          </cell>
          <cell r="D1595">
            <v>15.53</v>
          </cell>
          <cell r="E1595">
            <v>12.43</v>
          </cell>
        </row>
        <row r="1596">
          <cell r="A1596" t="str">
            <v/>
          </cell>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t="str">
            <v/>
          </cell>
        </row>
        <row r="1599">
          <cell r="A1599" t="str">
            <v>11.05.010</v>
          </cell>
          <cell r="B1599" t="str">
            <v>REVESTIMENTO COM ARGAMASSA DE CIMENTO E AREIA NO TRACO 1:3, COM 2,0 CM DE ESPESSURA.</v>
          </cell>
          <cell r="C1599" t="str">
            <v>m2</v>
          </cell>
          <cell r="D1599">
            <v>21.86</v>
          </cell>
          <cell r="E1599">
            <v>17.489999999999998</v>
          </cell>
        </row>
        <row r="1600">
          <cell r="A1600" t="str">
            <v/>
          </cell>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t="str">
            <v/>
          </cell>
        </row>
        <row r="1603">
          <cell r="A1603" t="str">
            <v>11.05.020</v>
          </cell>
          <cell r="B1603" t="str">
            <v>REVESTIMENTO COM ARGAMASSA DE CIMENTO E AREIA NO TRACO 1:4, COM 2,0 CM DE ESPESSURA.</v>
          </cell>
          <cell r="C1603" t="str">
            <v>m2</v>
          </cell>
          <cell r="D1603">
            <v>20.77</v>
          </cell>
          <cell r="E1603">
            <v>16.62</v>
          </cell>
        </row>
        <row r="1604">
          <cell r="A1604" t="str">
            <v/>
          </cell>
        </row>
        <row r="1605">
          <cell r="A1605" t="str">
            <v>11.05.025</v>
          </cell>
          <cell r="B1605" t="str">
            <v>REVESTIMENTO COM ARGAMASSA DE CIMENTO E AREIA NO TRACO 1:6 COM 2,0 CM DE ESPESSURA.</v>
          </cell>
          <cell r="C1605" t="str">
            <v>m2</v>
          </cell>
          <cell r="D1605">
            <v>20.079999999999998</v>
          </cell>
          <cell r="E1605">
            <v>16.07</v>
          </cell>
        </row>
        <row r="1606">
          <cell r="A1606" t="str">
            <v/>
          </cell>
        </row>
        <row r="1607">
          <cell r="A1607" t="str">
            <v>11.05.026</v>
          </cell>
          <cell r="B1607" t="str">
            <v>REVESTIMENTO COM ARGAMASSA DE CIMENTO E AREIA NO TRAÇO 1:6 COM 2,5CM DE ESPESSURA</v>
          </cell>
          <cell r="C1607" t="str">
            <v>m2</v>
          </cell>
          <cell r="D1607">
            <v>20.77</v>
          </cell>
          <cell r="E1607">
            <v>16.62</v>
          </cell>
        </row>
        <row r="1608">
          <cell r="A1608" t="str">
            <v/>
          </cell>
        </row>
        <row r="1609">
          <cell r="A1609" t="str">
            <v>11.05.027</v>
          </cell>
          <cell r="B1609" t="str">
            <v>REVESTIMENTO COM ARGAMASSA DE CIMENTO, CAL HIDRATADA E AREIA TRAÇO 1:1:6, COM 2,00CM DE ESPESSURA</v>
          </cell>
          <cell r="C1609" t="str">
            <v>m2</v>
          </cell>
          <cell r="D1609">
            <v>20.059999999999999</v>
          </cell>
          <cell r="E1609">
            <v>16.05</v>
          </cell>
        </row>
        <row r="1610">
          <cell r="A1610" t="str">
            <v/>
          </cell>
        </row>
        <row r="1611">
          <cell r="A1611" t="str">
            <v>11.05.028</v>
          </cell>
          <cell r="B1611" t="str">
            <v>REVESTIMENTO COM ARGAMASSA DE CIMENTO, CAL HIDRATADA E AREIA TRAÇO 1:2:8, COM 20 MM DE ESPESSURA</v>
          </cell>
          <cell r="C1611" t="str">
            <v>m2</v>
          </cell>
          <cell r="D1611">
            <v>20.41</v>
          </cell>
          <cell r="E1611">
            <v>16.329999999999998</v>
          </cell>
        </row>
        <row r="1612">
          <cell r="A1612" t="str">
            <v/>
          </cell>
        </row>
        <row r="1613">
          <cell r="A1613" t="str">
            <v>11.05.029</v>
          </cell>
          <cell r="B1613" t="str">
            <v>(73927/009) EMBOCO PAULISTA (MASSA UNICA) TRACO 1:2:8 (CIMENTO, CAL E AREIA), ESPESSURA 2,0CM, PREPARO MANUAL</v>
          </cell>
          <cell r="C1613" t="str">
            <v>m2</v>
          </cell>
          <cell r="D1613">
            <v>22.35</v>
          </cell>
          <cell r="E1613">
            <v>17.88</v>
          </cell>
        </row>
        <row r="1614">
          <cell r="A1614" t="str">
            <v/>
          </cell>
        </row>
        <row r="1615">
          <cell r="A1615" t="str">
            <v>11.05.030</v>
          </cell>
          <cell r="B1615" t="str">
            <v>REVESTIMENTO COM ARGAMASSA DE CIMENTO, SAIBRO E AREIA NO TRACO 1:4:4 , COM 2,0 CM DE ESPESSURA.</v>
          </cell>
          <cell r="C1615" t="str">
            <v>m2</v>
          </cell>
          <cell r="D1615">
            <v>18.72</v>
          </cell>
          <cell r="E1615">
            <v>14.98</v>
          </cell>
        </row>
        <row r="1616">
          <cell r="A1616" t="str">
            <v/>
          </cell>
        </row>
        <row r="1617">
          <cell r="A1617" t="str">
            <v>11.05.040</v>
          </cell>
          <cell r="B1617" t="str">
            <v>REVESTIMENTO FRISADO, COM ARGAMASSA DE CIMENTO, SAIBRO E AREIA NO TRACO 1:4:4, COM 2,0 CM DE ESPESSURA.</v>
          </cell>
          <cell r="C1617" t="str">
            <v>m2</v>
          </cell>
          <cell r="D1617">
            <v>21.4</v>
          </cell>
          <cell r="E1617">
            <v>17.12</v>
          </cell>
        </row>
        <row r="1618">
          <cell r="A1618" t="str">
            <v/>
          </cell>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t="str">
            <v/>
          </cell>
        </row>
        <row r="1621">
          <cell r="A1621" t="str">
            <v>11.05.050</v>
          </cell>
          <cell r="B1621" t="str">
            <v>REVESTIMENTO COM ARGAMASSA DE CIMENTO, SAIBRO E AREIA, NO TRACO 1:4:8, COM 2,0 CM DE ESPESSURA.</v>
          </cell>
          <cell r="C1621" t="str">
            <v>m2</v>
          </cell>
          <cell r="D1621">
            <v>17.52</v>
          </cell>
          <cell r="E1621">
            <v>14.02</v>
          </cell>
        </row>
        <row r="1622">
          <cell r="A1622" t="str">
            <v/>
          </cell>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t="str">
            <v/>
          </cell>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t="str">
            <v/>
          </cell>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t="str">
            <v/>
          </cell>
        </row>
        <row r="1629">
          <cell r="A1629" t="str">
            <v>11.05.090</v>
          </cell>
          <cell r="B1629" t="str">
            <v>MOLDURA DE ARGAMASSA DE CIMENTO E AREIA, TRAÇO 1:3, ESPESSURA DE 20MM, LARGURA DE 10 CM.</v>
          </cell>
          <cell r="C1629" t="str">
            <v>m</v>
          </cell>
          <cell r="D1629">
            <v>6.71</v>
          </cell>
          <cell r="E1629">
            <v>5.37</v>
          </cell>
        </row>
        <row r="1630">
          <cell r="A1630" t="str">
            <v/>
          </cell>
        </row>
        <row r="1631">
          <cell r="A1631" t="str">
            <v>11.05.100</v>
          </cell>
          <cell r="B1631" t="str">
            <v>MOLDURA DE ARGAMASSA DE CIMENTO E AREIA, TRAÇO 1:3, ESPESSURA DE 20MM, LARGURA DE 15 CM.</v>
          </cell>
          <cell r="C1631" t="str">
            <v>m</v>
          </cell>
          <cell r="D1631">
            <v>6.98</v>
          </cell>
          <cell r="E1631">
            <v>5.59</v>
          </cell>
        </row>
        <row r="1632">
          <cell r="A1632" t="str">
            <v/>
          </cell>
        </row>
        <row r="1633">
          <cell r="A1633" t="str">
            <v>11.06.005</v>
          </cell>
          <cell r="B1633" t="str">
            <v>REVESTIMENTO DE AZULEJOS BRANCOS , CLASSE A , ASSENTADOS COM PASTA DE CIMENTO, SOBRE EMBOCO PRONTO.</v>
          </cell>
          <cell r="C1633" t="str">
            <v>m2</v>
          </cell>
          <cell r="D1633">
            <v>60.88</v>
          </cell>
          <cell r="E1633">
            <v>48.71</v>
          </cell>
        </row>
        <row r="1634">
          <cell r="A1634" t="str">
            <v/>
          </cell>
        </row>
        <row r="1635">
          <cell r="A1635" t="str">
            <v>11.06.010</v>
          </cell>
          <cell r="B1635" t="str">
            <v>REVESTIMENTO DE AZULEJOS BRANCOS , CLASSE C , ASSENTADOS COM PASTA DE CIMENTO, SOBRE EMBOCO PRONTO.</v>
          </cell>
          <cell r="C1635" t="str">
            <v>m2</v>
          </cell>
          <cell r="D1635">
            <v>57.03</v>
          </cell>
          <cell r="E1635">
            <v>45.63</v>
          </cell>
        </row>
        <row r="1636">
          <cell r="A1636" t="str">
            <v/>
          </cell>
        </row>
        <row r="1637">
          <cell r="A1637" t="str">
            <v>11.06.015</v>
          </cell>
          <cell r="B1637" t="str">
            <v>REVESTIMENTO DE AZULEJOS DE COR,CLASSE A, ASSENTADOS COM PASTA DE CIMENTO , SOBRE EMBOCO PRONTO.</v>
          </cell>
          <cell r="C1637" t="str">
            <v>m2</v>
          </cell>
          <cell r="D1637">
            <v>67.099999999999994</v>
          </cell>
          <cell r="E1637">
            <v>53.68</v>
          </cell>
        </row>
        <row r="1638">
          <cell r="A1638" t="str">
            <v/>
          </cell>
        </row>
        <row r="1639">
          <cell r="A1639" t="str">
            <v>11.06.020</v>
          </cell>
          <cell r="B1639" t="str">
            <v>REVESTIMENTO DE AZULEJOS DE COR, CLASSE C,ASSENTADOS COM PASTA DE CIMENTO , SOBRE EMBOCO PRONTO.</v>
          </cell>
          <cell r="C1639" t="str">
            <v>m2</v>
          </cell>
          <cell r="D1639">
            <v>62</v>
          </cell>
          <cell r="E1639">
            <v>49.6</v>
          </cell>
        </row>
        <row r="1640">
          <cell r="A1640" t="str">
            <v/>
          </cell>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t="str">
            <v/>
          </cell>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t="str">
            <v/>
          </cell>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t="str">
            <v/>
          </cell>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t="str">
            <v/>
          </cell>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t="str">
            <v/>
          </cell>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t="str">
            <v/>
          </cell>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t="str">
            <v/>
          </cell>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t="str">
            <v/>
          </cell>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t="str">
            <v/>
          </cell>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t="str">
            <v/>
          </cell>
        </row>
        <row r="1661">
          <cell r="A1661" t="str">
            <v>11.08.010</v>
          </cell>
          <cell r="B1661" t="str">
            <v>REVESTIMENTO EM PAREDE COM CASQUILHO CERAMICO SOBRE EMBOCO PRONTO.</v>
          </cell>
          <cell r="C1661" t="str">
            <v>m2</v>
          </cell>
          <cell r="D1661">
            <v>58.02</v>
          </cell>
          <cell r="E1661">
            <v>46.42</v>
          </cell>
        </row>
        <row r="1662">
          <cell r="A1662" t="str">
            <v/>
          </cell>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t="str">
            <v/>
          </cell>
        </row>
        <row r="1665">
          <cell r="A1665" t="str">
            <v>11.09.010</v>
          </cell>
          <cell r="B1665" t="str">
            <v>REVESTIMENTO EM PAREDE COM PLACA PRE-MOLDADA DE CONCRETO COM ESPESSURA DE 2,5 CM , SOBRE EMBOCO PRONTO.</v>
          </cell>
          <cell r="C1665" t="str">
            <v>m2</v>
          </cell>
          <cell r="D1665">
            <v>75.25</v>
          </cell>
          <cell r="E1665">
            <v>60.2</v>
          </cell>
        </row>
        <row r="1666">
          <cell r="A1666" t="str">
            <v/>
          </cell>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t="str">
            <v/>
          </cell>
        </row>
        <row r="1669">
          <cell r="A1669" t="str">
            <v>11.10.010</v>
          </cell>
          <cell r="B1669" t="str">
            <v>TRATAMENTO EM CONCRETO APARENTE , INCLUINDO DESBASTE, ESTUCAGEM COM CIMENTO BRANCO E POLIMENTO.</v>
          </cell>
          <cell r="C1669" t="str">
            <v>m2</v>
          </cell>
          <cell r="D1669">
            <v>21.03</v>
          </cell>
          <cell r="E1669">
            <v>16.829999999999998</v>
          </cell>
        </row>
        <row r="1670">
          <cell r="A1670" t="str">
            <v/>
          </cell>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t="str">
            <v/>
          </cell>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t="str">
            <v/>
          </cell>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t="str">
            <v/>
          </cell>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t="str">
            <v/>
          </cell>
        </row>
        <row r="1679">
          <cell r="A1679" t="str">
            <v>11.14.010</v>
          </cell>
          <cell r="B1679" t="str">
            <v>REVESTIMENTO DE PAREDES COM PASTA DE GESSO, ESPESSURA ATÉ 18MM, SOBRE ALVENARIA.</v>
          </cell>
          <cell r="C1679" t="str">
            <v>m2</v>
          </cell>
          <cell r="D1679">
            <v>13.53</v>
          </cell>
          <cell r="E1679">
            <v>10.83</v>
          </cell>
        </row>
        <row r="1680">
          <cell r="A1680" t="str">
            <v/>
          </cell>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t="str">
            <v/>
          </cell>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t="str">
            <v/>
          </cell>
        </row>
        <row r="1685">
          <cell r="A1685" t="str">
            <v>12.00.000</v>
          </cell>
          <cell r="B1685" t="str">
            <v xml:space="preserve">   FORROS</v>
          </cell>
        </row>
        <row r="1686">
          <cell r="A1686" t="str">
            <v/>
          </cell>
        </row>
        <row r="1687">
          <cell r="A1687" t="str">
            <v>12.01.010</v>
          </cell>
          <cell r="B1687" t="str">
            <v>FORRO DE GESSO APLICADO EM LAJE PRE-MOLDADA.</v>
          </cell>
          <cell r="C1687" t="str">
            <v>m2</v>
          </cell>
          <cell r="D1687">
            <v>15.25</v>
          </cell>
          <cell r="E1687">
            <v>12.2</v>
          </cell>
        </row>
        <row r="1688">
          <cell r="A1688" t="str">
            <v/>
          </cell>
        </row>
        <row r="1689">
          <cell r="A1689" t="str">
            <v>12.01.020</v>
          </cell>
          <cell r="B1689" t="str">
            <v>FORRO DE GESSO APLICADO EM LAJE DE CONCRETO.</v>
          </cell>
          <cell r="C1689" t="str">
            <v>m2</v>
          </cell>
          <cell r="D1689">
            <v>15.25</v>
          </cell>
          <cell r="E1689">
            <v>12.2</v>
          </cell>
        </row>
        <row r="1690">
          <cell r="A1690" t="str">
            <v/>
          </cell>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t="str">
            <v/>
          </cell>
        </row>
        <row r="1693">
          <cell r="A1693" t="str">
            <v>12.01.026</v>
          </cell>
          <cell r="B1693" t="str">
            <v>FORNECIMENTO E INSTALAÇÃO DE FORRO EM GESSO ACARTONADO</v>
          </cell>
          <cell r="C1693" t="str">
            <v>m2</v>
          </cell>
          <cell r="D1693">
            <v>46.98</v>
          </cell>
          <cell r="E1693">
            <v>37.590000000000003</v>
          </cell>
        </row>
        <row r="1694">
          <cell r="A1694" t="str">
            <v/>
          </cell>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t="str">
            <v/>
          </cell>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t="str">
            <v/>
          </cell>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t="str">
            <v/>
          </cell>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t="str">
            <v/>
          </cell>
        </row>
        <row r="1703">
          <cell r="A1703" t="str">
            <v>12.03.020</v>
          </cell>
          <cell r="B1703" t="str">
            <v>REINSTALAÇÃO DE FORRO EM PVC, EXISTENTE.</v>
          </cell>
          <cell r="C1703" t="str">
            <v>m2</v>
          </cell>
          <cell r="D1703">
            <v>12.06</v>
          </cell>
          <cell r="E1703">
            <v>9.65</v>
          </cell>
        </row>
        <row r="1704">
          <cell r="A1704" t="str">
            <v/>
          </cell>
        </row>
        <row r="1705">
          <cell r="A1705" t="str">
            <v>12.04.011</v>
          </cell>
          <cell r="B1705" t="str">
            <v>FORRO COM TÁBUAS DE 10X1CM, FIXADA EM CAIBROS DE 5X6CM ESPAÇADO DE 50CM.</v>
          </cell>
          <cell r="C1705" t="str">
            <v>m2</v>
          </cell>
          <cell r="D1705">
            <v>93.98</v>
          </cell>
          <cell r="E1705">
            <v>75.19</v>
          </cell>
        </row>
        <row r="1706">
          <cell r="A1706" t="str">
            <v/>
          </cell>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t="str">
            <v/>
          </cell>
        </row>
        <row r="1709">
          <cell r="A1709" t="str">
            <v>12.06.010</v>
          </cell>
          <cell r="B1709" t="str">
            <v>FORNECIMENTO E INSTALAÇÃO DE FORRO LUXALON</v>
          </cell>
          <cell r="C1709" t="str">
            <v>m2</v>
          </cell>
          <cell r="D1709">
            <v>257.52</v>
          </cell>
          <cell r="E1709">
            <v>206.02</v>
          </cell>
        </row>
        <row r="1710">
          <cell r="A1710" t="str">
            <v/>
          </cell>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t="str">
            <v/>
          </cell>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t="str">
            <v/>
          </cell>
        </row>
        <row r="1715">
          <cell r="A1715" t="str">
            <v>13.00.000</v>
          </cell>
          <cell r="B1715" t="str">
            <v xml:space="preserve">     PISOS</v>
          </cell>
        </row>
        <row r="1716">
          <cell r="A1716" t="str">
            <v/>
          </cell>
        </row>
        <row r="1717">
          <cell r="A1717" t="str">
            <v>13.01.010</v>
          </cell>
          <cell r="B1717" t="str">
            <v>LASTRO DE PISO COM 10,0 CM DE ESPESSURA EM CONCRETO 1:4:8.</v>
          </cell>
          <cell r="C1717" t="str">
            <v>m2</v>
          </cell>
          <cell r="D1717">
            <v>42.81</v>
          </cell>
          <cell r="E1717">
            <v>34.25</v>
          </cell>
        </row>
        <row r="1718">
          <cell r="A1718" t="str">
            <v/>
          </cell>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t="str">
            <v/>
          </cell>
        </row>
        <row r="1721">
          <cell r="A1721" t="str">
            <v>13.01.030</v>
          </cell>
          <cell r="B1721" t="str">
            <v>LASTRO DE PISO COM 5,0 CM DE ESPESSURA EM CONCRETO 1:4:8.</v>
          </cell>
          <cell r="C1721" t="str">
            <v>m2</v>
          </cell>
          <cell r="D1721">
            <v>23.03</v>
          </cell>
          <cell r="E1721">
            <v>18.43</v>
          </cell>
        </row>
        <row r="1722">
          <cell r="A1722" t="str">
            <v/>
          </cell>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t="str">
            <v/>
          </cell>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t="str">
            <v/>
          </cell>
        </row>
        <row r="1727">
          <cell r="A1727" t="str">
            <v>13.02.015</v>
          </cell>
          <cell r="B1727" t="str">
            <v>ESTANHAMENTO DE PISO UTILIZANDO PASTA DE CIMENTO.</v>
          </cell>
          <cell r="C1727" t="str">
            <v>m2</v>
          </cell>
          <cell r="D1727">
            <v>1.83</v>
          </cell>
          <cell r="E1727">
            <v>1.47</v>
          </cell>
        </row>
        <row r="1728">
          <cell r="A1728" t="str">
            <v/>
          </cell>
        </row>
        <row r="1729">
          <cell r="A1729" t="str">
            <v>13.03.010</v>
          </cell>
          <cell r="B1729" t="str">
            <v>PISO CIMENTADO COM ARGAMASSA DE CIMENTO E AREIA NO TRACO 1:3, COM 2,0 CM DE ESPESSURA, E COM ACABAMENTO LISO.</v>
          </cell>
          <cell r="C1729" t="str">
            <v>m2</v>
          </cell>
          <cell r="D1729">
            <v>23.81</v>
          </cell>
          <cell r="E1729">
            <v>19.05</v>
          </cell>
        </row>
        <row r="1730">
          <cell r="A1730" t="str">
            <v/>
          </cell>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t="str">
            <v/>
          </cell>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t="str">
            <v/>
          </cell>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t="str">
            <v/>
          </cell>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t="str">
            <v/>
          </cell>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t="str">
            <v/>
          </cell>
        </row>
        <row r="1741">
          <cell r="A1741" t="str">
            <v>13.03.052</v>
          </cell>
          <cell r="B1741" t="str">
            <v>PISO CIMENTADO ÁSPERO PARA CALÇADAS TRAÇO 1:4, ESPESSURA 2CM.</v>
          </cell>
          <cell r="C1741" t="str">
            <v>m2</v>
          </cell>
          <cell r="D1741">
            <v>21.18</v>
          </cell>
          <cell r="E1741">
            <v>16.95</v>
          </cell>
        </row>
        <row r="1742">
          <cell r="A1742" t="str">
            <v/>
          </cell>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t="str">
            <v/>
          </cell>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t="str">
            <v/>
          </cell>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t="str">
            <v/>
          </cell>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t="str">
            <v/>
          </cell>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t="str">
            <v/>
          </cell>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t="str">
            <v/>
          </cell>
        </row>
        <row r="1755">
          <cell r="A1755" t="str">
            <v>13.03.121</v>
          </cell>
          <cell r="B1755" t="str">
            <v>LIXAMENTO E POLIMENTO COM ESMERILHADEIRA EM PISO GRANILITE EXISTENTE, PARA ÁREA ACIMA DE 50M2.</v>
          </cell>
          <cell r="C1755" t="str">
            <v>m2</v>
          </cell>
          <cell r="D1755">
            <v>8.4600000000000009</v>
          </cell>
          <cell r="E1755">
            <v>6.77</v>
          </cell>
        </row>
        <row r="1756">
          <cell r="A1756" t="str">
            <v/>
          </cell>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t="str">
            <v/>
          </cell>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t="str">
            <v/>
          </cell>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t="str">
            <v/>
          </cell>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t="str">
            <v/>
          </cell>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t="str">
            <v/>
          </cell>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t="str">
            <v/>
          </cell>
        </row>
        <row r="1769">
          <cell r="A1769" t="str">
            <v>13.03.150</v>
          </cell>
          <cell r="B1769" t="str">
            <v>PISO PAVIFLEX COM 2 MM DE ESPESSURA, SOBRE BASE REGULARIZADA JA PRONTA.</v>
          </cell>
          <cell r="C1769" t="str">
            <v>m2</v>
          </cell>
          <cell r="D1769">
            <v>60.67</v>
          </cell>
          <cell r="E1769">
            <v>48.54</v>
          </cell>
        </row>
        <row r="1770">
          <cell r="A1770" t="str">
            <v/>
          </cell>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t="str">
            <v/>
          </cell>
        </row>
        <row r="1773">
          <cell r="A1773" t="str">
            <v>13.03.161</v>
          </cell>
          <cell r="B1773" t="str">
            <v>FORNECIMENTO E INSTALAÇÃO DE PAVIFLEX COM 3,2CM DE ESPESSURA, LINHA DINAMIC OU SIMILAR.</v>
          </cell>
          <cell r="C1773" t="str">
            <v>m2</v>
          </cell>
          <cell r="D1773">
            <v>92.83</v>
          </cell>
          <cell r="E1773">
            <v>74.27</v>
          </cell>
        </row>
        <row r="1774">
          <cell r="A1774" t="str">
            <v/>
          </cell>
        </row>
        <row r="1775">
          <cell r="A1775" t="str">
            <v>13.03.162</v>
          </cell>
          <cell r="B1775" t="str">
            <v>FORNECIMENTO E INSTALAÇÃO DE MANTA PAVIFLOR COM 2,00MM DE ESPESSURA, LINHA PRISMA OU SIMILAR.</v>
          </cell>
          <cell r="C1775" t="str">
            <v>m2</v>
          </cell>
          <cell r="D1775">
            <v>93.65</v>
          </cell>
          <cell r="E1775">
            <v>74.92</v>
          </cell>
        </row>
        <row r="1776">
          <cell r="A1776" t="str">
            <v/>
          </cell>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t="str">
            <v/>
          </cell>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t="str">
            <v/>
          </cell>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t="str">
            <v/>
          </cell>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t="str">
            <v/>
          </cell>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t="str">
            <v/>
          </cell>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t="str">
            <v/>
          </cell>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t="str">
            <v/>
          </cell>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t="str">
            <v/>
          </cell>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t="str">
            <v/>
          </cell>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t="str">
            <v/>
          </cell>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t="str">
            <v/>
          </cell>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t="str">
            <v/>
          </cell>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t="str">
            <v/>
          </cell>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t="str">
            <v/>
          </cell>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t="str">
            <v/>
          </cell>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t="str">
            <v/>
          </cell>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t="str">
            <v/>
          </cell>
        </row>
        <row r="1811">
          <cell r="A1811" t="str">
            <v>13.07.010</v>
          </cell>
          <cell r="B1811" t="str">
            <v>PISO EM ASSOALHO DE MADEIRA DE LEI (IPÊ OU SIMILAR), RÉGUAS MACHO E FÊMEA 15 X 2 CM - EXTRA.</v>
          </cell>
          <cell r="C1811" t="str">
            <v>m2</v>
          </cell>
          <cell r="D1811">
            <v>119.18</v>
          </cell>
          <cell r="E1811">
            <v>95.35</v>
          </cell>
        </row>
        <row r="1812">
          <cell r="A1812" t="str">
            <v/>
          </cell>
        </row>
        <row r="1813">
          <cell r="A1813" t="str">
            <v>14.00.000</v>
          </cell>
          <cell r="B1813" t="str">
            <v xml:space="preserve">      RODAPES,SOLEIRAS,DEGRAUS E CORRIMAOS</v>
          </cell>
        </row>
        <row r="1814">
          <cell r="A1814" t="str">
            <v/>
          </cell>
        </row>
        <row r="1815">
          <cell r="A1815" t="str">
            <v>14.01.030</v>
          </cell>
          <cell r="B1815" t="str">
            <v>RODAPE DE GRANITO ARTIFICIAL (MARMORITE) COM 10 CM DE ALTURA, NA COR BRANCA.</v>
          </cell>
          <cell r="C1815" t="str">
            <v>m</v>
          </cell>
          <cell r="D1815">
            <v>21.97</v>
          </cell>
          <cell r="E1815">
            <v>17.579999999999998</v>
          </cell>
        </row>
        <row r="1816">
          <cell r="A1816" t="str">
            <v/>
          </cell>
        </row>
        <row r="1817">
          <cell r="A1817" t="str">
            <v>14.01.040</v>
          </cell>
          <cell r="B1817" t="str">
            <v>RODAPE DE GRANITO ARTIFICIAL (MARMORITE) COM 10 CM DE ALTURA, NA COR CINZA.</v>
          </cell>
          <cell r="C1817" t="str">
            <v>m</v>
          </cell>
          <cell r="D1817">
            <v>20.420000000000002</v>
          </cell>
          <cell r="E1817">
            <v>16.34</v>
          </cell>
        </row>
        <row r="1818">
          <cell r="A1818" t="str">
            <v/>
          </cell>
        </row>
        <row r="1819">
          <cell r="A1819" t="str">
            <v>14.01.050</v>
          </cell>
          <cell r="B1819" t="str">
            <v>RODAPE DE GRANITO ARTIFICIAL (MARMORITE) COM 10 CM DE ALTURA, NA COR PRETA OU VERMELHA.</v>
          </cell>
          <cell r="C1819" t="str">
            <v>m</v>
          </cell>
          <cell r="D1819">
            <v>21.16</v>
          </cell>
          <cell r="E1819">
            <v>16.93</v>
          </cell>
        </row>
        <row r="1820">
          <cell r="A1820" t="str">
            <v/>
          </cell>
        </row>
        <row r="1821">
          <cell r="A1821" t="str">
            <v>14.01.060</v>
          </cell>
          <cell r="B1821" t="str">
            <v>RODAPE DE PAVIFLEX APLICADO SOBRE REVESTIMENTO DE ARGAMASSA DE CIMENTO E AREIA NO TRACO 1:3.</v>
          </cell>
          <cell r="C1821" t="str">
            <v>m</v>
          </cell>
          <cell r="D1821">
            <v>20.38</v>
          </cell>
          <cell r="E1821">
            <v>16.309999999999999</v>
          </cell>
        </row>
        <row r="1822">
          <cell r="A1822" t="str">
            <v/>
          </cell>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t="str">
            <v/>
          </cell>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t="str">
            <v/>
          </cell>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t="str">
            <v/>
          </cell>
        </row>
        <row r="1829">
          <cell r="A1829" t="str">
            <v>14.01.100</v>
          </cell>
          <cell r="B1829" t="str">
            <v>RODAPÉ EM GRANITO BRANCO POLIDO, ALTURA 7 CM E ESPESSURA 2 CM , APLICADO COM ARGAMSSA INDUSTRIALIZADA AC-1.</v>
          </cell>
          <cell r="C1829" t="str">
            <v>m</v>
          </cell>
          <cell r="D1829">
            <v>28.63</v>
          </cell>
          <cell r="E1829">
            <v>22.91</v>
          </cell>
        </row>
        <row r="1830">
          <cell r="A1830" t="str">
            <v/>
          </cell>
        </row>
        <row r="1831">
          <cell r="A1831" t="str">
            <v>14.01.101</v>
          </cell>
          <cell r="B1831" t="str">
            <v>RODAPÉ EM GRANITO CINZA CORUMBÁ, ALTURA 7 CM E ESPESSURA 2 CM, APLICADO COM ARGAMASSA INDUSTRIALIZADA.</v>
          </cell>
          <cell r="C1831" t="str">
            <v>m</v>
          </cell>
          <cell r="D1831">
            <v>31.32</v>
          </cell>
          <cell r="E1831">
            <v>25.06</v>
          </cell>
        </row>
        <row r="1832">
          <cell r="A1832" t="str">
            <v/>
          </cell>
        </row>
        <row r="1833">
          <cell r="A1833" t="str">
            <v>14.01.102</v>
          </cell>
          <cell r="B1833" t="str">
            <v>RODAPÉ EM GRANITO PRETO CEARÁ, ALTURA 7 CM, E ESPESSURA 2 CM,APLICADO COM ARGAMASSA INDUSTRIALIZADA AC-1.</v>
          </cell>
          <cell r="C1833" t="str">
            <v>m</v>
          </cell>
          <cell r="D1833">
            <v>42.91</v>
          </cell>
          <cell r="E1833">
            <v>34.33</v>
          </cell>
        </row>
        <row r="1834">
          <cell r="A1834" t="str">
            <v/>
          </cell>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t="str">
            <v/>
          </cell>
        </row>
        <row r="1837">
          <cell r="A1837" t="str">
            <v>14.02.010</v>
          </cell>
          <cell r="B1837" t="str">
            <v>SOLEIRA EM CIMENTADO DE 15 CM DE LARGURA.</v>
          </cell>
          <cell r="C1837" t="str">
            <v>m</v>
          </cell>
          <cell r="D1837">
            <v>3.77</v>
          </cell>
          <cell r="E1837">
            <v>3.02</v>
          </cell>
        </row>
        <row r="1838">
          <cell r="A1838" t="str">
            <v/>
          </cell>
        </row>
        <row r="1839">
          <cell r="A1839" t="str">
            <v>14.02.020</v>
          </cell>
          <cell r="B1839" t="str">
            <v>SOLEIRA DE GRANITO ARTIFICIAL (MARMORITE) COM 15 CM DE LARGURA, NA COR BRANCA.</v>
          </cell>
          <cell r="C1839" t="str">
            <v>m</v>
          </cell>
          <cell r="D1839">
            <v>19.95</v>
          </cell>
          <cell r="E1839">
            <v>15.96</v>
          </cell>
        </row>
        <row r="1840">
          <cell r="A1840" t="str">
            <v/>
          </cell>
        </row>
        <row r="1841">
          <cell r="A1841" t="str">
            <v>14.02.030</v>
          </cell>
          <cell r="B1841" t="str">
            <v>SOLEIRA DE GRANITO ARTIFICIAL (MARMORITE) COM 15 CM DE LARGURA, NA COR CINZA.</v>
          </cell>
          <cell r="C1841" t="str">
            <v>m</v>
          </cell>
          <cell r="D1841">
            <v>17.63</v>
          </cell>
          <cell r="E1841">
            <v>14.11</v>
          </cell>
        </row>
        <row r="1842">
          <cell r="A1842" t="str">
            <v/>
          </cell>
        </row>
        <row r="1843">
          <cell r="A1843" t="str">
            <v>14.02.040</v>
          </cell>
          <cell r="B1843" t="str">
            <v>SOLEIRA DE GRANITO ARTIFICIAL (MARMORITE) COM 15 CM DE LARGURA, NA COR PRETA OU VERMELHA.</v>
          </cell>
          <cell r="C1843" t="str">
            <v>m</v>
          </cell>
          <cell r="D1843">
            <v>18.75</v>
          </cell>
          <cell r="E1843">
            <v>15</v>
          </cell>
        </row>
        <row r="1844">
          <cell r="A1844" t="str">
            <v/>
          </cell>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t="str">
            <v/>
          </cell>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t="str">
            <v/>
          </cell>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t="str">
            <v/>
          </cell>
        </row>
        <row r="1851">
          <cell r="A1851" t="str">
            <v>14.02.080</v>
          </cell>
          <cell r="B1851" t="str">
            <v>FORNECIMENTO E INSTALAÇÃO DE SOLEIRA EM GRANITO VERMELHO BRASÍLIA COM 0,20M DE LARGURA.</v>
          </cell>
          <cell r="C1851" t="str">
            <v>m</v>
          </cell>
          <cell r="D1851">
            <v>119.56</v>
          </cell>
          <cell r="E1851">
            <v>95.65</v>
          </cell>
        </row>
        <row r="1852">
          <cell r="A1852" t="str">
            <v/>
          </cell>
        </row>
        <row r="1853">
          <cell r="A1853" t="str">
            <v>14.03.010</v>
          </cell>
          <cell r="B1853" t="str">
            <v>DEGRAU DE ESCADA COM 30,0 CM, EM GRANITO ARTIFICIAL (MARMORITE) , NA COR BRANCA E ESPELHO COM 20,0 CM.</v>
          </cell>
          <cell r="C1853" t="str">
            <v>m</v>
          </cell>
          <cell r="D1853">
            <v>54.22</v>
          </cell>
          <cell r="E1853">
            <v>43.38</v>
          </cell>
        </row>
        <row r="1854">
          <cell r="A1854" t="str">
            <v/>
          </cell>
        </row>
        <row r="1855">
          <cell r="A1855" t="str">
            <v>14.03.020</v>
          </cell>
          <cell r="B1855" t="str">
            <v>DEGRAU DE ESCADA COM 30,0 CM, EM GRANITO ARTIFICIAL (MARMORITE) , NA COR CINZA E ESPELHO COM 20,0 CM.</v>
          </cell>
          <cell r="C1855" t="str">
            <v>m</v>
          </cell>
          <cell r="D1855">
            <v>46.5</v>
          </cell>
          <cell r="E1855">
            <v>37.200000000000003</v>
          </cell>
        </row>
        <row r="1856">
          <cell r="A1856" t="str">
            <v/>
          </cell>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t="str">
            <v/>
          </cell>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t="str">
            <v/>
          </cell>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t="str">
            <v/>
          </cell>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t="str">
            <v/>
          </cell>
        </row>
        <row r="1865">
          <cell r="A1865" t="str">
            <v>14.04.010</v>
          </cell>
          <cell r="B1865" t="str">
            <v>CORRIMAO DE GRANITO ARTIFICIAL(MARMORITE) COM 15 CM DE LARGURA, NA COR BRANCA.</v>
          </cell>
          <cell r="C1865" t="str">
            <v>m</v>
          </cell>
          <cell r="D1865">
            <v>45.53</v>
          </cell>
          <cell r="E1865">
            <v>36.43</v>
          </cell>
        </row>
        <row r="1866">
          <cell r="A1866" t="str">
            <v/>
          </cell>
        </row>
        <row r="1867">
          <cell r="A1867" t="str">
            <v>14.04.020</v>
          </cell>
          <cell r="B1867" t="str">
            <v>CORRIMAO DE GRANITO ARTIFICIAL(MARMORITE) COM 15 CM DE LARGURA, NA COR CINZA.</v>
          </cell>
          <cell r="C1867" t="str">
            <v>m</v>
          </cell>
          <cell r="D1867">
            <v>41.67</v>
          </cell>
          <cell r="E1867">
            <v>33.340000000000003</v>
          </cell>
        </row>
        <row r="1868">
          <cell r="A1868" t="str">
            <v/>
          </cell>
        </row>
        <row r="1869">
          <cell r="A1869" t="str">
            <v>14.04.030</v>
          </cell>
          <cell r="B1869" t="str">
            <v>CORRIMAO DE GRANITO ARTIFICIAL(MARMORITE) COM 15 CM DE LARGURA, NA COR PRETA OU VER MELHA.</v>
          </cell>
          <cell r="C1869" t="str">
            <v>m</v>
          </cell>
          <cell r="D1869">
            <v>43.5</v>
          </cell>
          <cell r="E1869">
            <v>34.799999999999997</v>
          </cell>
        </row>
        <row r="1870">
          <cell r="A1870" t="str">
            <v/>
          </cell>
        </row>
        <row r="1871">
          <cell r="A1871" t="str">
            <v>15.00.000</v>
          </cell>
          <cell r="B1871" t="str">
            <v xml:space="preserve">   BALCOES</v>
          </cell>
        </row>
        <row r="1872">
          <cell r="A1872" t="str">
            <v/>
          </cell>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t="str">
            <v/>
          </cell>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t="str">
            <v/>
          </cell>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t="str">
            <v/>
          </cell>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t="str">
            <v/>
          </cell>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t="str">
            <v/>
          </cell>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t="str">
            <v/>
          </cell>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t="str">
            <v/>
          </cell>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t="str">
            <v/>
          </cell>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t="str">
            <v/>
          </cell>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t="str">
            <v/>
          </cell>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t="str">
            <v/>
          </cell>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t="str">
            <v/>
          </cell>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t="str">
            <v/>
          </cell>
        </row>
        <row r="1899">
          <cell r="A1899" t="str">
            <v>16.00.000</v>
          </cell>
          <cell r="B1899" t="str">
            <v xml:space="preserve">     PINTURA</v>
          </cell>
        </row>
        <row r="1900">
          <cell r="A1900" t="str">
            <v/>
          </cell>
        </row>
        <row r="1901">
          <cell r="A1901" t="str">
            <v>16.01.010</v>
          </cell>
          <cell r="B1901" t="str">
            <v>REMOCAO DE PINTURA ANTIGA A CAL.</v>
          </cell>
          <cell r="C1901" t="str">
            <v>m2</v>
          </cell>
          <cell r="D1901">
            <v>1.38</v>
          </cell>
          <cell r="E1901">
            <v>1.1100000000000001</v>
          </cell>
        </row>
        <row r="1902">
          <cell r="A1902" t="str">
            <v/>
          </cell>
        </row>
        <row r="1903">
          <cell r="A1903" t="str">
            <v>16.01.020</v>
          </cell>
          <cell r="B1903" t="str">
            <v>REMOCAO DE PINTURA ANTIGA A OLEO OU ESMALTE.</v>
          </cell>
          <cell r="C1903" t="str">
            <v>m2</v>
          </cell>
          <cell r="D1903">
            <v>4.9000000000000004</v>
          </cell>
          <cell r="E1903">
            <v>3.92</v>
          </cell>
        </row>
        <row r="1904">
          <cell r="A1904" t="str">
            <v/>
          </cell>
        </row>
        <row r="1905">
          <cell r="A1905" t="str">
            <v>16.01.030</v>
          </cell>
          <cell r="B1905" t="str">
            <v>REMOÇÃO DE PINTURA</v>
          </cell>
          <cell r="C1905" t="str">
            <v>m2</v>
          </cell>
          <cell r="D1905">
            <v>2.75</v>
          </cell>
          <cell r="E1905">
            <v>2.2000000000000002</v>
          </cell>
        </row>
        <row r="1906">
          <cell r="A1906" t="str">
            <v/>
          </cell>
        </row>
        <row r="1907">
          <cell r="A1907" t="str">
            <v>16.02.010</v>
          </cell>
          <cell r="B1907" t="str">
            <v>CAIACAO BRANCA EM PAREDES INTERNAS E EXTERNAS, EM OBRAS DE APENAS UM PAVIMENTO, TRES DEMAOS.</v>
          </cell>
          <cell r="C1907" t="str">
            <v>m2</v>
          </cell>
          <cell r="D1907">
            <v>2.85</v>
          </cell>
          <cell r="E1907">
            <v>2.2799999999999998</v>
          </cell>
        </row>
        <row r="1908">
          <cell r="A1908" t="str">
            <v/>
          </cell>
        </row>
        <row r="1909">
          <cell r="A1909" t="str">
            <v>16.02.020</v>
          </cell>
          <cell r="B1909" t="str">
            <v>CAIACAO DE COR EM PAREDES INTERNAS E EXTERNAS, EM OBRAS DE APENAS UM PAVIMENTO, TRES DEMAOS.</v>
          </cell>
          <cell r="C1909" t="str">
            <v>m2</v>
          </cell>
          <cell r="D1909">
            <v>3.77</v>
          </cell>
          <cell r="E1909">
            <v>3.02</v>
          </cell>
        </row>
        <row r="1910">
          <cell r="A1910" t="str">
            <v/>
          </cell>
        </row>
        <row r="1911">
          <cell r="A1911" t="str">
            <v>16.02.030</v>
          </cell>
          <cell r="B1911" t="str">
            <v>CAIACAO BRANCA EM PAREDES EXTERNAS, EM OBRAS COM MAIS DE UM PAVIMENTO, TRES DEMAOS.</v>
          </cell>
          <cell r="C1911" t="str">
            <v>m2</v>
          </cell>
          <cell r="D1911">
            <v>3.77</v>
          </cell>
          <cell r="E1911">
            <v>3.02</v>
          </cell>
        </row>
        <row r="1912">
          <cell r="A1912" t="str">
            <v/>
          </cell>
        </row>
        <row r="1913">
          <cell r="A1913" t="str">
            <v>16.02.040</v>
          </cell>
          <cell r="B1913" t="str">
            <v>CAIACAO DE COR EM PAREDES EXTERNAS, EM OBRAS COM MAIS DE UM PAVIMENTO, TRES DEMAOS.</v>
          </cell>
          <cell r="C1913" t="str">
            <v>m2</v>
          </cell>
          <cell r="D1913">
            <v>4.88</v>
          </cell>
          <cell r="E1913">
            <v>3.91</v>
          </cell>
        </row>
        <row r="1914">
          <cell r="A1914" t="str">
            <v/>
          </cell>
        </row>
        <row r="1915">
          <cell r="A1915" t="str">
            <v>16.02.050</v>
          </cell>
          <cell r="B1915" t="str">
            <v>CAIACAO DE COR BATIDA A ESCOVA (PLASTEX).</v>
          </cell>
          <cell r="C1915" t="str">
            <v>m2</v>
          </cell>
          <cell r="D1915">
            <v>5.36</v>
          </cell>
          <cell r="E1915">
            <v>4.29</v>
          </cell>
        </row>
        <row r="1916">
          <cell r="A1916" t="str">
            <v/>
          </cell>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t="str">
            <v/>
          </cell>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t="str">
            <v/>
          </cell>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t="str">
            <v/>
          </cell>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t="str">
            <v/>
          </cell>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t="str">
            <v/>
          </cell>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t="str">
            <v/>
          </cell>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t="str">
            <v/>
          </cell>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t="str">
            <v/>
          </cell>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t="str">
            <v/>
          </cell>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t="str">
            <v/>
          </cell>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t="str">
            <v/>
          </cell>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t="str">
            <v/>
          </cell>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t="str">
            <v/>
          </cell>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t="str">
            <v/>
          </cell>
        </row>
        <row r="1945">
          <cell r="A1945" t="str">
            <v>16.03.110</v>
          </cell>
          <cell r="B1945" t="str">
            <v>EMASSAMENTO DE PAREDES INTERNAS, COM MASSA CORRIDA À BASE DE PVA, DUAS DEMÃOS, PARA PINTURA LATÉX.</v>
          </cell>
          <cell r="C1945" t="str">
            <v>m2</v>
          </cell>
          <cell r="D1945">
            <v>6.25</v>
          </cell>
          <cell r="E1945">
            <v>5</v>
          </cell>
        </row>
        <row r="1946">
          <cell r="A1946" t="str">
            <v/>
          </cell>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t="str">
            <v/>
          </cell>
        </row>
        <row r="1949">
          <cell r="A1949" t="str">
            <v>16.04.010</v>
          </cell>
          <cell r="B1949" t="str">
            <v>PINTURA A OLEO EM PAREDES INTERNAS, DUAS DEMAOS, SEM EMASSAMENTO, INCLUSIVE APLICACAO DE LIQUIDO PREPARADOR.</v>
          </cell>
          <cell r="C1949" t="str">
            <v>m2</v>
          </cell>
          <cell r="D1949">
            <v>11.88</v>
          </cell>
          <cell r="E1949">
            <v>9.51</v>
          </cell>
        </row>
        <row r="1950">
          <cell r="A1950" t="str">
            <v/>
          </cell>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t="str">
            <v/>
          </cell>
        </row>
        <row r="1953">
          <cell r="A1953" t="str">
            <v>16.04.020</v>
          </cell>
          <cell r="B1953" t="str">
            <v>PINTURA A OLEO EM PAREDES INTERNAS, TRES DEMAOS, SEM EMASSAMENTO, INCLUSIVE APLICACAO DE LIQUIDO PREPARADOR.</v>
          </cell>
          <cell r="C1953" t="str">
            <v>m2</v>
          </cell>
          <cell r="D1953">
            <v>14.42</v>
          </cell>
          <cell r="E1953">
            <v>11.54</v>
          </cell>
        </row>
        <row r="1954">
          <cell r="A1954" t="str">
            <v/>
          </cell>
        </row>
        <row r="1955">
          <cell r="A1955" t="str">
            <v>16.04.030</v>
          </cell>
          <cell r="B1955" t="str">
            <v>PINTURA A OLEO EM PAREDES INTERNAS, DUAS DEMAOS, COM EMASSAMENTO, INCLUSIVE APLICACAO DE LIQUIDO PREPARADOR.</v>
          </cell>
          <cell r="C1955" t="str">
            <v>m2</v>
          </cell>
          <cell r="D1955">
            <v>24.2</v>
          </cell>
          <cell r="E1955">
            <v>19.36</v>
          </cell>
        </row>
        <row r="1956">
          <cell r="A1956" t="str">
            <v/>
          </cell>
        </row>
        <row r="1957">
          <cell r="A1957" t="str">
            <v>16.04.040</v>
          </cell>
          <cell r="B1957" t="str">
            <v>PINTURA A OLEO EM PAREDES INTERNAS, TRES DEMAOS, COM EMASSAMENTO, INCLUSIVE APLICACAO DE LIQUIDO PREPARADOR.</v>
          </cell>
          <cell r="C1957" t="str">
            <v>m2</v>
          </cell>
          <cell r="D1957">
            <v>26.73</v>
          </cell>
          <cell r="E1957">
            <v>21.39</v>
          </cell>
        </row>
        <row r="1958">
          <cell r="A1958" t="str">
            <v/>
          </cell>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t="str">
            <v/>
          </cell>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t="str">
            <v/>
          </cell>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t="str">
            <v/>
          </cell>
        </row>
        <row r="1965">
          <cell r="A1965" t="str">
            <v>16.04.070</v>
          </cell>
          <cell r="B1965" t="str">
            <v>PINTURA A OLEO EM ESQUADRIAS DE FERRO, DUAS DEMAOS, SEM RASPAGEM E SEM APARELHAMENTO.</v>
          </cell>
          <cell r="C1965" t="str">
            <v>m2</v>
          </cell>
          <cell r="D1965">
            <v>10.47</v>
          </cell>
          <cell r="E1965">
            <v>8.3800000000000008</v>
          </cell>
        </row>
        <row r="1966">
          <cell r="A1966" t="str">
            <v/>
          </cell>
        </row>
        <row r="1967">
          <cell r="A1967" t="str">
            <v>16.04.080</v>
          </cell>
          <cell r="B1967" t="str">
            <v>PINTURA A OLEO EM ESQUADRIAS DE FERRO, DUAS DEMAOS, COM RASPAGEM E APARELHAMENTO COM ZARCAO.</v>
          </cell>
          <cell r="C1967" t="str">
            <v>m2</v>
          </cell>
          <cell r="D1967">
            <v>19.5</v>
          </cell>
          <cell r="E1967">
            <v>15.6</v>
          </cell>
        </row>
        <row r="1968">
          <cell r="A1968" t="str">
            <v/>
          </cell>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t="str">
            <v/>
          </cell>
        </row>
        <row r="1971">
          <cell r="A1971" t="str">
            <v>16.04.100</v>
          </cell>
          <cell r="B1971" t="str">
            <v>PINTURA COM ESMALTE SINTETICO EM ESQUADRIA DE FERRO, DUAS DEMAOS, COM RASPAGEM E APARELHAMENTO COM ZARCAO.</v>
          </cell>
          <cell r="C1971" t="str">
            <v>m2</v>
          </cell>
          <cell r="D1971">
            <v>19.5</v>
          </cell>
          <cell r="E1971">
            <v>15.6</v>
          </cell>
        </row>
        <row r="1972">
          <cell r="A1972" t="str">
            <v/>
          </cell>
        </row>
        <row r="1973">
          <cell r="A1973" t="str">
            <v>16.04.103</v>
          </cell>
          <cell r="B1973" t="str">
            <v>(6067) PINTURA ESMALTE 2 DEMAOS C/1 DEMAO ZARCAO P/ESQUADRIA FERRO</v>
          </cell>
          <cell r="C1973" t="str">
            <v>m2</v>
          </cell>
          <cell r="D1973">
            <v>21.76</v>
          </cell>
          <cell r="E1973">
            <v>17.41</v>
          </cell>
        </row>
        <row r="1974">
          <cell r="A1974" t="str">
            <v/>
          </cell>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t="str">
            <v/>
          </cell>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t="str">
            <v/>
          </cell>
        </row>
        <row r="1979">
          <cell r="A1979" t="str">
            <v>16.04.130</v>
          </cell>
          <cell r="B1979" t="str">
            <v>PINTURA COM ESMALTE SINTÉTICO, VERDE ESCOLAR FOSCO, EM DUAS DEMÃOS, SOBRE QUADRO VERDE</v>
          </cell>
          <cell r="C1979" t="str">
            <v>m2</v>
          </cell>
          <cell r="D1979">
            <v>11.9</v>
          </cell>
          <cell r="E1979">
            <v>9.52</v>
          </cell>
        </row>
        <row r="1980">
          <cell r="A1980" t="str">
            <v/>
          </cell>
        </row>
        <row r="1981">
          <cell r="A1981" t="str">
            <v>16.05.010</v>
          </cell>
          <cell r="B1981" t="str">
            <v>PINTURA COM VERNIZ COPAL SINTETICO, DUAS DEMAOS, EM ESQUADRIAS DE MADEIRA.</v>
          </cell>
          <cell r="C1981" t="str">
            <v>m2</v>
          </cell>
          <cell r="D1981">
            <v>8.7799999999999994</v>
          </cell>
          <cell r="E1981">
            <v>7.03</v>
          </cell>
        </row>
        <row r="1982">
          <cell r="A1982" t="str">
            <v/>
          </cell>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t="str">
            <v/>
          </cell>
        </row>
        <row r="1985">
          <cell r="A1985" t="str">
            <v>16.05.040</v>
          </cell>
          <cell r="B1985" t="str">
            <v>PINTURA COM VERNIZ POLIURETANICO, TRES DEMAOS SOBRE MADEIRA.</v>
          </cell>
          <cell r="C1985" t="str">
            <v>m2</v>
          </cell>
          <cell r="D1985">
            <v>10.18</v>
          </cell>
          <cell r="E1985">
            <v>8.15</v>
          </cell>
        </row>
        <row r="1986">
          <cell r="A1986" t="str">
            <v/>
          </cell>
        </row>
        <row r="1987">
          <cell r="A1987" t="str">
            <v>16.05.050</v>
          </cell>
          <cell r="B1987" t="str">
            <v>EXCLUIDO</v>
          </cell>
          <cell r="C1987" t="str">
            <v>m2</v>
          </cell>
          <cell r="D1987">
            <v>10</v>
          </cell>
          <cell r="E1987">
            <v>8</v>
          </cell>
        </row>
        <row r="1988">
          <cell r="A1988" t="str">
            <v/>
          </cell>
        </row>
        <row r="1989">
          <cell r="A1989" t="str">
            <v>16.06.010</v>
          </cell>
          <cell r="B1989" t="str">
            <v>PINTURA A BASE DE SILICONE, DUAS DEMAOS,SOBRE PAREDE DE CONCRETO OU DE TIJOLOS CERAMICOS.</v>
          </cell>
          <cell r="C1989" t="str">
            <v>m2</v>
          </cell>
          <cell r="D1989">
            <v>34.03</v>
          </cell>
          <cell r="E1989">
            <v>27.23</v>
          </cell>
        </row>
        <row r="1990">
          <cell r="A1990" t="str">
            <v/>
          </cell>
        </row>
        <row r="1991">
          <cell r="A1991" t="str">
            <v>16.07.020</v>
          </cell>
          <cell r="B1991" t="str">
            <v>PINTURA A BASE DE EPOXI, DUAS DEMAOS, SEM EMASSAMENTO.</v>
          </cell>
          <cell r="C1991" t="str">
            <v>m2</v>
          </cell>
          <cell r="D1991">
            <v>22.15</v>
          </cell>
          <cell r="E1991">
            <v>17.72</v>
          </cell>
        </row>
        <row r="1992">
          <cell r="A1992" t="str">
            <v/>
          </cell>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t="str">
            <v/>
          </cell>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t="str">
            <v/>
          </cell>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t="str">
            <v/>
          </cell>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t="str">
            <v/>
          </cell>
        </row>
        <row r="2001">
          <cell r="A2001" t="str">
            <v>17.00.000</v>
          </cell>
          <cell r="B2001" t="str">
            <v xml:space="preserve">       URBANIZACAO</v>
          </cell>
        </row>
        <row r="2002">
          <cell r="A2002" t="str">
            <v/>
          </cell>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t="str">
            <v/>
          </cell>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t="str">
            <v/>
          </cell>
        </row>
        <row r="2007">
          <cell r="A2007" t="str">
            <v>17.01.040</v>
          </cell>
          <cell r="B2007" t="str">
            <v>PASSEIO DE CONCRETO 1:3:5 COM 5,0 CM DE ESPESSURA E JUNTAS SECAS EM QUADROS DE 1,0 X 2,0 M.</v>
          </cell>
          <cell r="C2007" t="str">
            <v>m2</v>
          </cell>
          <cell r="D2007">
            <v>33.07</v>
          </cell>
          <cell r="E2007">
            <v>26.46</v>
          </cell>
        </row>
        <row r="2008">
          <cell r="A2008" t="str">
            <v/>
          </cell>
        </row>
        <row r="2009">
          <cell r="A2009" t="str">
            <v>17.01.050</v>
          </cell>
          <cell r="B2009" t="str">
            <v>PASSEIO DE CONCRETO 1:2,5:4 COM 5,0 CM DE ESPESSURA E JUNTAS SECAS EM QUADROS DE 1,0 X 2,0 M.</v>
          </cell>
          <cell r="C2009" t="str">
            <v>m2</v>
          </cell>
          <cell r="D2009">
            <v>34.47</v>
          </cell>
          <cell r="E2009">
            <v>27.58</v>
          </cell>
        </row>
        <row r="2010">
          <cell r="A2010" t="str">
            <v/>
          </cell>
        </row>
        <row r="2011">
          <cell r="A2011" t="str">
            <v>17.01.060</v>
          </cell>
          <cell r="B2011" t="str">
            <v>PASSEIO DE CONCRETO 1:3:5 COM 5,0 CM DE ESPESSURA E JUNTAS DE MADEIRA EM QUADROS DE 1,2 X 1,2 M.</v>
          </cell>
          <cell r="C2011" t="str">
            <v>m2</v>
          </cell>
          <cell r="D2011">
            <v>34.270000000000003</v>
          </cell>
          <cell r="E2011">
            <v>27.42</v>
          </cell>
        </row>
        <row r="2012">
          <cell r="A2012" t="str">
            <v/>
          </cell>
        </row>
        <row r="2013">
          <cell r="A2013" t="str">
            <v>17.01.070</v>
          </cell>
          <cell r="B2013" t="str">
            <v>PASSEIO DE CONCRETO 1:2,5:4 COM 5,0 CM DE ESPESSURA E JUNTAS DE MADEIRA EM QUADROS DE 1,2 X 1,2 M.</v>
          </cell>
          <cell r="C2013" t="str">
            <v>m2</v>
          </cell>
          <cell r="D2013">
            <v>35.659999999999997</v>
          </cell>
          <cell r="E2013">
            <v>28.53</v>
          </cell>
        </row>
        <row r="2014">
          <cell r="A2014" t="str">
            <v/>
          </cell>
        </row>
        <row r="2015">
          <cell r="A2015" t="str">
            <v>17.01.080</v>
          </cell>
          <cell r="B2015" t="str">
            <v>PASSEIO DE CONCRETO 1:3:5 COM 5,0 CM DE ESPESSURA E JUNTAS DE ASFALTO EM QUADROS DE 1,0 X 2,0 M.</v>
          </cell>
          <cell r="C2015" t="str">
            <v>m2</v>
          </cell>
          <cell r="D2015">
            <v>39.159999999999997</v>
          </cell>
          <cell r="E2015">
            <v>31.33</v>
          </cell>
        </row>
        <row r="2016">
          <cell r="A2016" t="str">
            <v/>
          </cell>
        </row>
        <row r="2017">
          <cell r="A2017" t="str">
            <v>17.01.090</v>
          </cell>
          <cell r="B2017" t="str">
            <v>PASSEIO DE CONCRETO 1:2,5:4 COM 5,0 CM DE ESPESSURA E JUNTAS DE ASFALTO EM QUADROS DE 1,0 X 2,0 M.</v>
          </cell>
          <cell r="C2017" t="str">
            <v>m2</v>
          </cell>
          <cell r="D2017">
            <v>40.56</v>
          </cell>
          <cell r="E2017">
            <v>32.450000000000003</v>
          </cell>
        </row>
        <row r="2018">
          <cell r="A2018" t="str">
            <v/>
          </cell>
        </row>
        <row r="2019">
          <cell r="A2019" t="str">
            <v>17.01.100</v>
          </cell>
          <cell r="B2019" t="str">
            <v>PASSEIO DE CONCRETO 1:3:5 COM 5,0 CM DE ESPESSURA E JUNTAS RISCADAS EM QUADROS DE 1,0 X 2,0 M.</v>
          </cell>
          <cell r="C2019" t="str">
            <v>m2</v>
          </cell>
          <cell r="D2019">
            <v>25.01</v>
          </cell>
          <cell r="E2019">
            <v>20.010000000000002</v>
          </cell>
        </row>
        <row r="2020">
          <cell r="A2020" t="str">
            <v/>
          </cell>
        </row>
        <row r="2021">
          <cell r="A2021" t="str">
            <v>17.01.110</v>
          </cell>
          <cell r="B2021" t="str">
            <v>PASSEIO DE CONCRETO 1:2,5:4 COM 5,0 CM DE ESPESSURA E JUNTAS RISCADAS EM QUADROS DE 1,0X 2,0 M.</v>
          </cell>
          <cell r="C2021" t="str">
            <v>m2</v>
          </cell>
          <cell r="D2021">
            <v>26.4</v>
          </cell>
          <cell r="E2021">
            <v>21.12</v>
          </cell>
        </row>
        <row r="2022">
          <cell r="A2022" t="str">
            <v/>
          </cell>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t="str">
            <v/>
          </cell>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t="str">
            <v/>
          </cell>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t="str">
            <v/>
          </cell>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t="str">
            <v/>
          </cell>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t="str">
            <v/>
          </cell>
        </row>
        <row r="2033">
          <cell r="A2033" t="str">
            <v>17.01.130</v>
          </cell>
          <cell r="B2033" t="str">
            <v>PASSEIO EM LAJOTA DE CONCRETO 50 X 50, APLICADO SOBRE LASTRO DE CONCRETO JA PRONTO.</v>
          </cell>
          <cell r="C2033" t="str">
            <v>m2</v>
          </cell>
          <cell r="D2033">
            <v>38.58</v>
          </cell>
          <cell r="E2033">
            <v>30.87</v>
          </cell>
        </row>
        <row r="2034">
          <cell r="A2034" t="str">
            <v/>
          </cell>
        </row>
        <row r="2035">
          <cell r="A2035" t="str">
            <v>17.01.140</v>
          </cell>
          <cell r="B2035" t="str">
            <v>PASSEIO EM LAJOTA DE CONCRETO 50 X 50, APLICADO SOBRE TERRENO, INCLUSIVE REGULARIZACAO DO MESMO.</v>
          </cell>
          <cell r="C2035" t="str">
            <v>m2</v>
          </cell>
          <cell r="D2035">
            <v>40.299999999999997</v>
          </cell>
          <cell r="E2035">
            <v>32.24</v>
          </cell>
        </row>
        <row r="2036">
          <cell r="A2036" t="str">
            <v/>
          </cell>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t="str">
            <v/>
          </cell>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t="str">
            <v/>
          </cell>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t="str">
            <v/>
          </cell>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t="str">
            <v/>
          </cell>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t="str">
            <v/>
          </cell>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t="str">
            <v/>
          </cell>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t="str">
            <v/>
          </cell>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t="str">
            <v/>
          </cell>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t="str">
            <v/>
          </cell>
        </row>
        <row r="2055">
          <cell r="A2055" t="str">
            <v>17.02.010</v>
          </cell>
          <cell r="B2055" t="str">
            <v>FORNECIMENTO DE BARRO DE JARDIM (POSTO OBRA NA PRACA DO RECIFE).</v>
          </cell>
          <cell r="C2055" t="str">
            <v>m3</v>
          </cell>
          <cell r="D2055">
            <v>56.38</v>
          </cell>
          <cell r="E2055">
            <v>45.11</v>
          </cell>
        </row>
        <row r="2056">
          <cell r="A2056" t="str">
            <v/>
          </cell>
        </row>
        <row r="2057">
          <cell r="A2057" t="str">
            <v>17.02.020</v>
          </cell>
          <cell r="B2057" t="str">
            <v>FORNECIMENTO DE ESTRUME BOVINO CURTIDO (POSTO OBRA NA PRACA DO RECIFE).</v>
          </cell>
          <cell r="C2057" t="str">
            <v>m3</v>
          </cell>
          <cell r="D2057">
            <v>70.48</v>
          </cell>
          <cell r="E2057">
            <v>56.39</v>
          </cell>
        </row>
        <row r="2058">
          <cell r="A2058" t="str">
            <v/>
          </cell>
        </row>
        <row r="2059">
          <cell r="A2059" t="str">
            <v>17.02.025</v>
          </cell>
          <cell r="B2059" t="str">
            <v>FORNECIMENTO DE PO DE COCO (POSTO OBRA NA PRACA DO RECIFE).</v>
          </cell>
          <cell r="C2059" t="str">
            <v>m3</v>
          </cell>
          <cell r="D2059">
            <v>70.48</v>
          </cell>
          <cell r="E2059">
            <v>56.39</v>
          </cell>
        </row>
        <row r="2060">
          <cell r="A2060" t="str">
            <v/>
          </cell>
        </row>
        <row r="2061">
          <cell r="A2061" t="str">
            <v>17.02.030</v>
          </cell>
          <cell r="B2061" t="str">
            <v>FORNECIMENTO DE CASCALHINHO, INCLUSIVE O ESPALHAMENTO DO MESMO ( POSTO OBRA NA PRACA DO RECIFE)</v>
          </cell>
          <cell r="C2061" t="str">
            <v>m3</v>
          </cell>
          <cell r="D2061">
            <v>68.58</v>
          </cell>
          <cell r="E2061">
            <v>54.87</v>
          </cell>
        </row>
        <row r="2062">
          <cell r="A2062" t="str">
            <v/>
          </cell>
        </row>
        <row r="2063">
          <cell r="A2063" t="str">
            <v>17.02.040</v>
          </cell>
          <cell r="B2063" t="str">
            <v>FORNECIMENTO DE CASCALHINHO, SEM O ESPALHAMENTO DO MESMO ( POSTO OBRA NA PRACA DO RECIFE).</v>
          </cell>
          <cell r="C2063" t="str">
            <v>m3</v>
          </cell>
          <cell r="D2063">
            <v>67.67</v>
          </cell>
          <cell r="E2063">
            <v>54.14</v>
          </cell>
        </row>
        <row r="2064">
          <cell r="A2064" t="str">
            <v/>
          </cell>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t="str">
            <v/>
          </cell>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t="str">
            <v/>
          </cell>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t="str">
            <v/>
          </cell>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t="str">
            <v/>
          </cell>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t="str">
            <v/>
          </cell>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t="str">
            <v/>
          </cell>
        </row>
        <row r="2077">
          <cell r="A2077" t="str">
            <v>17.03.010</v>
          </cell>
          <cell r="B2077" t="str">
            <v>MEIO-FIO DE ALVENARIA REVESTIDO COM ARGAMASSA DE CIMENTO E AREIA 1:3.</v>
          </cell>
          <cell r="C2077" t="str">
            <v>m</v>
          </cell>
          <cell r="D2077">
            <v>15.17</v>
          </cell>
          <cell r="E2077">
            <v>12.14</v>
          </cell>
        </row>
        <row r="2078">
          <cell r="A2078" t="str">
            <v/>
          </cell>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t="str">
            <v/>
          </cell>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t="str">
            <v/>
          </cell>
        </row>
        <row r="2083">
          <cell r="A2083" t="str">
            <v>17.03.040</v>
          </cell>
          <cell r="B2083" t="str">
            <v>FORNECIMENTO E PLANTIO DE GRAMA INGLESA (STENOTAPHUM).</v>
          </cell>
          <cell r="C2083" t="str">
            <v>m2</v>
          </cell>
          <cell r="D2083">
            <v>6.85</v>
          </cell>
          <cell r="E2083">
            <v>5.48</v>
          </cell>
        </row>
        <row r="2084">
          <cell r="A2084" t="str">
            <v/>
          </cell>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t="str">
            <v/>
          </cell>
        </row>
        <row r="2087">
          <cell r="A2087" t="str">
            <v>17.03.050</v>
          </cell>
          <cell r="B2087" t="str">
            <v>FORNECIMENTO E PLANTIO DE GRAMA PAPUAM (PASPALUM CONJUGATUM).</v>
          </cell>
          <cell r="C2087" t="str">
            <v>m2</v>
          </cell>
          <cell r="D2087">
            <v>6.85</v>
          </cell>
          <cell r="E2087">
            <v>5.48</v>
          </cell>
        </row>
        <row r="2088">
          <cell r="A2088" t="str">
            <v/>
          </cell>
        </row>
        <row r="2089">
          <cell r="A2089" t="str">
            <v>17.03.060</v>
          </cell>
          <cell r="B2089" t="str">
            <v>FORNECIMENTO E PLANTIO DE GRAMA DE BURRO (CYNODON DACTYLON).</v>
          </cell>
          <cell r="C2089" t="str">
            <v>m2</v>
          </cell>
          <cell r="D2089">
            <v>5.8</v>
          </cell>
          <cell r="E2089">
            <v>4.6399999999999997</v>
          </cell>
        </row>
        <row r="2090">
          <cell r="A2090" t="str">
            <v/>
          </cell>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t="str">
            <v/>
          </cell>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t="str">
            <v/>
          </cell>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t="str">
            <v/>
          </cell>
        </row>
        <row r="2097">
          <cell r="A2097" t="str">
            <v>17.03.100</v>
          </cell>
          <cell r="B2097" t="str">
            <v>FORNECIMENTO E PLANTIO DE MUDAS ARBUSTIVAS - GRUPO 1 (PAPOULA, JASMIM ALFINETE,JASMIM VAPOR, ESPIRRADEIRA, ETC.).</v>
          </cell>
          <cell r="C2097" t="str">
            <v>Un</v>
          </cell>
          <cell r="D2097">
            <v>5.58</v>
          </cell>
          <cell r="E2097">
            <v>4.47</v>
          </cell>
        </row>
        <row r="2098">
          <cell r="A2098" t="str">
            <v/>
          </cell>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t="str">
            <v/>
          </cell>
        </row>
        <row r="2101">
          <cell r="A2101" t="str">
            <v>17.03.120</v>
          </cell>
          <cell r="B2101" t="str">
            <v>FORNECIMENTO E PLANTIO DE MUDAS ARBUSTIVAS - GRUPO 3 (SHEFLERA, CAFEZINHO, MUSSAENDA).</v>
          </cell>
          <cell r="C2101" t="str">
            <v>Un</v>
          </cell>
          <cell r="D2101">
            <v>9.81</v>
          </cell>
          <cell r="E2101">
            <v>7.85</v>
          </cell>
        </row>
        <row r="2102">
          <cell r="A2102" t="str">
            <v/>
          </cell>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t="str">
            <v/>
          </cell>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t="str">
            <v/>
          </cell>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t="str">
            <v/>
          </cell>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t="str">
            <v/>
          </cell>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t="str">
            <v/>
          </cell>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t="str">
            <v/>
          </cell>
        </row>
        <row r="2115">
          <cell r="A2115" t="str">
            <v>17.03.170</v>
          </cell>
          <cell r="B2115" t="str">
            <v>FORNECIMENTO E PLANTIO DE FILODENDRO, DE PORTE MEDIO, (ALTURA APROXIMADA DE 0,80 M ).</v>
          </cell>
          <cell r="C2115" t="str">
            <v>Un</v>
          </cell>
          <cell r="D2115">
            <v>19.3</v>
          </cell>
          <cell r="E2115">
            <v>15.44</v>
          </cell>
        </row>
        <row r="2116">
          <cell r="A2116" t="str">
            <v/>
          </cell>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t="str">
            <v/>
          </cell>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t="str">
            <v/>
          </cell>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t="str">
            <v/>
          </cell>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t="str">
            <v/>
          </cell>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t="str">
            <v/>
          </cell>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t="str">
            <v/>
          </cell>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t="str">
            <v/>
          </cell>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t="str">
            <v/>
          </cell>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t="str">
            <v/>
          </cell>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t="str">
            <v/>
          </cell>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t="str">
            <v/>
          </cell>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t="str">
            <v/>
          </cell>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t="str">
            <v/>
          </cell>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t="str">
            <v/>
          </cell>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t="str">
            <v/>
          </cell>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t="str">
            <v/>
          </cell>
        </row>
        <row r="2149">
          <cell r="A2149" t="str">
            <v>17.05.043</v>
          </cell>
          <cell r="B2149" t="str">
            <v>(25399) CONJUNTO P/VOLEI(POSTES FOGO H=255 REDE NYLON 2 MM</v>
          </cell>
          <cell r="C2149" t="str">
            <v>Cj</v>
          </cell>
          <cell r="D2149">
            <v>682.21</v>
          </cell>
          <cell r="E2149">
            <v>545.77</v>
          </cell>
        </row>
        <row r="2150">
          <cell r="A2150" t="str">
            <v/>
          </cell>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t="str">
            <v/>
          </cell>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t="str">
            <v/>
          </cell>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t="str">
            <v/>
          </cell>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t="str">
            <v/>
          </cell>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t="str">
            <v/>
          </cell>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t="str">
            <v/>
          </cell>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t="str">
            <v/>
          </cell>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t="str">
            <v/>
          </cell>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t="str">
            <v/>
          </cell>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t="str">
            <v/>
          </cell>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t="str">
            <v/>
          </cell>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t="str">
            <v/>
          </cell>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t="str">
            <v/>
          </cell>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t="str">
            <v/>
          </cell>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t="str">
            <v/>
          </cell>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t="str">
            <v/>
          </cell>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t="str">
            <v/>
          </cell>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t="str">
            <v/>
          </cell>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t="str">
            <v/>
          </cell>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t="str">
            <v/>
          </cell>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t="str">
            <v/>
          </cell>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t="str">
            <v/>
          </cell>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t="str">
            <v/>
          </cell>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t="str">
            <v/>
          </cell>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t="str">
            <v/>
          </cell>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t="str">
            <v/>
          </cell>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t="str">
            <v/>
          </cell>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t="str">
            <v/>
          </cell>
        </row>
        <row r="2207">
          <cell r="A2207" t="str">
            <v>17.05.303</v>
          </cell>
          <cell r="B2207" t="str">
            <v>(73604) CONJUNTO DE TRAVES PARA FUTSAL PINTADAS, INCLUSO REDE</v>
          </cell>
          <cell r="C2207" t="str">
            <v>Cj</v>
          </cell>
          <cell r="D2207">
            <v>3162.13</v>
          </cell>
          <cell r="E2207">
            <v>2529.71</v>
          </cell>
        </row>
        <row r="2208">
          <cell r="A2208" t="str">
            <v/>
          </cell>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t="str">
            <v/>
          </cell>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t="str">
            <v/>
          </cell>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t="str">
            <v/>
          </cell>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t="str">
            <v/>
          </cell>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t="str">
            <v/>
          </cell>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t="str">
            <v/>
          </cell>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t="str">
            <v/>
          </cell>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t="str">
            <v/>
          </cell>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t="str">
            <v/>
          </cell>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t="str">
            <v/>
          </cell>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t="str">
            <v/>
          </cell>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t="str">
            <v/>
          </cell>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t="str">
            <v/>
          </cell>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t="str">
            <v/>
          </cell>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t="str">
            <v/>
          </cell>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t="str">
            <v/>
          </cell>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t="str">
            <v/>
          </cell>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t="str">
            <v/>
          </cell>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t="str">
            <v/>
          </cell>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t="str">
            <v/>
          </cell>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t="str">
            <v/>
          </cell>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t="str">
            <v/>
          </cell>
        </row>
        <row r="2253">
          <cell r="A2253" t="str">
            <v>18.00.000</v>
          </cell>
          <cell r="B2253" t="str">
            <v xml:space="preserve">   INSTALACOES ELETRICAS</v>
          </cell>
        </row>
        <row r="2254">
          <cell r="A2254" t="str">
            <v/>
          </cell>
        </row>
        <row r="2255">
          <cell r="A2255" t="str">
            <v>18.01.005</v>
          </cell>
          <cell r="B2255" t="str">
            <v>FIO DE COBRE NU, TEMPERA MEIO-DURO, CLASSE 1A S.M. - 10 MM2, INCLUSIVE ASSENTAMENTO.</v>
          </cell>
          <cell r="C2255" t="str">
            <v>m</v>
          </cell>
          <cell r="D2255">
            <v>8.85</v>
          </cell>
          <cell r="E2255">
            <v>7.08</v>
          </cell>
        </row>
        <row r="2256">
          <cell r="A2256" t="str">
            <v/>
          </cell>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t="str">
            <v/>
          </cell>
        </row>
        <row r="2259">
          <cell r="A2259" t="str">
            <v>18.01.020</v>
          </cell>
          <cell r="B2259" t="str">
            <v>FIO DE COBRE, TEMPERA MEIO-DURO, CLASSE 1, COM COBERTURA DE PVC, TIPO WPP, S.M. - 6 MM2, INCLUSIVE ASSENTAMENTO.</v>
          </cell>
          <cell r="C2259" t="str">
            <v>m</v>
          </cell>
          <cell r="D2259">
            <v>5.68</v>
          </cell>
          <cell r="E2259">
            <v>4.55</v>
          </cell>
        </row>
        <row r="2260">
          <cell r="A2260" t="str">
            <v/>
          </cell>
        </row>
        <row r="2261">
          <cell r="A2261" t="str">
            <v>18.01.025</v>
          </cell>
          <cell r="B2261" t="str">
            <v>FIO DE COBRE, TEMPERA MEIO-DURO, CLASSE 1, COM COBERTURA DE PVC, TIPO WPP, S.M. - 10 MM2, INCLUSIVE ASSENTAMENTO.</v>
          </cell>
          <cell r="C2261" t="str">
            <v>m</v>
          </cell>
          <cell r="D2261">
            <v>9.01</v>
          </cell>
          <cell r="E2261">
            <v>7.21</v>
          </cell>
        </row>
        <row r="2262">
          <cell r="A2262" t="str">
            <v/>
          </cell>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t="str">
            <v/>
          </cell>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t="str">
            <v/>
          </cell>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t="str">
            <v/>
          </cell>
        </row>
        <row r="2269">
          <cell r="A2269" t="str">
            <v>18.01.055</v>
          </cell>
          <cell r="B2269" t="str">
            <v>FORNECIMENTO E INSTALAÇÃO DE CABO PP 4 X 6MM2.</v>
          </cell>
          <cell r="C2269" t="str">
            <v>m</v>
          </cell>
          <cell r="D2269">
            <v>15.87</v>
          </cell>
          <cell r="E2269">
            <v>12.7</v>
          </cell>
        </row>
        <row r="2270">
          <cell r="A2270" t="str">
            <v/>
          </cell>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t="str">
            <v/>
          </cell>
        </row>
        <row r="2273">
          <cell r="A2273" t="str">
            <v>18.02.018</v>
          </cell>
          <cell r="B2273" t="str">
            <v>POSTE DE CONCRETO SEÇÃO DUPLO T, 75/6, COM ENGASTAMENTO DIRETO NO SOLO, INCLUSIVE COLOCAÇÃO.</v>
          </cell>
          <cell r="C2273" t="str">
            <v>Un</v>
          </cell>
          <cell r="D2273">
            <v>274.18</v>
          </cell>
          <cell r="E2273">
            <v>219.35</v>
          </cell>
        </row>
        <row r="2274">
          <cell r="A2274" t="str">
            <v/>
          </cell>
        </row>
        <row r="2275">
          <cell r="A2275" t="str">
            <v>18.02.019</v>
          </cell>
          <cell r="B2275" t="str">
            <v>POSTE DE CONCRETO SEÇÃO DUPLO T, 75/7, COM ENGASTAMENTO DIRETO NO SOLO, INCLUSIVE COLOCAÇÃO.</v>
          </cell>
          <cell r="C2275" t="str">
            <v>Un</v>
          </cell>
          <cell r="D2275">
            <v>313.52999999999997</v>
          </cell>
          <cell r="E2275">
            <v>250.83</v>
          </cell>
        </row>
        <row r="2276">
          <cell r="A2276" t="str">
            <v/>
          </cell>
        </row>
        <row r="2277">
          <cell r="A2277" t="str">
            <v>18.02.020</v>
          </cell>
          <cell r="B2277" t="str">
            <v>POSTE DE CONCRETO SECCAO DUPLO T, 100/8, COM ENGASTAMENTO DIRETO NO SOLO DE 1,40 M, INCLUSIVE COLOCACAO.</v>
          </cell>
          <cell r="C2277" t="str">
            <v>Un</v>
          </cell>
          <cell r="D2277">
            <v>436.08</v>
          </cell>
          <cell r="E2277">
            <v>348.87</v>
          </cell>
        </row>
        <row r="2278">
          <cell r="A2278" t="str">
            <v/>
          </cell>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t="str">
            <v/>
          </cell>
        </row>
        <row r="2281">
          <cell r="A2281" t="str">
            <v>18.02.025</v>
          </cell>
          <cell r="B2281" t="str">
            <v>POSTE DE CONCRETO SECCAO DUPLO T, 150/8, COM ENGASTAMENTO DIRETO NO SOLO DE 1.40 M, INCLUSIVE COLOCACAO.</v>
          </cell>
          <cell r="C2281" t="str">
            <v>Un</v>
          </cell>
          <cell r="D2281">
            <v>464.28</v>
          </cell>
          <cell r="E2281">
            <v>371.43</v>
          </cell>
        </row>
        <row r="2282">
          <cell r="A2282" t="str">
            <v/>
          </cell>
        </row>
        <row r="2283">
          <cell r="A2283" t="str">
            <v>18.02.030</v>
          </cell>
          <cell r="B2283" t="str">
            <v>POSTE DE CONCRETO SECCAO DUPLO T, 200/8, COM ENGASTAMENTO DIRETO NO SOLO DE 1,40 M, INCLUSIVE COLOCACAO.</v>
          </cell>
          <cell r="C2283" t="str">
            <v>Un</v>
          </cell>
          <cell r="D2283">
            <v>482.61</v>
          </cell>
          <cell r="E2283">
            <v>386.09</v>
          </cell>
        </row>
        <row r="2284">
          <cell r="A2284" t="str">
            <v/>
          </cell>
        </row>
        <row r="2285">
          <cell r="A2285" t="str">
            <v>18.02.040</v>
          </cell>
          <cell r="B2285" t="str">
            <v>POSTE DE CONCRETO SECCAO DUPLO T, 200/12, COM ENGASTAMENTO DIRETO NO SOLO DE 1,80 M, INCLUSIVE COLOCACAO.</v>
          </cell>
          <cell r="C2285" t="str">
            <v>Un</v>
          </cell>
          <cell r="D2285">
            <v>839.93</v>
          </cell>
          <cell r="E2285">
            <v>671.95</v>
          </cell>
        </row>
        <row r="2286">
          <cell r="A2286" t="str">
            <v/>
          </cell>
        </row>
        <row r="2287">
          <cell r="A2287" t="str">
            <v>18.02.045</v>
          </cell>
          <cell r="B2287" t="str">
            <v>POSTE DE CONCRETO SECCAO DUPLO T, 300/8, COM ENGASTAMENTO DIRETO NO SOLO DE 1,40 M, INCLUSIVE COLOCACAO.</v>
          </cell>
          <cell r="C2287" t="str">
            <v>Un</v>
          </cell>
          <cell r="D2287">
            <v>564.37</v>
          </cell>
          <cell r="E2287">
            <v>451.5</v>
          </cell>
        </row>
        <row r="2288">
          <cell r="A2288" t="str">
            <v/>
          </cell>
        </row>
        <row r="2289">
          <cell r="A2289" t="str">
            <v>18.02.050</v>
          </cell>
          <cell r="B2289" t="str">
            <v>POSTE DE CONCRETO SECCAO DUPLO T, 300/12, COM ENGASTAMENTO DIRETO NO SOLO DE 1,80 M, INCLUSIVE COLOCACAO.</v>
          </cell>
          <cell r="C2289" t="str">
            <v>Un</v>
          </cell>
          <cell r="D2289">
            <v>1210.71</v>
          </cell>
          <cell r="E2289">
            <v>968.57</v>
          </cell>
        </row>
        <row r="2290">
          <cell r="A2290" t="str">
            <v/>
          </cell>
        </row>
        <row r="2291">
          <cell r="A2291" t="str">
            <v>18.02.060</v>
          </cell>
          <cell r="B2291" t="str">
            <v>POSTE DE CONCRETO CONICO 200/17, COM ENGASTAMENTO DIRETO NO SOLO DE 2.30M, INCLUSIVE COLOCACAO.</v>
          </cell>
          <cell r="C2291" t="str">
            <v>Un</v>
          </cell>
          <cell r="D2291">
            <v>2483.4699999999998</v>
          </cell>
          <cell r="E2291">
            <v>1986.78</v>
          </cell>
        </row>
        <row r="2292">
          <cell r="A2292" t="str">
            <v/>
          </cell>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t="str">
            <v/>
          </cell>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t="str">
            <v/>
          </cell>
        </row>
        <row r="2297">
          <cell r="A2297" t="str">
            <v>18.02.090</v>
          </cell>
          <cell r="B2297" t="str">
            <v>POSTE RETO SIMPLES GALV. A FOGO COM 5.00M, 2 POLEGADAS DE DIAMETRO, INCLUSIVE COLOCACAO.</v>
          </cell>
          <cell r="C2297" t="str">
            <v>Un</v>
          </cell>
          <cell r="D2297">
            <v>618.21</v>
          </cell>
          <cell r="E2297">
            <v>494.57</v>
          </cell>
        </row>
        <row r="2298">
          <cell r="A2298" t="str">
            <v/>
          </cell>
        </row>
        <row r="2299">
          <cell r="A2299" t="str">
            <v>18.02.110</v>
          </cell>
          <cell r="B2299" t="str">
            <v>POSTE CURVO DUPLO GALV. A FOGO COM 6.00M, FLANGEADO, 02 ESTAGIOS - 88.90 MM, INCLUSIVE COLOCACAO.</v>
          </cell>
          <cell r="C2299" t="str">
            <v>Un</v>
          </cell>
          <cell r="D2299">
            <v>909.7</v>
          </cell>
          <cell r="E2299">
            <v>727.76</v>
          </cell>
        </row>
        <row r="2300">
          <cell r="A2300" t="str">
            <v/>
          </cell>
        </row>
        <row r="2301">
          <cell r="A2301" t="str">
            <v>18.02.120</v>
          </cell>
          <cell r="B2301" t="str">
            <v>POSTE CURVO DUPLO GALV. A FOGO COM 8.00M, FLANGEADO, 02 ESTAGIOS, INCLUSIVE COLOCACAO.</v>
          </cell>
          <cell r="C2301" t="str">
            <v>Un</v>
          </cell>
          <cell r="D2301">
            <v>1142.32</v>
          </cell>
          <cell r="E2301">
            <v>913.86</v>
          </cell>
        </row>
        <row r="2302">
          <cell r="A2302" t="str">
            <v/>
          </cell>
        </row>
        <row r="2303">
          <cell r="A2303" t="str">
            <v>18.02.130</v>
          </cell>
          <cell r="B2303" t="str">
            <v>POSTE RETO GALV. A FOGO COM 15.00M DE ALTURA, COM ENGASTAMENTO DIRETO NO SOLO DE 2.10M, INCLUSIVE COLOCACAO.</v>
          </cell>
          <cell r="C2303" t="str">
            <v>Un</v>
          </cell>
          <cell r="D2303">
            <v>3476.75</v>
          </cell>
          <cell r="E2303">
            <v>2781.4</v>
          </cell>
        </row>
        <row r="2304">
          <cell r="A2304" t="str">
            <v/>
          </cell>
        </row>
        <row r="2305">
          <cell r="A2305" t="str">
            <v>18.02.140</v>
          </cell>
          <cell r="B2305" t="str">
            <v>POSTE DE FERRO GALV. A FOGO, COM 15.00M DE ALTURA, FLANGEADO, INCLUSIVE COLOCACAO.</v>
          </cell>
          <cell r="C2305" t="str">
            <v>Un</v>
          </cell>
          <cell r="D2305">
            <v>3889.72</v>
          </cell>
          <cell r="E2305">
            <v>3111.78</v>
          </cell>
        </row>
        <row r="2306">
          <cell r="A2306" t="str">
            <v/>
          </cell>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t="str">
            <v/>
          </cell>
        </row>
        <row r="2309">
          <cell r="A2309" t="str">
            <v>18.02.160</v>
          </cell>
          <cell r="B2309" t="str">
            <v>POSTE RETO GALV. A FOGO, COM 17.00M DE ALTURA FLANGEADO, INCLUSIVE COLOCACAO.</v>
          </cell>
          <cell r="C2309" t="str">
            <v>Un</v>
          </cell>
          <cell r="D2309">
            <v>4951.28</v>
          </cell>
          <cell r="E2309">
            <v>3961.03</v>
          </cell>
        </row>
        <row r="2310">
          <cell r="A2310" t="str">
            <v/>
          </cell>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t="str">
            <v/>
          </cell>
        </row>
        <row r="2313">
          <cell r="A2313" t="str">
            <v>18.03.010</v>
          </cell>
          <cell r="B2313" t="str">
            <v>ESTRUTURA SECUNDARIA B1 COMPLETA, INCLUSIVE FIXACAO.</v>
          </cell>
          <cell r="C2313" t="str">
            <v>Un</v>
          </cell>
          <cell r="D2313">
            <v>60.42</v>
          </cell>
          <cell r="E2313">
            <v>48.34</v>
          </cell>
        </row>
        <row r="2314">
          <cell r="A2314" t="str">
            <v/>
          </cell>
        </row>
        <row r="2315">
          <cell r="A2315" t="str">
            <v>18.03.015</v>
          </cell>
          <cell r="B2315" t="str">
            <v>ESTRUTURA SECUNDARIA B2 COMPLETA, INCLUSIVE FIXACAO.</v>
          </cell>
          <cell r="C2315" t="str">
            <v>Un</v>
          </cell>
          <cell r="D2315">
            <v>72</v>
          </cell>
          <cell r="E2315">
            <v>57.6</v>
          </cell>
        </row>
        <row r="2316">
          <cell r="A2316" t="str">
            <v/>
          </cell>
        </row>
        <row r="2317">
          <cell r="A2317" t="str">
            <v>18.03.020</v>
          </cell>
          <cell r="B2317" t="str">
            <v>ESTRUTURA SECUNDARIA B3 COMPLETA, INCLUSIVE FIXACAO.</v>
          </cell>
          <cell r="C2317" t="str">
            <v>Un</v>
          </cell>
          <cell r="D2317">
            <v>124.32</v>
          </cell>
          <cell r="E2317">
            <v>99.46</v>
          </cell>
        </row>
        <row r="2318">
          <cell r="A2318" t="str">
            <v/>
          </cell>
        </row>
        <row r="2319">
          <cell r="A2319" t="str">
            <v>18.03.030</v>
          </cell>
          <cell r="B2319" t="str">
            <v>ESTRUTURA SECUNDARIA B4 COMPLETA, INCLUSIVE FIXACAO.</v>
          </cell>
          <cell r="C2319" t="str">
            <v>Un</v>
          </cell>
          <cell r="D2319">
            <v>137.37</v>
          </cell>
          <cell r="E2319">
            <v>109.9</v>
          </cell>
        </row>
        <row r="2320">
          <cell r="A2320" t="str">
            <v/>
          </cell>
        </row>
        <row r="2321">
          <cell r="A2321" t="str">
            <v>18.03.040</v>
          </cell>
          <cell r="B2321" t="str">
            <v>FORNECIMENTO E INSTALAÇÃO DE CRUZETA "T" DE CONCRETO ARMADO DE 1,90M.</v>
          </cell>
          <cell r="C2321" t="str">
            <v>Un</v>
          </cell>
          <cell r="D2321">
            <v>79.45</v>
          </cell>
          <cell r="E2321">
            <v>63.56</v>
          </cell>
        </row>
        <row r="2322">
          <cell r="A2322" t="str">
            <v/>
          </cell>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t="str">
            <v/>
          </cell>
        </row>
        <row r="2325">
          <cell r="A2325" t="str">
            <v>18.04.010</v>
          </cell>
          <cell r="B2325" t="str">
            <v>FORNECIMENTO DE ELETRODUTO DE FERRO GALVANIZADO (PESADO), INCLUSIVE ASSENTAMENTO.</v>
          </cell>
          <cell r="C2325" t="str">
            <v>m</v>
          </cell>
          <cell r="D2325">
            <v>24.58</v>
          </cell>
          <cell r="E2325">
            <v>19.670000000000002</v>
          </cell>
        </row>
        <row r="2326">
          <cell r="A2326" t="str">
            <v/>
          </cell>
        </row>
        <row r="2327">
          <cell r="A2327" t="str">
            <v>18.04.020</v>
          </cell>
          <cell r="B2327" t="str">
            <v>FORNECIMENTO DE ELETRODUTO DE FERRO GALVANIZADO DE 1 POL. (PESADO),INCLUSIVE ASSENTAMENTO</v>
          </cell>
          <cell r="C2327" t="str">
            <v>m</v>
          </cell>
          <cell r="D2327">
            <v>34.22</v>
          </cell>
          <cell r="E2327">
            <v>27.38</v>
          </cell>
        </row>
        <row r="2328">
          <cell r="A2328" t="str">
            <v/>
          </cell>
        </row>
        <row r="2329">
          <cell r="A2329" t="str">
            <v>18.04.030</v>
          </cell>
          <cell r="B2329" t="str">
            <v>FORNECIMENTO DE ELETRODUTO DE FERRO GALVANIZADO DE 1 1/2 POL. (PESADO), INCLUSIVE ASSENTAMENTO.</v>
          </cell>
          <cell r="C2329" t="str">
            <v>m</v>
          </cell>
          <cell r="D2329">
            <v>56.4</v>
          </cell>
          <cell r="E2329">
            <v>45.12</v>
          </cell>
        </row>
        <row r="2330">
          <cell r="A2330" t="str">
            <v/>
          </cell>
        </row>
        <row r="2331">
          <cell r="A2331" t="str">
            <v>18.04.040</v>
          </cell>
          <cell r="B2331" t="str">
            <v>FORNECIMENTO DE ELETRODUTO DE FERRO GALVANIZADO DE 2 POL. (PESADO),INCLUSIVE ASSENTAMENTO.</v>
          </cell>
          <cell r="C2331" t="str">
            <v>m</v>
          </cell>
          <cell r="D2331">
            <v>92.78</v>
          </cell>
          <cell r="E2331">
            <v>74.23</v>
          </cell>
        </row>
        <row r="2332">
          <cell r="A2332" t="str">
            <v/>
          </cell>
        </row>
        <row r="2333">
          <cell r="A2333" t="str">
            <v>18.04.050</v>
          </cell>
          <cell r="B2333" t="str">
            <v>FORNECIMENTO DE ELETRODUTO DE FERRO GALVANIZADO DE 2 1/2 POL.(PESADO), INCLUSIVE ASSENTAMENTO.</v>
          </cell>
          <cell r="C2333" t="str">
            <v>m</v>
          </cell>
          <cell r="D2333">
            <v>124.08</v>
          </cell>
          <cell r="E2333">
            <v>99.27</v>
          </cell>
        </row>
        <row r="2334">
          <cell r="A2334" t="str">
            <v/>
          </cell>
        </row>
        <row r="2335">
          <cell r="A2335" t="str">
            <v>18.04.060</v>
          </cell>
          <cell r="B2335" t="str">
            <v>FORNECIMENTO DE ELETRODUTO DE FERRO GALVANIZADO DE 4 POL. (PESADO), INCLUSIVE ASSENTAMENTO.</v>
          </cell>
          <cell r="C2335" t="str">
            <v>m</v>
          </cell>
          <cell r="D2335">
            <v>229.62</v>
          </cell>
          <cell r="E2335">
            <v>183.7</v>
          </cell>
        </row>
        <row r="2336">
          <cell r="A2336" t="str">
            <v/>
          </cell>
        </row>
        <row r="2337">
          <cell r="A2337" t="str">
            <v>18.04.070</v>
          </cell>
          <cell r="B2337" t="str">
            <v>FORNECIMENTO DE ELETRODUTO DE FERRO GALVANIZADO DE 3/4 DE POL. (LEVE), INCLUSIVE ASSENTAMENTO.</v>
          </cell>
          <cell r="C2337" t="str">
            <v>m</v>
          </cell>
          <cell r="D2337">
            <v>12.46</v>
          </cell>
          <cell r="E2337">
            <v>9.9700000000000006</v>
          </cell>
        </row>
        <row r="2338">
          <cell r="A2338" t="str">
            <v/>
          </cell>
        </row>
        <row r="2339">
          <cell r="A2339" t="str">
            <v>18.04.080</v>
          </cell>
          <cell r="B2339" t="str">
            <v>FORNECIMENTO DE ELETRODUTO DE FERRO GALVANIZADO DE 1 POL. (LEVE), INCLUSIVE ASSENTAMENTO.</v>
          </cell>
          <cell r="C2339" t="str">
            <v>m</v>
          </cell>
          <cell r="D2339">
            <v>16.32</v>
          </cell>
          <cell r="E2339">
            <v>13.06</v>
          </cell>
        </row>
        <row r="2340">
          <cell r="A2340" t="str">
            <v/>
          </cell>
        </row>
        <row r="2341">
          <cell r="A2341" t="str">
            <v>18.04.090</v>
          </cell>
          <cell r="B2341" t="str">
            <v>FORNECIMENTO DE ELETRODUTO DE FERRO GALVANIZADO DE 1 1/2 POL. (LEVE), INCLUSIVE ASSENTAMENTO.</v>
          </cell>
          <cell r="C2341" t="str">
            <v>m</v>
          </cell>
          <cell r="D2341">
            <v>26.8</v>
          </cell>
          <cell r="E2341">
            <v>21.44</v>
          </cell>
        </row>
        <row r="2342">
          <cell r="A2342" t="str">
            <v/>
          </cell>
        </row>
        <row r="2343">
          <cell r="A2343" t="str">
            <v>18.04.100</v>
          </cell>
          <cell r="B2343" t="str">
            <v>FORNECIMENTO DE ELETRODUTO DE FERRO GALVANIZADO DE 2 POL. (LEVE), INCLUSIVE ASSENTAMENTO.</v>
          </cell>
          <cell r="C2343" t="str">
            <v>m</v>
          </cell>
          <cell r="D2343">
            <v>45.32</v>
          </cell>
          <cell r="E2343">
            <v>36.26</v>
          </cell>
        </row>
        <row r="2344">
          <cell r="A2344" t="str">
            <v/>
          </cell>
        </row>
        <row r="2345">
          <cell r="A2345" t="str">
            <v>18.04.110</v>
          </cell>
          <cell r="B2345" t="str">
            <v>FORNECIMENTO DE ELETRODUTO DE FERRO GALVANIZADO DE 2 1/2 POL. (LEVE), INCLUSIVE ASSENTAMENTO.</v>
          </cell>
          <cell r="C2345" t="str">
            <v>m</v>
          </cell>
          <cell r="D2345">
            <v>83.67</v>
          </cell>
          <cell r="E2345">
            <v>66.94</v>
          </cell>
        </row>
        <row r="2346">
          <cell r="A2346" t="str">
            <v/>
          </cell>
        </row>
        <row r="2347">
          <cell r="A2347" t="str">
            <v>18.04.120</v>
          </cell>
          <cell r="B2347" t="str">
            <v>FORNECIMENTO DE ELETRODUTO DE FERRO GALVANIZADO DE 4 POL. (LEVE), INCLUSIVE ASSENTAMENTO.</v>
          </cell>
          <cell r="C2347" t="str">
            <v>m</v>
          </cell>
          <cell r="D2347">
            <v>111.2</v>
          </cell>
          <cell r="E2347">
            <v>88.96</v>
          </cell>
        </row>
        <row r="2348">
          <cell r="A2348" t="str">
            <v/>
          </cell>
        </row>
        <row r="2349">
          <cell r="A2349" t="str">
            <v>18.05.010</v>
          </cell>
          <cell r="B2349" t="str">
            <v>FORNECIMENTO DE CURVA DE FERRO GALVANIZADO DE 3/4 POL. (PESADA), INCLUSIVE ASSENTAMENTO.</v>
          </cell>
          <cell r="C2349" t="str">
            <v>Un</v>
          </cell>
          <cell r="D2349">
            <v>11.97</v>
          </cell>
          <cell r="E2349">
            <v>9.58</v>
          </cell>
        </row>
        <row r="2350">
          <cell r="A2350" t="str">
            <v/>
          </cell>
        </row>
        <row r="2351">
          <cell r="A2351" t="str">
            <v>18.05.020</v>
          </cell>
          <cell r="B2351" t="str">
            <v>FORNECIMENTO DE CURVA DE FERRO GALVANIZADO DE 1 POL. (PESADA), INCLUSIVE ASSENTAMENTO.</v>
          </cell>
          <cell r="C2351" t="str">
            <v>Un</v>
          </cell>
          <cell r="D2351">
            <v>24.81</v>
          </cell>
          <cell r="E2351">
            <v>19.850000000000001</v>
          </cell>
        </row>
        <row r="2352">
          <cell r="A2352" t="str">
            <v/>
          </cell>
        </row>
        <row r="2353">
          <cell r="A2353" t="str">
            <v>18.05.030</v>
          </cell>
          <cell r="B2353" t="str">
            <v>FORNECIMENTO DE CURVA DE FERRO GALVANIZADO DE 1 1/2 POL. (PESADA), INCLUSIVE ASSENTAMENTO.</v>
          </cell>
          <cell r="C2353" t="str">
            <v>Un</v>
          </cell>
          <cell r="D2353">
            <v>53.01</v>
          </cell>
          <cell r="E2353">
            <v>42.41</v>
          </cell>
        </row>
        <row r="2354">
          <cell r="A2354" t="str">
            <v/>
          </cell>
        </row>
        <row r="2355">
          <cell r="A2355" t="str">
            <v>18.05.040</v>
          </cell>
          <cell r="B2355" t="str">
            <v>FORNECIMENTO DE CURVA DE FERRO GALVANIZADO DE 2 POL. (PESADA), INCLUSIVE ASSENTAMENTO.</v>
          </cell>
          <cell r="C2355" t="str">
            <v>Un</v>
          </cell>
          <cell r="D2355">
            <v>85.12</v>
          </cell>
          <cell r="E2355">
            <v>68.099999999999994</v>
          </cell>
        </row>
        <row r="2356">
          <cell r="A2356" t="str">
            <v/>
          </cell>
        </row>
        <row r="2357">
          <cell r="A2357" t="str">
            <v>18.05.050</v>
          </cell>
          <cell r="B2357" t="str">
            <v>FORNECIMENTO DE CURVA DE FERRO GALVANIZADO DE 2 1/2 POL. (PESADA), INCLUSIVE ASSENTAMENTO.</v>
          </cell>
          <cell r="C2357" t="str">
            <v>Un</v>
          </cell>
          <cell r="D2357">
            <v>154.28</v>
          </cell>
          <cell r="E2357">
            <v>123.43</v>
          </cell>
        </row>
        <row r="2358">
          <cell r="A2358" t="str">
            <v/>
          </cell>
        </row>
        <row r="2359">
          <cell r="A2359" t="str">
            <v>18.05.060</v>
          </cell>
          <cell r="B2359" t="str">
            <v>FORNECIMENTO DE CURVA DE FERRO GALVANIZADO DE 4 POL. (PESADA), INCLUSIVE ASSENTAMENTO.</v>
          </cell>
          <cell r="C2359" t="str">
            <v>Un</v>
          </cell>
          <cell r="D2359">
            <v>268.68</v>
          </cell>
          <cell r="E2359">
            <v>214.95</v>
          </cell>
        </row>
        <row r="2360">
          <cell r="A2360" t="str">
            <v/>
          </cell>
        </row>
        <row r="2361">
          <cell r="A2361" t="str">
            <v>18.05.070</v>
          </cell>
          <cell r="B2361" t="str">
            <v>FORNECIMENTO DE CURVA DE FERRO GALVANIZADO DE 3/4 POL. (LEVE), INCLUSIVE ASSENTAMENTO.</v>
          </cell>
          <cell r="C2361" t="str">
            <v>Un</v>
          </cell>
          <cell r="D2361">
            <v>4.92</v>
          </cell>
          <cell r="E2361">
            <v>3.94</v>
          </cell>
        </row>
        <row r="2362">
          <cell r="A2362" t="str">
            <v/>
          </cell>
        </row>
        <row r="2363">
          <cell r="A2363" t="str">
            <v>18.05.080</v>
          </cell>
          <cell r="B2363" t="str">
            <v>FORNECIMENTO DE CURVA DE FERRO GALVANIZADO DE 1 POL. (LEVE), INCLUSIVE ASSENTAMENTO.</v>
          </cell>
          <cell r="C2363" t="str">
            <v>Un</v>
          </cell>
          <cell r="D2363">
            <v>12.1</v>
          </cell>
          <cell r="E2363">
            <v>9.68</v>
          </cell>
        </row>
        <row r="2364">
          <cell r="A2364" t="str">
            <v/>
          </cell>
        </row>
        <row r="2365">
          <cell r="A2365" t="str">
            <v>18.05.090</v>
          </cell>
          <cell r="B2365" t="str">
            <v>FORNECIMENTO DE CURVA DE FERRO GALVANIZADO DE 1 1/2 POL. (LEVE), INCLUSIVE ASSENTAMENTO.</v>
          </cell>
          <cell r="C2365" t="str">
            <v>Un</v>
          </cell>
          <cell r="D2365">
            <v>17.760000000000002</v>
          </cell>
          <cell r="E2365">
            <v>14.21</v>
          </cell>
        </row>
        <row r="2366">
          <cell r="A2366" t="str">
            <v/>
          </cell>
        </row>
        <row r="2367">
          <cell r="A2367" t="str">
            <v>18.05.100</v>
          </cell>
          <cell r="B2367" t="str">
            <v>FORNECIMENTO DE CURVA DE FERRO GALVANIZADO DE 2 POL. (LEVE), INCLUSIVE ASSENTAMENTO.</v>
          </cell>
          <cell r="C2367" t="str">
            <v>Un</v>
          </cell>
          <cell r="D2367">
            <v>25.35</v>
          </cell>
          <cell r="E2367">
            <v>20.28</v>
          </cell>
        </row>
        <row r="2368">
          <cell r="A2368" t="str">
            <v/>
          </cell>
        </row>
        <row r="2369">
          <cell r="A2369" t="str">
            <v>18.05.110</v>
          </cell>
          <cell r="B2369" t="str">
            <v>FORNECIMENTO DE CURVA DE FERRO GALVANIZADO DE 2 1/2 POL. (LEVE), INCLUSIVE ASSENTAMENTO.</v>
          </cell>
          <cell r="C2369" t="str">
            <v>Un</v>
          </cell>
          <cell r="D2369">
            <v>68.28</v>
          </cell>
          <cell r="E2369">
            <v>54.63</v>
          </cell>
        </row>
        <row r="2370">
          <cell r="A2370" t="str">
            <v/>
          </cell>
        </row>
        <row r="2371">
          <cell r="A2371" t="str">
            <v>18.05.120</v>
          </cell>
          <cell r="B2371" t="str">
            <v>FORNECIMENTO DE CURVA DE FERRO GALVANIZADO DE 4 POL. (LEVE), INCLUSIVE ASSENTAMENTO.</v>
          </cell>
          <cell r="C2371" t="str">
            <v>Un</v>
          </cell>
          <cell r="D2371">
            <v>124.88</v>
          </cell>
          <cell r="E2371">
            <v>99.91</v>
          </cell>
        </row>
        <row r="2372">
          <cell r="A2372" t="str">
            <v/>
          </cell>
        </row>
        <row r="2373">
          <cell r="A2373" t="str">
            <v>18.06.010</v>
          </cell>
          <cell r="B2373" t="str">
            <v>FORNECIMENTO DE LUVA DE FERRO GALVANIZADO DE 3/4 POL. (PESADA), INCLUSIVE ASSENTAMENTO.</v>
          </cell>
          <cell r="C2373" t="str">
            <v>Un</v>
          </cell>
          <cell r="D2373">
            <v>6.07</v>
          </cell>
          <cell r="E2373">
            <v>4.8600000000000003</v>
          </cell>
        </row>
        <row r="2374">
          <cell r="A2374" t="str">
            <v/>
          </cell>
        </row>
        <row r="2375">
          <cell r="A2375" t="str">
            <v>18.06.020</v>
          </cell>
          <cell r="B2375" t="str">
            <v>FORNECIMENTO DE LUVA DE FERRO GALVANIZADO DE 1 POL. (PESADA), INCLUSIVE ASSENTAMENTO.</v>
          </cell>
          <cell r="C2375" t="str">
            <v>Un</v>
          </cell>
          <cell r="D2375">
            <v>10.68</v>
          </cell>
          <cell r="E2375">
            <v>8.5500000000000007</v>
          </cell>
        </row>
        <row r="2376">
          <cell r="A2376" t="str">
            <v/>
          </cell>
        </row>
        <row r="2377">
          <cell r="A2377" t="str">
            <v>18.06.030</v>
          </cell>
          <cell r="B2377" t="str">
            <v>FORNECIMENTO DE LUVA DE FERRO GALVANIZADO DE 1 1/2 POL. (PESADA), INCLUSIVE ASSENTAMENTO.</v>
          </cell>
          <cell r="C2377" t="str">
            <v>Un</v>
          </cell>
          <cell r="D2377">
            <v>19.05</v>
          </cell>
          <cell r="E2377">
            <v>15.24</v>
          </cell>
        </row>
        <row r="2378">
          <cell r="A2378" t="str">
            <v/>
          </cell>
        </row>
        <row r="2379">
          <cell r="A2379" t="str">
            <v>18.06.040</v>
          </cell>
          <cell r="B2379" t="str">
            <v>FORNECIMENTO DE LUVA DE FERRO GALVANIZADO DE 2 POL. (PESADA), INCLUSIVE ASSENTAMENTO.</v>
          </cell>
          <cell r="C2379" t="str">
            <v>Un</v>
          </cell>
          <cell r="D2379">
            <v>20.85</v>
          </cell>
          <cell r="E2379">
            <v>16.68</v>
          </cell>
        </row>
        <row r="2380">
          <cell r="A2380" t="str">
            <v/>
          </cell>
        </row>
        <row r="2381">
          <cell r="A2381" t="str">
            <v>18.06.050</v>
          </cell>
          <cell r="B2381" t="str">
            <v>FORNECIMENTO DE LUVA DE FERRO GALVANIZADO DE 2 1/2 POL. (PESADA), INCLUSIVE ASSENTAMENTO.</v>
          </cell>
          <cell r="C2381" t="str">
            <v>Un</v>
          </cell>
          <cell r="D2381">
            <v>35.049999999999997</v>
          </cell>
          <cell r="E2381">
            <v>28.04</v>
          </cell>
        </row>
        <row r="2382">
          <cell r="A2382" t="str">
            <v/>
          </cell>
        </row>
        <row r="2383">
          <cell r="A2383" t="str">
            <v>18.06.060</v>
          </cell>
          <cell r="B2383" t="str">
            <v>FORNECIMENTO DE LUVA DE FERRO GALVANIZADO DE 4 POL. (PESADA), INCLUSIVE ASSENTAMENTO.</v>
          </cell>
          <cell r="C2383" t="str">
            <v>Un</v>
          </cell>
          <cell r="D2383">
            <v>86.4</v>
          </cell>
          <cell r="E2383">
            <v>69.12</v>
          </cell>
        </row>
        <row r="2384">
          <cell r="A2384" t="str">
            <v/>
          </cell>
        </row>
        <row r="2385">
          <cell r="A2385" t="str">
            <v>18.06.070</v>
          </cell>
          <cell r="B2385" t="str">
            <v>FORNECIMENTO DE LUVA DE FERRO GALVANIZADO DE 3/4 POL. (LEVE), INCLUSIVE ASSENTAMENTO.</v>
          </cell>
          <cell r="C2385" t="str">
            <v>Un</v>
          </cell>
          <cell r="D2385">
            <v>2.4300000000000002</v>
          </cell>
          <cell r="E2385">
            <v>1.95</v>
          </cell>
        </row>
        <row r="2386">
          <cell r="A2386" t="str">
            <v/>
          </cell>
        </row>
        <row r="2387">
          <cell r="A2387" t="str">
            <v>18.06.080</v>
          </cell>
          <cell r="B2387" t="str">
            <v>FORNECIMENTO DE LUVA DE FERRO GALVANIZADO DE 1 POL. (LEVE), INCLUSIVE ASSENTAMENTO.</v>
          </cell>
          <cell r="C2387" t="str">
            <v>Un</v>
          </cell>
          <cell r="D2387">
            <v>3.77</v>
          </cell>
          <cell r="E2387">
            <v>3.02</v>
          </cell>
        </row>
        <row r="2388">
          <cell r="A2388" t="str">
            <v/>
          </cell>
        </row>
        <row r="2389">
          <cell r="A2389" t="str">
            <v>18.06.090</v>
          </cell>
          <cell r="B2389" t="str">
            <v>FORNECIMENTO DE LUVA DE FERRO GALVANIZADO DE 1 1/2 POL. (LEVE), INCLUSIVE ASSENTAMENTO.</v>
          </cell>
          <cell r="C2389" t="str">
            <v>Un</v>
          </cell>
          <cell r="D2389">
            <v>7.41</v>
          </cell>
          <cell r="E2389">
            <v>5.93</v>
          </cell>
        </row>
        <row r="2390">
          <cell r="A2390" t="str">
            <v/>
          </cell>
        </row>
        <row r="2391">
          <cell r="A2391" t="str">
            <v>18.06.100</v>
          </cell>
          <cell r="B2391" t="str">
            <v>FORNECIMENTO DE LUVA DE FERRO GALVANIZADO DE 2 POL. (LEVE), INCLUSIVE ASSENTAMENTO.</v>
          </cell>
          <cell r="C2391" t="str">
            <v>Un</v>
          </cell>
          <cell r="D2391">
            <v>8.58</v>
          </cell>
          <cell r="E2391">
            <v>6.87</v>
          </cell>
        </row>
        <row r="2392">
          <cell r="A2392" t="str">
            <v/>
          </cell>
        </row>
        <row r="2393">
          <cell r="A2393" t="str">
            <v>18.06.110</v>
          </cell>
          <cell r="B2393" t="str">
            <v>FORNECIMENTO DE LUVA DE FERRO GALVANIZADO DE 2.1/2 POL. (LEVE), INCLUSIVE ASSENTAMENTO.</v>
          </cell>
          <cell r="C2393" t="str">
            <v>Un</v>
          </cell>
          <cell r="D2393">
            <v>15.17</v>
          </cell>
          <cell r="E2393">
            <v>12.14</v>
          </cell>
        </row>
        <row r="2394">
          <cell r="A2394" t="str">
            <v/>
          </cell>
        </row>
        <row r="2395">
          <cell r="A2395" t="str">
            <v>18.06.120</v>
          </cell>
          <cell r="B2395" t="str">
            <v>FORNECIMENTO DE LUVA DE FERRO GALVANIZADO DE 4 POL. (LEVE), INCLUSIVE ASSENTAMENTO.</v>
          </cell>
          <cell r="C2395" t="str">
            <v>Un</v>
          </cell>
          <cell r="D2395">
            <v>31.42</v>
          </cell>
          <cell r="E2395">
            <v>25.14</v>
          </cell>
        </row>
        <row r="2396">
          <cell r="A2396" t="str">
            <v/>
          </cell>
        </row>
        <row r="2397">
          <cell r="A2397" t="str">
            <v>18.07.010</v>
          </cell>
          <cell r="B2397" t="str">
            <v>JOGO DE BUCHA E ARRUELA DE ALUMINIO DE 1/2 POL., INCLUSIVE FIXACAO.</v>
          </cell>
          <cell r="C2397" t="str">
            <v>Cj</v>
          </cell>
          <cell r="D2397">
            <v>1.06</v>
          </cell>
          <cell r="E2397">
            <v>0.85</v>
          </cell>
        </row>
        <row r="2398">
          <cell r="A2398" t="str">
            <v/>
          </cell>
        </row>
        <row r="2399">
          <cell r="A2399" t="str">
            <v>18.07.020</v>
          </cell>
          <cell r="B2399" t="str">
            <v>JOGO DE BUCHA E ARRUELA DE ALUMINIO DE 3/4 POL., INCLUSIVE FIXACAO.</v>
          </cell>
          <cell r="C2399" t="str">
            <v>Cj</v>
          </cell>
          <cell r="D2399">
            <v>1.18</v>
          </cell>
          <cell r="E2399">
            <v>0.95</v>
          </cell>
        </row>
        <row r="2400">
          <cell r="A2400" t="str">
            <v/>
          </cell>
        </row>
        <row r="2401">
          <cell r="A2401" t="str">
            <v>18.07.030</v>
          </cell>
          <cell r="B2401" t="str">
            <v>JOGO DE BUCHA E ARRUELA DE ALUMINIO DE 1 POL. INCLUSIVE FIXACAO.</v>
          </cell>
          <cell r="C2401" t="str">
            <v>Cj</v>
          </cell>
          <cell r="D2401">
            <v>1.77</v>
          </cell>
          <cell r="E2401">
            <v>1.42</v>
          </cell>
        </row>
        <row r="2402">
          <cell r="A2402" t="str">
            <v/>
          </cell>
        </row>
        <row r="2403">
          <cell r="A2403" t="str">
            <v>18.07.040</v>
          </cell>
          <cell r="B2403" t="str">
            <v>JOGO DE BUCHA E ARRUELA DE ALUMINIO DE 1 1/2 POL., INCLUSIVE FIXACAO.</v>
          </cell>
          <cell r="C2403" t="str">
            <v>Cj</v>
          </cell>
          <cell r="D2403">
            <v>3.1</v>
          </cell>
          <cell r="E2403">
            <v>2.48</v>
          </cell>
        </row>
        <row r="2404">
          <cell r="A2404" t="str">
            <v/>
          </cell>
        </row>
        <row r="2405">
          <cell r="A2405" t="str">
            <v>18.07.050</v>
          </cell>
          <cell r="B2405" t="str">
            <v>JOGO DE BUCHA E ARRUELA DE ALUMINIO DE 2 POL. INCLUSIVE FIXACAO.</v>
          </cell>
          <cell r="C2405" t="str">
            <v>Cj</v>
          </cell>
          <cell r="D2405">
            <v>4.78</v>
          </cell>
          <cell r="E2405">
            <v>3.83</v>
          </cell>
        </row>
        <row r="2406">
          <cell r="A2406" t="str">
            <v/>
          </cell>
        </row>
        <row r="2407">
          <cell r="A2407" t="str">
            <v>18.07.060</v>
          </cell>
          <cell r="B2407" t="str">
            <v>JOGO DE BUCHA E ARRUELA DE ALUMINIO DE 2 1/2 POL., INCLUSIVE FIXACAO.</v>
          </cell>
          <cell r="C2407" t="str">
            <v>Cj</v>
          </cell>
          <cell r="D2407">
            <v>7.51</v>
          </cell>
          <cell r="E2407">
            <v>6.01</v>
          </cell>
        </row>
        <row r="2408">
          <cell r="A2408" t="str">
            <v/>
          </cell>
        </row>
        <row r="2409">
          <cell r="A2409" t="str">
            <v>18.07.070</v>
          </cell>
          <cell r="B2409" t="str">
            <v>JOGO DE BUCHA E ARRUELA DE ALUMINIO DE 3 POL. INCLUSIVE FIXACAO.</v>
          </cell>
          <cell r="C2409" t="str">
            <v>Cj</v>
          </cell>
          <cell r="D2409">
            <v>10.83</v>
          </cell>
          <cell r="E2409">
            <v>8.67</v>
          </cell>
        </row>
        <row r="2410">
          <cell r="A2410" t="str">
            <v/>
          </cell>
        </row>
        <row r="2411">
          <cell r="A2411" t="str">
            <v>18.07.080</v>
          </cell>
          <cell r="B2411" t="str">
            <v>JOGO DE BUCHA E ARRUELA DE ALUMINIO DE 4 POL. INCLUSIVE FIXACAO.</v>
          </cell>
          <cell r="C2411" t="str">
            <v>Cj</v>
          </cell>
          <cell r="D2411">
            <v>15.28</v>
          </cell>
          <cell r="E2411">
            <v>12.23</v>
          </cell>
        </row>
        <row r="2412">
          <cell r="A2412" t="str">
            <v/>
          </cell>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t="str">
            <v/>
          </cell>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t="str">
            <v/>
          </cell>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t="str">
            <v/>
          </cell>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t="str">
            <v/>
          </cell>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t="str">
            <v/>
          </cell>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t="str">
            <v/>
          </cell>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t="str">
            <v/>
          </cell>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t="str">
            <v/>
          </cell>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t="str">
            <v/>
          </cell>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t="str">
            <v/>
          </cell>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t="str">
            <v/>
          </cell>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t="str">
            <v/>
          </cell>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t="str">
            <v/>
          </cell>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t="str">
            <v/>
          </cell>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t="str">
            <v/>
          </cell>
        </row>
        <row r="2443">
          <cell r="A2443" t="str">
            <v>18.12.070</v>
          </cell>
          <cell r="B2443" t="str">
            <v>FUSIVEL TIPO NH DE 20A, TAMANHO 00, SIEMENS OU SIMILAR, INCLUSIVE INSTALACAO EM QUADRO.</v>
          </cell>
          <cell r="C2443" t="str">
            <v>Un</v>
          </cell>
          <cell r="D2443">
            <v>25.71</v>
          </cell>
          <cell r="E2443">
            <v>20.57</v>
          </cell>
        </row>
        <row r="2444">
          <cell r="A2444" t="str">
            <v/>
          </cell>
        </row>
        <row r="2445">
          <cell r="A2445" t="str">
            <v>18.12.080</v>
          </cell>
          <cell r="B2445" t="str">
            <v>FUSIVEL TIPO NH DE 25A, TAMANHO 00, SIEMENS OU SIMILAR, INCLUSIVE INSTALACAO EM QUADRO.</v>
          </cell>
          <cell r="C2445" t="str">
            <v>Un</v>
          </cell>
          <cell r="D2445">
            <v>25.71</v>
          </cell>
          <cell r="E2445">
            <v>20.57</v>
          </cell>
        </row>
        <row r="2446">
          <cell r="A2446" t="str">
            <v/>
          </cell>
        </row>
        <row r="2447">
          <cell r="A2447" t="str">
            <v>18.12.090</v>
          </cell>
          <cell r="B2447" t="str">
            <v>FUSIVEL TIPO NH DE 36A, TAMANHO 00, SIEMENS OU SIMILAR, INCLUSIVE INSTALACAO EM QUADRO.</v>
          </cell>
          <cell r="C2447" t="str">
            <v>Un</v>
          </cell>
          <cell r="D2447">
            <v>25.71</v>
          </cell>
          <cell r="E2447">
            <v>20.57</v>
          </cell>
        </row>
        <row r="2448">
          <cell r="A2448" t="str">
            <v/>
          </cell>
        </row>
        <row r="2449">
          <cell r="A2449" t="str">
            <v>18.12.100</v>
          </cell>
          <cell r="B2449" t="str">
            <v>FUSIVEL TIPO NH DE 50A, TAMANHO 00, SIEMENS OU SIMILAR, INCLUSIVE INSTALACAO EM QUADRO.</v>
          </cell>
          <cell r="C2449" t="str">
            <v>Un</v>
          </cell>
          <cell r="D2449">
            <v>25.71</v>
          </cell>
          <cell r="E2449">
            <v>20.57</v>
          </cell>
        </row>
        <row r="2450">
          <cell r="A2450" t="str">
            <v/>
          </cell>
        </row>
        <row r="2451">
          <cell r="A2451" t="str">
            <v>18.12.110</v>
          </cell>
          <cell r="B2451" t="str">
            <v>FUSIVEL TIPO NH DE 63A, TAMANHO 00, SIEMENS OU SIMILAR, INCLUSIVE INSTALACAO EM QUADRO.</v>
          </cell>
          <cell r="C2451" t="str">
            <v>Un</v>
          </cell>
          <cell r="D2451">
            <v>25.71</v>
          </cell>
          <cell r="E2451">
            <v>20.57</v>
          </cell>
        </row>
        <row r="2452">
          <cell r="A2452" t="str">
            <v/>
          </cell>
        </row>
        <row r="2453">
          <cell r="A2453" t="str">
            <v>18.12.120</v>
          </cell>
          <cell r="B2453" t="str">
            <v>FUSIVEL TIPO NH DE 80A, TAMANHO 00, SIEMENS OU SIMILAR, INCLUSIVE INSTALACAO EM QUADRO.</v>
          </cell>
          <cell r="C2453" t="str">
            <v>Un</v>
          </cell>
          <cell r="D2453">
            <v>25.71</v>
          </cell>
          <cell r="E2453">
            <v>20.57</v>
          </cell>
        </row>
        <row r="2454">
          <cell r="A2454" t="str">
            <v/>
          </cell>
        </row>
        <row r="2455">
          <cell r="A2455" t="str">
            <v>18.12.130</v>
          </cell>
          <cell r="B2455" t="str">
            <v>FUSIVEL TIPO NH DE 100A, TAMANHO 00, SIEMENS OU SIMILAR, INCLUSIVE INSTALACAO EM QUADRO.</v>
          </cell>
          <cell r="C2455" t="str">
            <v>Un</v>
          </cell>
          <cell r="D2455">
            <v>25.71</v>
          </cell>
          <cell r="E2455">
            <v>20.57</v>
          </cell>
        </row>
        <row r="2456">
          <cell r="A2456" t="str">
            <v/>
          </cell>
        </row>
        <row r="2457">
          <cell r="A2457" t="str">
            <v>18.12.140</v>
          </cell>
          <cell r="B2457" t="str">
            <v>FUSIVEL TIPO NH DE 125A, TAMANHO 00, SIEMENS OU SIMILAR, INCLUSIVE INSTALACAO EM QUADRO.</v>
          </cell>
          <cell r="C2457" t="str">
            <v>Un</v>
          </cell>
          <cell r="D2457">
            <v>25.71</v>
          </cell>
          <cell r="E2457">
            <v>20.57</v>
          </cell>
        </row>
        <row r="2458">
          <cell r="A2458" t="str">
            <v/>
          </cell>
        </row>
        <row r="2459">
          <cell r="A2459" t="str">
            <v>18.12.150</v>
          </cell>
          <cell r="B2459" t="str">
            <v>FUSIVEL TIPO NH DE 160A, TAMANHO 1, SIEMENS OU SIMILAR, INCLUSIVE INSTALACAO EM QUADRO.</v>
          </cell>
          <cell r="C2459" t="str">
            <v>Un</v>
          </cell>
          <cell r="D2459">
            <v>43.33</v>
          </cell>
          <cell r="E2459">
            <v>34.67</v>
          </cell>
        </row>
        <row r="2460">
          <cell r="A2460" t="str">
            <v/>
          </cell>
        </row>
        <row r="2461">
          <cell r="A2461" t="str">
            <v>18.12.160</v>
          </cell>
          <cell r="B2461" t="str">
            <v>FUSIVEL TIPO NH DE 200A, TAMANHO 1, SIEMENS OU SIMILAR, INCLUSIVE INSTALACAO EM QUADRO.</v>
          </cell>
          <cell r="C2461" t="str">
            <v>Un</v>
          </cell>
          <cell r="D2461">
            <v>44.03</v>
          </cell>
          <cell r="E2461">
            <v>35.229999999999997</v>
          </cell>
        </row>
        <row r="2462">
          <cell r="A2462" t="str">
            <v/>
          </cell>
        </row>
        <row r="2463">
          <cell r="A2463" t="str">
            <v>18.12.170</v>
          </cell>
          <cell r="B2463" t="str">
            <v>FUSIVEL TIPO NH DE 250 A, TAMANHO 1, SIEMENS OU SIMILAR, INCLUSIVE INSTALACAO EM QUADRO.</v>
          </cell>
          <cell r="C2463" t="str">
            <v>Un</v>
          </cell>
          <cell r="D2463">
            <v>46.3</v>
          </cell>
          <cell r="E2463">
            <v>37.04</v>
          </cell>
        </row>
        <row r="2464">
          <cell r="A2464" t="str">
            <v/>
          </cell>
        </row>
        <row r="2465">
          <cell r="A2465" t="str">
            <v>18.13.010</v>
          </cell>
          <cell r="B2465" t="str">
            <v>ELETRODUTO DE PVC RIGIDO ROSQUEAVEL DE 1/2 POL.,COM LUVA DE ROSCA INTERNA, INCLUSIVE ASSENTAMENTO EM LAJES.</v>
          </cell>
          <cell r="C2465" t="str">
            <v>m</v>
          </cell>
          <cell r="D2465">
            <v>4.08</v>
          </cell>
          <cell r="E2465">
            <v>3.27</v>
          </cell>
        </row>
        <row r="2466">
          <cell r="A2466" t="str">
            <v/>
          </cell>
        </row>
        <row r="2467">
          <cell r="A2467" t="str">
            <v>18.13.020</v>
          </cell>
          <cell r="B2467" t="str">
            <v>ELETRODUTO DE PVC RIGIDO ROSQUEAVEL DE 3/4 POL.,COM LUVA DE ROSCA INTERNA, INCLUSIVE ASSENTAMENTO EM LAJES.</v>
          </cell>
          <cell r="C2467" t="str">
            <v>m</v>
          </cell>
          <cell r="D2467">
            <v>5.22</v>
          </cell>
          <cell r="E2467">
            <v>4.18</v>
          </cell>
        </row>
        <row r="2468">
          <cell r="A2468" t="str">
            <v/>
          </cell>
        </row>
        <row r="2469">
          <cell r="A2469" t="str">
            <v>18.13.023</v>
          </cell>
          <cell r="B2469" t="str">
            <v xml:space="preserve"> (9972/002) ELETRODUTO RIGIDO DE 3/4" EM LAJES</v>
          </cell>
          <cell r="C2469" t="str">
            <v>m</v>
          </cell>
          <cell r="D2469">
            <v>5.03</v>
          </cell>
          <cell r="E2469">
            <v>4.03</v>
          </cell>
        </row>
        <row r="2470">
          <cell r="A2470" t="str">
            <v/>
          </cell>
        </row>
        <row r="2471">
          <cell r="A2471" t="str">
            <v>18.13.030</v>
          </cell>
          <cell r="B2471" t="str">
            <v>ELETRODUTO DE PVC RIGIDO ROSQUEAVEL DE 1POL., COM LUVA DE ROSCA INTERNA,INCLUSIVE ASSENTAMENTO EM LAJES.</v>
          </cell>
          <cell r="C2471" t="str">
            <v>m</v>
          </cell>
          <cell r="D2471">
            <v>9</v>
          </cell>
          <cell r="E2471">
            <v>7.2</v>
          </cell>
        </row>
        <row r="2472">
          <cell r="A2472" t="str">
            <v/>
          </cell>
        </row>
        <row r="2473">
          <cell r="A2473" t="str">
            <v>18.13.033</v>
          </cell>
          <cell r="B2473" t="str">
            <v xml:space="preserve"> (9972/003) ELETRODUTO RIGIDO DE 1" EM LAJES</v>
          </cell>
          <cell r="C2473" t="str">
            <v>m</v>
          </cell>
          <cell r="D2473">
            <v>9.17</v>
          </cell>
          <cell r="E2473">
            <v>7.34</v>
          </cell>
        </row>
        <row r="2474">
          <cell r="A2474" t="str">
            <v/>
          </cell>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t="str">
            <v/>
          </cell>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t="str">
            <v/>
          </cell>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t="str">
            <v/>
          </cell>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t="str">
            <v/>
          </cell>
        </row>
        <row r="2483">
          <cell r="A2483" t="str">
            <v>18.13.073</v>
          </cell>
          <cell r="B2483" t="str">
            <v>(16338/004) ELETRODUTO RIGIDO DE 1 1/4" EM ALVENARIA</v>
          </cell>
          <cell r="C2483" t="str">
            <v>m</v>
          </cell>
          <cell r="D2483">
            <v>15.15</v>
          </cell>
          <cell r="E2483">
            <v>12.12</v>
          </cell>
        </row>
        <row r="2484">
          <cell r="A2484" t="str">
            <v/>
          </cell>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t="str">
            <v/>
          </cell>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t="str">
            <v/>
          </cell>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t="str">
            <v/>
          </cell>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t="str">
            <v/>
          </cell>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t="str">
            <v/>
          </cell>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t="str">
            <v/>
          </cell>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t="str">
            <v/>
          </cell>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t="str">
            <v/>
          </cell>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t="str">
            <v/>
          </cell>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t="str">
            <v/>
          </cell>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t="str">
            <v/>
          </cell>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t="str">
            <v/>
          </cell>
        </row>
        <row r="2509">
          <cell r="A2509" t="str">
            <v>18.13.320</v>
          </cell>
          <cell r="B2509" t="str">
            <v>FORNECIMENTO E INSTALAÇÃO DE ELETRODUTO DE PVC FLEXÍVEL CORRUGADO 3/4"</v>
          </cell>
          <cell r="C2509" t="str">
            <v>m</v>
          </cell>
          <cell r="D2509">
            <v>4.3499999999999996</v>
          </cell>
          <cell r="E2509">
            <v>3.48</v>
          </cell>
        </row>
        <row r="2510">
          <cell r="A2510" t="str">
            <v/>
          </cell>
        </row>
        <row r="2511">
          <cell r="A2511" t="str">
            <v>18.13.330</v>
          </cell>
          <cell r="B2511" t="str">
            <v>FORNECIMENTO E INSTALAÇÃO DE ELETRODUTO DE PVC FLEXÍVEL CORRUGADO 1"</v>
          </cell>
          <cell r="C2511" t="str">
            <v>m</v>
          </cell>
          <cell r="D2511">
            <v>5.31</v>
          </cell>
          <cell r="E2511">
            <v>4.25</v>
          </cell>
        </row>
        <row r="2512">
          <cell r="A2512" t="str">
            <v/>
          </cell>
        </row>
        <row r="2513">
          <cell r="A2513" t="str">
            <v>18.13.340</v>
          </cell>
          <cell r="B2513" t="str">
            <v>ELETRODUTO DE PVC RÍGIDO ROSCÁVEL, COM CONEXÕES DIAMETRO 25MM (3/4)</v>
          </cell>
          <cell r="C2513" t="str">
            <v>m</v>
          </cell>
          <cell r="D2513">
            <v>8.17</v>
          </cell>
          <cell r="E2513">
            <v>6.54</v>
          </cell>
        </row>
        <row r="2514">
          <cell r="A2514" t="str">
            <v/>
          </cell>
        </row>
        <row r="2515">
          <cell r="A2515" t="str">
            <v>18.13.341</v>
          </cell>
          <cell r="B2515" t="str">
            <v>ELETRODUTO DE PVC RÍGIDO ROSCÁVEL, COM CONEXÕES DIÂMETRO 32MM (1")</v>
          </cell>
          <cell r="C2515" t="str">
            <v>m</v>
          </cell>
          <cell r="D2515">
            <v>9.66</v>
          </cell>
          <cell r="E2515">
            <v>7.73</v>
          </cell>
        </row>
        <row r="2516">
          <cell r="A2516" t="str">
            <v/>
          </cell>
        </row>
        <row r="2517">
          <cell r="A2517" t="str">
            <v>18.13.342</v>
          </cell>
          <cell r="B2517" t="str">
            <v>ELETRODUTO DE PVC RÍGIDO ROSCÁVEL, COM CONEXÕES DIÂMETRO 40MM (1 1/4")</v>
          </cell>
          <cell r="C2517" t="str">
            <v>m</v>
          </cell>
          <cell r="D2517">
            <v>13.5</v>
          </cell>
          <cell r="E2517">
            <v>10.8</v>
          </cell>
        </row>
        <row r="2518">
          <cell r="A2518" t="str">
            <v/>
          </cell>
        </row>
        <row r="2519">
          <cell r="A2519" t="str">
            <v>18.13.343</v>
          </cell>
          <cell r="B2519" t="str">
            <v>ELETRODUTO DE PVC RÍGIDO ROSCÁVEL, COM CONEXÕES DIÂMETRO 60MM (2")</v>
          </cell>
          <cell r="C2519" t="str">
            <v>m</v>
          </cell>
          <cell r="D2519">
            <v>17.18</v>
          </cell>
          <cell r="E2519">
            <v>13.75</v>
          </cell>
        </row>
        <row r="2520">
          <cell r="A2520" t="str">
            <v/>
          </cell>
        </row>
        <row r="2521">
          <cell r="A2521" t="str">
            <v>18.13.344</v>
          </cell>
          <cell r="B2521" t="str">
            <v>ELETRODUTO DE PVC RÍGIDO ROSCÁVEL, COM CONEXÕES DIAMETRO 75MM (2 1/1)</v>
          </cell>
          <cell r="C2521" t="str">
            <v>m</v>
          </cell>
          <cell r="D2521">
            <v>20.92</v>
          </cell>
          <cell r="E2521">
            <v>16.739999999999998</v>
          </cell>
        </row>
        <row r="2522">
          <cell r="A2522" t="str">
            <v/>
          </cell>
        </row>
        <row r="2523">
          <cell r="A2523" t="str">
            <v>18.13.345</v>
          </cell>
          <cell r="B2523" t="str">
            <v>ELETRODUTO DE PVC RÍGIDO ROSCÁVEL, COM CONEXÕES DIÂMETRO 85MM (3")</v>
          </cell>
          <cell r="C2523" t="str">
            <v>m</v>
          </cell>
          <cell r="D2523">
            <v>40.799999999999997</v>
          </cell>
          <cell r="E2523">
            <v>32.64</v>
          </cell>
        </row>
        <row r="2524">
          <cell r="A2524" t="str">
            <v/>
          </cell>
        </row>
        <row r="2525">
          <cell r="A2525" t="str">
            <v>18.13.346</v>
          </cell>
          <cell r="B2525" t="str">
            <v>ELETRODUTO DE PVC RÍGIDO ROSCÁVEL, COM CONEXÕES DIÂMETRO 50MM (1 1/2")</v>
          </cell>
          <cell r="C2525" t="str">
            <v>m</v>
          </cell>
          <cell r="D2525">
            <v>14.43</v>
          </cell>
          <cell r="E2525">
            <v>11.55</v>
          </cell>
        </row>
        <row r="2526">
          <cell r="A2526" t="str">
            <v/>
          </cell>
        </row>
        <row r="2527">
          <cell r="A2527" t="str">
            <v>18.14.010</v>
          </cell>
          <cell r="B2527" t="str">
            <v>CURVA DE PVC RIGIDO ROSQUEAVEL DE 3/4 POL., COM LUVA DE ROSCA INTERNA, INCLUSIVE ASSENTAMENTO.</v>
          </cell>
          <cell r="C2527" t="str">
            <v>Un</v>
          </cell>
          <cell r="D2527">
            <v>5.96</v>
          </cell>
          <cell r="E2527">
            <v>4.7699999999999996</v>
          </cell>
        </row>
        <row r="2528">
          <cell r="A2528" t="str">
            <v/>
          </cell>
        </row>
        <row r="2529">
          <cell r="A2529" t="str">
            <v>18.14.020</v>
          </cell>
          <cell r="B2529" t="str">
            <v>CURVA DE PVC RIGIDO ROSQUEAVEL DE 1 POL., COM LUVA DE ROSCA INTERNA, INCLUSIVE ASSENTAMENTO.</v>
          </cell>
          <cell r="C2529" t="str">
            <v>Un</v>
          </cell>
          <cell r="D2529">
            <v>8.27</v>
          </cell>
          <cell r="E2529">
            <v>6.62</v>
          </cell>
        </row>
        <row r="2530">
          <cell r="A2530" t="str">
            <v/>
          </cell>
        </row>
        <row r="2531">
          <cell r="A2531" t="str">
            <v>18.14.030</v>
          </cell>
          <cell r="B2531" t="str">
            <v>CURVA DE PVC RIGIDO ROSQUEAVEL DE 1 1/4 POL., COM LUVA DE ROSCA INTERNA, INCLUSIVE ASSENTAMENTO.</v>
          </cell>
          <cell r="C2531" t="str">
            <v>Un</v>
          </cell>
          <cell r="D2531">
            <v>13.71</v>
          </cell>
          <cell r="E2531">
            <v>10.97</v>
          </cell>
        </row>
        <row r="2532">
          <cell r="A2532" t="str">
            <v/>
          </cell>
        </row>
        <row r="2533">
          <cell r="A2533" t="str">
            <v>18.14.040</v>
          </cell>
          <cell r="B2533" t="str">
            <v>CURVA DE PVC RIGIDO ROSQUEAVEL DE 1 1/2 POL., COM LUVA DE ROSCA INTERNA, INCLUSIVE ASSENTAMENTO.</v>
          </cell>
          <cell r="C2533" t="str">
            <v>Un</v>
          </cell>
          <cell r="D2533">
            <v>15.4</v>
          </cell>
          <cell r="E2533">
            <v>12.32</v>
          </cell>
        </row>
        <row r="2534">
          <cell r="A2534" t="str">
            <v/>
          </cell>
        </row>
        <row r="2535">
          <cell r="A2535" t="str">
            <v>18.14.050</v>
          </cell>
          <cell r="B2535" t="str">
            <v>CURVA DE PVC RIGIDO ROSQUEAVEL DE 2 POL., COM LUVA DE ROSCA INTERNA, INCLUSIVE ASSENTAMENTO.</v>
          </cell>
          <cell r="C2535" t="str">
            <v>Un</v>
          </cell>
          <cell r="D2535">
            <v>25.22</v>
          </cell>
          <cell r="E2535">
            <v>20.18</v>
          </cell>
        </row>
        <row r="2536">
          <cell r="A2536" t="str">
            <v/>
          </cell>
        </row>
        <row r="2537">
          <cell r="A2537" t="str">
            <v>18.14.060</v>
          </cell>
          <cell r="B2537" t="str">
            <v>CURVA DE PVC RIGIDO ROSQUEAVEL DE 3 POL., COM LUVA DE ROSCA INTERNA, INCLUSIVE ASSENTAMENTO.</v>
          </cell>
          <cell r="C2537" t="str">
            <v>Un</v>
          </cell>
          <cell r="D2537">
            <v>73.459999999999994</v>
          </cell>
          <cell r="E2537">
            <v>58.77</v>
          </cell>
        </row>
        <row r="2538">
          <cell r="A2538" t="str">
            <v/>
          </cell>
        </row>
        <row r="2539">
          <cell r="A2539" t="str">
            <v>18.14.070</v>
          </cell>
          <cell r="B2539" t="str">
            <v>CURVA DE PVC RIGIDO ROSQUEAVEL DE 4 POL. COM LUVA DE ROSCA INTERNA, INCLUSIVE ASSENTAMENTO.</v>
          </cell>
          <cell r="C2539" t="str">
            <v>Un</v>
          </cell>
          <cell r="D2539">
            <v>120.2</v>
          </cell>
          <cell r="E2539">
            <v>96.16</v>
          </cell>
        </row>
        <row r="2540">
          <cell r="A2540" t="str">
            <v/>
          </cell>
        </row>
        <row r="2541">
          <cell r="A2541" t="str">
            <v>18.15.010</v>
          </cell>
          <cell r="B2541" t="str">
            <v>CAIXA 4 X 2 POL. TIGREFLEX OU SIMILAR, INCLUSIVE ASSENTAMENTO.</v>
          </cell>
          <cell r="C2541" t="str">
            <v>Un</v>
          </cell>
          <cell r="D2541">
            <v>4.95</v>
          </cell>
          <cell r="E2541">
            <v>3.96</v>
          </cell>
        </row>
        <row r="2542">
          <cell r="A2542" t="str">
            <v/>
          </cell>
        </row>
        <row r="2543">
          <cell r="A2543" t="str">
            <v>18.15.020</v>
          </cell>
          <cell r="B2543" t="str">
            <v>CAIXA 4 X 4 POL. TIGREFLEX OU SIMILAR, INCLUSIVE ASSENTAMENTO.</v>
          </cell>
          <cell r="C2543" t="str">
            <v>Un</v>
          </cell>
          <cell r="D2543">
            <v>6.63</v>
          </cell>
          <cell r="E2543">
            <v>5.31</v>
          </cell>
        </row>
        <row r="2544">
          <cell r="A2544" t="str">
            <v/>
          </cell>
        </row>
        <row r="2545">
          <cell r="A2545" t="str">
            <v>18.15.021</v>
          </cell>
          <cell r="B2545" t="str">
            <v>FORNECIMENTO E COLOCAÇÃO DE CAIXA DE PASSAGEM ELÉTRICA 20X20CM</v>
          </cell>
          <cell r="C2545" t="str">
            <v>Un</v>
          </cell>
          <cell r="D2545">
            <v>44.56</v>
          </cell>
          <cell r="E2545">
            <v>35.65</v>
          </cell>
        </row>
        <row r="2546">
          <cell r="A2546" t="str">
            <v/>
          </cell>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t="str">
            <v/>
          </cell>
        </row>
        <row r="2549">
          <cell r="A2549" t="str">
            <v>18.15.023</v>
          </cell>
          <cell r="B2549" t="str">
            <v>FORNECIMENTO E COLOCAÇÃO DE CAIXA METÁLICA PARA PASSAGEM DE CABOS COM DIMENSÕES 10 X 10 X 5 CM.</v>
          </cell>
          <cell r="C2549" t="str">
            <v>Un</v>
          </cell>
          <cell r="D2549">
            <v>30.7</v>
          </cell>
          <cell r="E2549">
            <v>24.56</v>
          </cell>
        </row>
        <row r="2550">
          <cell r="A2550" t="str">
            <v/>
          </cell>
        </row>
        <row r="2551">
          <cell r="A2551" t="str">
            <v>18.15.024</v>
          </cell>
          <cell r="B2551" t="str">
            <v>FORNECIMENTO E COLOCAÇÃO DE CAIXA METÁLICA PARA PASSAGEM DE CABOS COM DIMENSÕES 30 X 30 X 12 CM.</v>
          </cell>
          <cell r="C2551" t="str">
            <v>Un</v>
          </cell>
          <cell r="D2551">
            <v>69.56</v>
          </cell>
          <cell r="E2551">
            <v>55.65</v>
          </cell>
        </row>
        <row r="2552">
          <cell r="A2552" t="str">
            <v/>
          </cell>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t="str">
            <v/>
          </cell>
        </row>
        <row r="2555">
          <cell r="A2555" t="str">
            <v>18.15.026</v>
          </cell>
          <cell r="B2555" t="str">
            <v>(9970/002) CAIXA DE LUZ 4X4" EM PVC PARA EMBUTIR - FORNECIMENTO E INSTALACAO</v>
          </cell>
          <cell r="C2555" t="str">
            <v>Un</v>
          </cell>
          <cell r="D2555">
            <v>6.2</v>
          </cell>
          <cell r="E2555">
            <v>4.96</v>
          </cell>
        </row>
        <row r="2556">
          <cell r="A2556" t="str">
            <v/>
          </cell>
        </row>
        <row r="2557">
          <cell r="A2557" t="str">
            <v>18.15.030</v>
          </cell>
          <cell r="B2557" t="str">
            <v>CAIXA OCTOGONAL DE 4 " TIGREFLEX OU SIMILAR, COM FUNDO MOVEL, INCLUSIVE ASSENTAMENTO EM LAJE.</v>
          </cell>
          <cell r="C2557" t="str">
            <v>Un</v>
          </cell>
          <cell r="D2557">
            <v>6.81</v>
          </cell>
          <cell r="E2557">
            <v>5.45</v>
          </cell>
        </row>
        <row r="2558">
          <cell r="A2558" t="str">
            <v/>
          </cell>
        </row>
        <row r="2559">
          <cell r="A2559" t="str">
            <v>18.15.031</v>
          </cell>
          <cell r="B2559" t="str">
            <v>CAIXA DE LIGAÇÃO DE PVC RIGIDO PARA ELETRODUTO ROSCÁVEL, RETANGULAR, DIMENSÕES 4" X 2" DE PISO.</v>
          </cell>
          <cell r="C2559" t="str">
            <v>Un</v>
          </cell>
          <cell r="D2559">
            <v>3.3</v>
          </cell>
          <cell r="E2559">
            <v>2.64</v>
          </cell>
        </row>
        <row r="2560">
          <cell r="A2560" t="str">
            <v/>
          </cell>
        </row>
        <row r="2561">
          <cell r="A2561" t="str">
            <v>18.15.040</v>
          </cell>
          <cell r="B2561" t="str">
            <v>FORNECIMENTO E INSTALAÇÃO DE CONDULETE 4"X2" EM LIGA DE ALUMINIO FUNDIDO TIPO C DE  3/4".</v>
          </cell>
          <cell r="C2561" t="str">
            <v>Un</v>
          </cell>
          <cell r="D2561">
            <v>14.57</v>
          </cell>
          <cell r="E2561">
            <v>11.66</v>
          </cell>
        </row>
        <row r="2562">
          <cell r="A2562" t="str">
            <v/>
          </cell>
        </row>
        <row r="2563">
          <cell r="A2563" t="str">
            <v>18.15.041</v>
          </cell>
          <cell r="B2563" t="str">
            <v>FORNECIMENTO E INSTALAÇÃO DE CONDULETE EM LIGA DE ALUMÍNIO FUNDIDO TIPO " X" DE 3/4"</v>
          </cell>
          <cell r="C2563" t="str">
            <v>Un</v>
          </cell>
          <cell r="D2563">
            <v>22.37</v>
          </cell>
          <cell r="E2563">
            <v>17.899999999999999</v>
          </cell>
        </row>
        <row r="2564">
          <cell r="A2564" t="str">
            <v/>
          </cell>
        </row>
        <row r="2565">
          <cell r="A2565" t="str">
            <v>18.15.042</v>
          </cell>
          <cell r="B2565" t="str">
            <v>FORNECIMENTO E INSTALAÇÃO DE CONDULETE EM LIGA DE ALUMÍNIO FUNDIDO TIPO "X" DE 1".</v>
          </cell>
          <cell r="C2565" t="str">
            <v>Un</v>
          </cell>
          <cell r="D2565">
            <v>27.1</v>
          </cell>
          <cell r="E2565">
            <v>21.68</v>
          </cell>
        </row>
        <row r="2566">
          <cell r="A2566" t="str">
            <v/>
          </cell>
        </row>
        <row r="2567">
          <cell r="A2567" t="str">
            <v>18.15.043</v>
          </cell>
          <cell r="B2567" t="str">
            <v>FORNECIMENTO E INSTALAÇÃO DE CONDULETE EM LIGA DE ALUMÍNIO FUNDIDO TIPO "X" DE 1 1/2".</v>
          </cell>
          <cell r="C2567" t="str">
            <v>Un</v>
          </cell>
          <cell r="D2567">
            <v>51.02</v>
          </cell>
          <cell r="E2567">
            <v>40.82</v>
          </cell>
        </row>
        <row r="2568">
          <cell r="A2568" t="str">
            <v/>
          </cell>
        </row>
        <row r="2569">
          <cell r="A2569" t="str">
            <v>18.15.044</v>
          </cell>
          <cell r="B2569" t="str">
            <v>CONDULETE EM LIGA DE ALUMÍNIO FUNDIDO TIPO "T" DIÂMETRO 3/4"</v>
          </cell>
          <cell r="C2569" t="str">
            <v>Un</v>
          </cell>
          <cell r="D2569">
            <v>17.93</v>
          </cell>
          <cell r="E2569">
            <v>14.35</v>
          </cell>
        </row>
        <row r="2570">
          <cell r="A2570" t="str">
            <v/>
          </cell>
        </row>
        <row r="2571">
          <cell r="A2571" t="str">
            <v>18.15.045</v>
          </cell>
          <cell r="B2571" t="str">
            <v>CONDULETE EM LIGA DE ALUMÍNIO FUNDIDO TIPO "T" DIÂMETRO 1"</v>
          </cell>
          <cell r="C2571" t="str">
            <v>Un</v>
          </cell>
          <cell r="D2571">
            <v>21.23</v>
          </cell>
          <cell r="E2571">
            <v>16.989999999999998</v>
          </cell>
        </row>
        <row r="2572">
          <cell r="A2572" t="str">
            <v/>
          </cell>
        </row>
        <row r="2573">
          <cell r="A2573" t="str">
            <v>18.15.046</v>
          </cell>
          <cell r="B2573" t="str">
            <v>CONDULETE EM LIGA DE ALUMÍNIO FUNDIDO TIPO "T" DIÂMETRO 2"</v>
          </cell>
          <cell r="C2573" t="str">
            <v>Un</v>
          </cell>
          <cell r="D2573">
            <v>58.3</v>
          </cell>
          <cell r="E2573">
            <v>46.64</v>
          </cell>
        </row>
        <row r="2574">
          <cell r="A2574" t="str">
            <v/>
          </cell>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t="str">
            <v/>
          </cell>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t="str">
            <v/>
          </cell>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t="str">
            <v/>
          </cell>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t="str">
            <v/>
          </cell>
        </row>
        <row r="2583">
          <cell r="A2583" t="str">
            <v>18.18.005</v>
          </cell>
          <cell r="B2583" t="str">
            <v>FORNECIMENTO E INSTALAÇÃO DE PLACA CEGA PARA CAIXA 4X2", FAB.PIAL OU SIMILAR.</v>
          </cell>
          <cell r="C2583" t="str">
            <v>Un</v>
          </cell>
          <cell r="D2583">
            <v>3.07</v>
          </cell>
          <cell r="E2583">
            <v>2.46</v>
          </cell>
        </row>
        <row r="2584">
          <cell r="A2584" t="str">
            <v/>
          </cell>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t="str">
            <v/>
          </cell>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t="str">
            <v/>
          </cell>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t="str">
            <v/>
          </cell>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t="str">
            <v/>
          </cell>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t="str">
            <v/>
          </cell>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t="str">
            <v/>
          </cell>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t="str">
            <v/>
          </cell>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t="str">
            <v/>
          </cell>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t="str">
            <v/>
          </cell>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t="str">
            <v/>
          </cell>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t="str">
            <v/>
          </cell>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t="str">
            <v/>
          </cell>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t="str">
            <v/>
          </cell>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t="str">
            <v/>
          </cell>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t="str">
            <v/>
          </cell>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t="str">
            <v/>
          </cell>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t="str">
            <v/>
          </cell>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t="str">
            <v/>
          </cell>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t="str">
            <v/>
          </cell>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t="str">
            <v/>
          </cell>
        </row>
        <row r="2625">
          <cell r="A2625" t="str">
            <v>18.19.051</v>
          </cell>
          <cell r="B2625" t="str">
            <v>(16287/004) CABO DE COBRE (1 CONDUTOR), S.M. 6 MM2</v>
          </cell>
          <cell r="C2625" t="str">
            <v>m</v>
          </cell>
          <cell r="D2625">
            <v>6.83</v>
          </cell>
          <cell r="E2625">
            <v>5.47</v>
          </cell>
        </row>
        <row r="2626">
          <cell r="A2626" t="str">
            <v/>
          </cell>
        </row>
        <row r="2627">
          <cell r="A2627" t="str">
            <v>18.19.052</v>
          </cell>
          <cell r="B2627" t="str">
            <v>(73860/011) CABO DE COBRE ISOLADO PVC RESISTENTE A CHAMA 450/750 V 10 MM2 FORNECIMENTO E INSTALACAO</v>
          </cell>
          <cell r="C2627" t="str">
            <v>m</v>
          </cell>
          <cell r="D2627">
            <v>8.73</v>
          </cell>
          <cell r="E2627">
            <v>6.99</v>
          </cell>
        </row>
        <row r="2628">
          <cell r="A2628" t="str">
            <v/>
          </cell>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t="str">
            <v/>
          </cell>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t="str">
            <v/>
          </cell>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t="str">
            <v/>
          </cell>
        </row>
        <row r="2635">
          <cell r="A2635" t="str">
            <v>18.19.090</v>
          </cell>
          <cell r="B2635" t="str">
            <v>FORNECIMENTO E INSTALAÇÃO DE CABO PARA REDE DE ALIMENTAÇÃO TRIFÁSICA DE # 95 MM².</v>
          </cell>
          <cell r="C2635" t="str">
            <v>m</v>
          </cell>
          <cell r="D2635">
            <v>74.099999999999994</v>
          </cell>
          <cell r="E2635">
            <v>59.28</v>
          </cell>
        </row>
        <row r="2636">
          <cell r="A2636" t="str">
            <v/>
          </cell>
        </row>
        <row r="2637">
          <cell r="A2637" t="str">
            <v>18.19.100</v>
          </cell>
          <cell r="B2637" t="str">
            <v>FORNECIMENTO E INSTALAÇÃO DE CABO PARA REDE DE ALIMENTAÇÃO TRIFÁSICA DE 70 MM2.</v>
          </cell>
          <cell r="C2637" t="str">
            <v>m</v>
          </cell>
          <cell r="D2637">
            <v>49.92</v>
          </cell>
          <cell r="E2637">
            <v>39.94</v>
          </cell>
        </row>
        <row r="2638">
          <cell r="A2638" t="str">
            <v/>
          </cell>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t="str">
            <v/>
          </cell>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t="str">
            <v/>
          </cell>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t="str">
            <v/>
          </cell>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t="str">
            <v/>
          </cell>
        </row>
        <row r="2647">
          <cell r="A2647" t="str">
            <v>18.19.128</v>
          </cell>
          <cell r="B2647" t="str">
            <v>FORNECIMENTO E INSTALAÇÃO DE CABO DE COBRE NU PARA ATERRAMENTO, DIÂMETRO DE 10MM2</v>
          </cell>
          <cell r="C2647" t="str">
            <v>m</v>
          </cell>
          <cell r="D2647">
            <v>7.42</v>
          </cell>
          <cell r="E2647">
            <v>5.94</v>
          </cell>
        </row>
        <row r="2648">
          <cell r="A2648" t="str">
            <v/>
          </cell>
        </row>
        <row r="2649">
          <cell r="A2649" t="str">
            <v>18.19.129</v>
          </cell>
          <cell r="B2649" t="str">
            <v>FORNECIMENTO E INSTALAÇÃO DE CABO DE COBRE NU, PARA ATERRAMENTO, DIÂMETRO DE 16MM²</v>
          </cell>
          <cell r="C2649" t="str">
            <v>m</v>
          </cell>
          <cell r="D2649">
            <v>12.82</v>
          </cell>
          <cell r="E2649">
            <v>10.26</v>
          </cell>
        </row>
        <row r="2650">
          <cell r="A2650" t="str">
            <v/>
          </cell>
        </row>
        <row r="2651">
          <cell r="A2651" t="str">
            <v>18.19.130</v>
          </cell>
          <cell r="B2651" t="str">
            <v>FORNECIMENTO E INSTALAÇÃO DE CABO DE COBRE NÚ PARA ATERRAMENTO, DIÂMETRO DE 25MM2.</v>
          </cell>
          <cell r="C2651" t="str">
            <v>m</v>
          </cell>
          <cell r="D2651">
            <v>17.350000000000001</v>
          </cell>
          <cell r="E2651">
            <v>13.88</v>
          </cell>
        </row>
        <row r="2652">
          <cell r="A2652" t="str">
            <v/>
          </cell>
        </row>
        <row r="2653">
          <cell r="A2653" t="str">
            <v>18.19.132</v>
          </cell>
          <cell r="B2653" t="str">
            <v>FORNECIMENTO E INSTALAÇÃO DE CABO DE COBRE NÚ PARA ATERRAMENTO, DIÂMETRO DE 35MM²</v>
          </cell>
          <cell r="C2653" t="str">
            <v>m</v>
          </cell>
          <cell r="D2653">
            <v>23.65</v>
          </cell>
          <cell r="E2653">
            <v>18.920000000000002</v>
          </cell>
        </row>
        <row r="2654">
          <cell r="A2654" t="str">
            <v/>
          </cell>
        </row>
        <row r="2655">
          <cell r="A2655" t="str">
            <v>18.19.133</v>
          </cell>
          <cell r="B2655" t="str">
            <v>FORNECIMENTO E INSTALAÇÃO DE CABO DE COBRE NÚ PARA ATERRAMENTO, DIAM. DE 50 MM².</v>
          </cell>
          <cell r="C2655" t="str">
            <v>m</v>
          </cell>
          <cell r="D2655">
            <v>24.83</v>
          </cell>
          <cell r="E2655">
            <v>19.87</v>
          </cell>
        </row>
        <row r="2656">
          <cell r="A2656" t="str">
            <v/>
          </cell>
        </row>
        <row r="2657">
          <cell r="A2657" t="str">
            <v>18.19.140</v>
          </cell>
          <cell r="B2657" t="str">
            <v>FORNECIMENTO E INSTALAÇÃO DE CABO PP 2X2,5MM²</v>
          </cell>
          <cell r="C2657" t="str">
            <v>m</v>
          </cell>
          <cell r="D2657">
            <v>9.66</v>
          </cell>
          <cell r="E2657">
            <v>7.73</v>
          </cell>
        </row>
        <row r="2658">
          <cell r="A2658" t="str">
            <v/>
          </cell>
        </row>
        <row r="2659">
          <cell r="A2659" t="str">
            <v>18.19.141</v>
          </cell>
          <cell r="B2659" t="str">
            <v>FORNECIMENTO E INSTALAÇÃO DE CABO PP 3X2,5MM²</v>
          </cell>
          <cell r="C2659" t="str">
            <v>m</v>
          </cell>
          <cell r="D2659">
            <v>13.12</v>
          </cell>
          <cell r="E2659">
            <v>10.5</v>
          </cell>
        </row>
        <row r="2660">
          <cell r="A2660" t="str">
            <v/>
          </cell>
        </row>
        <row r="2661">
          <cell r="A2661" t="str">
            <v>18.19.142</v>
          </cell>
          <cell r="B2661" t="str">
            <v>FORNECIMENTO E INSTALAÇÃO DE CABO PP 3X4,0MM²</v>
          </cell>
          <cell r="C2661" t="str">
            <v>m</v>
          </cell>
          <cell r="D2661">
            <v>15.91</v>
          </cell>
          <cell r="E2661">
            <v>12.73</v>
          </cell>
        </row>
        <row r="2662">
          <cell r="A2662" t="str">
            <v/>
          </cell>
        </row>
        <row r="2663">
          <cell r="A2663" t="str">
            <v>18.19.150</v>
          </cell>
          <cell r="B2663" t="str">
            <v>FORNECIMENTO E INSTALAÇÃO DE CABO SINGELO 0,6/1KV, ENCORDOAMENTO CLASSE 5 (FLEXÍVEL) DE 16MM² EM ELETRODUTO</v>
          </cell>
          <cell r="C2663" t="str">
            <v>m</v>
          </cell>
          <cell r="D2663">
            <v>11.97</v>
          </cell>
          <cell r="E2663">
            <v>9.58</v>
          </cell>
        </row>
        <row r="2664">
          <cell r="A2664" t="str">
            <v/>
          </cell>
        </row>
        <row r="2665">
          <cell r="A2665" t="str">
            <v>18.19.151</v>
          </cell>
          <cell r="B2665" t="str">
            <v>FORNECIMENTO E INSTALAÇÃO DE CABO SINGELO 0,6/1KV, ENCORDOAMENTO CLASSE 5 (FLEXÍVEL) DE 50MM² EM ELETRODUTO</v>
          </cell>
          <cell r="C2665" t="str">
            <v>m</v>
          </cell>
          <cell r="D2665">
            <v>30.95</v>
          </cell>
          <cell r="E2665">
            <v>24.76</v>
          </cell>
        </row>
        <row r="2666">
          <cell r="A2666" t="str">
            <v/>
          </cell>
        </row>
        <row r="2667">
          <cell r="A2667" t="str">
            <v>18.19.200</v>
          </cell>
          <cell r="B2667" t="str">
            <v>FORNECIMENTO E INSTALAÇÃO DE CABO TELEFÔNICO CCI-2 PARES</v>
          </cell>
          <cell r="C2667" t="str">
            <v>m</v>
          </cell>
          <cell r="D2667">
            <v>3.01</v>
          </cell>
          <cell r="E2667">
            <v>2.41</v>
          </cell>
        </row>
        <row r="2668">
          <cell r="A2668" t="str">
            <v/>
          </cell>
        </row>
        <row r="2669">
          <cell r="A2669" t="str">
            <v>18.19.210</v>
          </cell>
          <cell r="B2669" t="str">
            <v>FORNECIMENTO E INSTALAÇÃO DE CABO TELEFÔNICO CCI-4 PARES.</v>
          </cell>
          <cell r="C2669" t="str">
            <v>m</v>
          </cell>
          <cell r="D2669">
            <v>3.63</v>
          </cell>
          <cell r="E2669">
            <v>2.91</v>
          </cell>
        </row>
        <row r="2670">
          <cell r="A2670" t="str">
            <v/>
          </cell>
        </row>
        <row r="2671">
          <cell r="A2671" t="str">
            <v>18.19.220</v>
          </cell>
          <cell r="B2671" t="str">
            <v>FORNECIMENTO E INSTALAÇÃO DE CABO TELEFÔNICO CCI 50-10 PARES.</v>
          </cell>
          <cell r="C2671" t="str">
            <v>m</v>
          </cell>
          <cell r="D2671">
            <v>6.92</v>
          </cell>
          <cell r="E2671">
            <v>5.54</v>
          </cell>
        </row>
        <row r="2672">
          <cell r="A2672" t="str">
            <v/>
          </cell>
        </row>
        <row r="2673">
          <cell r="A2673" t="str">
            <v>18.19.230</v>
          </cell>
          <cell r="B2673" t="str">
            <v>FORNECIMENTO E INSTALAÇÃO DE CABO TELEFÔNICO CCE 2 PARES</v>
          </cell>
          <cell r="C2673" t="str">
            <v>m</v>
          </cell>
          <cell r="D2673">
            <v>4.58</v>
          </cell>
          <cell r="E2673">
            <v>3.67</v>
          </cell>
        </row>
        <row r="2674">
          <cell r="A2674" t="str">
            <v/>
          </cell>
        </row>
        <row r="2675">
          <cell r="A2675" t="str">
            <v>18.19.231</v>
          </cell>
          <cell r="B2675" t="str">
            <v>CABO TELEFONICO CTP - APL, DIAMETRO 0,50MM, COM 20 PARES</v>
          </cell>
          <cell r="C2675" t="str">
            <v>m</v>
          </cell>
          <cell r="D2675">
            <v>12.88</v>
          </cell>
          <cell r="E2675">
            <v>10.31</v>
          </cell>
        </row>
        <row r="2676">
          <cell r="A2676" t="str">
            <v/>
          </cell>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t="str">
            <v/>
          </cell>
        </row>
        <row r="2679">
          <cell r="A2679" t="str">
            <v>18.20.013</v>
          </cell>
          <cell r="B2679" t="str">
            <v>(74130001) DISJUNTOR TERMOMAGNETICO MONOPOLAR PADRAO NEMA (AMERICANO) 10 A 30A 240V, FORNECIMENTO E INSTALACAO</v>
          </cell>
          <cell r="C2679" t="str">
            <v>Un</v>
          </cell>
          <cell r="D2679">
            <v>11.05</v>
          </cell>
          <cell r="E2679">
            <v>8.84</v>
          </cell>
        </row>
        <row r="2680">
          <cell r="A2680" t="str">
            <v/>
          </cell>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t="str">
            <v/>
          </cell>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t="str">
            <v/>
          </cell>
        </row>
        <row r="2685">
          <cell r="A2685" t="str">
            <v>18.20.033</v>
          </cell>
          <cell r="B2685" t="str">
            <v>(74130/004) DISJUNTOR TERMOMAGNETICO TRIPOLAR PADRAO NEMA (AMERICANO) 10 A 50A 240V, FORNECIMENTO E INSTALACAO</v>
          </cell>
          <cell r="C2685" t="str">
            <v>Un</v>
          </cell>
          <cell r="D2685">
            <v>71.88</v>
          </cell>
          <cell r="E2685">
            <v>57.51</v>
          </cell>
        </row>
        <row r="2686">
          <cell r="A2686" t="str">
            <v/>
          </cell>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t="str">
            <v/>
          </cell>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t="str">
            <v/>
          </cell>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t="str">
            <v/>
          </cell>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t="str">
            <v/>
          </cell>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t="str">
            <v/>
          </cell>
        </row>
        <row r="2697">
          <cell r="A2697" t="str">
            <v>18.20.080</v>
          </cell>
          <cell r="B2697" t="str">
            <v>(74130/009 )DISJUNTOR TERMOMAGNETICO TRIPOLAR EM CAIXA MOLDADA    500 A 600A 600V, FORNECIMENTO E INSTALACAO</v>
          </cell>
          <cell r="C2697" t="str">
            <v>Un</v>
          </cell>
          <cell r="D2697">
            <v>2999.66</v>
          </cell>
          <cell r="E2697">
            <v>2399.73</v>
          </cell>
        </row>
        <row r="2698">
          <cell r="A2698" t="str">
            <v/>
          </cell>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t="str">
            <v/>
          </cell>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t="str">
            <v/>
          </cell>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t="str">
            <v/>
          </cell>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t="str">
            <v/>
          </cell>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t="str">
            <v/>
          </cell>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t="str">
            <v/>
          </cell>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t="str">
            <v/>
          </cell>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t="str">
            <v/>
          </cell>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t="str">
            <v/>
          </cell>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t="str">
            <v/>
          </cell>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t="str">
            <v/>
          </cell>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t="str">
            <v/>
          </cell>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t="str">
            <v/>
          </cell>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t="str">
            <v/>
          </cell>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t="str">
            <v/>
          </cell>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t="str">
            <v/>
          </cell>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t="str">
            <v/>
          </cell>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t="str">
            <v/>
          </cell>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t="str">
            <v/>
          </cell>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t="str">
            <v/>
          </cell>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t="str">
            <v/>
          </cell>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t="str">
            <v/>
          </cell>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t="str">
            <v/>
          </cell>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t="str">
            <v/>
          </cell>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t="str">
            <v/>
          </cell>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t="str">
            <v/>
          </cell>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t="str">
            <v/>
          </cell>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t="str">
            <v/>
          </cell>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t="str">
            <v/>
          </cell>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t="str">
            <v/>
          </cell>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t="str">
            <v/>
          </cell>
        </row>
        <row r="2761">
          <cell r="A2761" t="str">
            <v>18.21.230</v>
          </cell>
          <cell r="B2761" t="str">
            <v>FORNECIMENTO E INSTALAÇÃO DE BARRA CHATA DE COBRE 3/8"X1/16" EM BARRAMENTO DE QUADRO ELÉTRICO</v>
          </cell>
          <cell r="C2761" t="str">
            <v>m</v>
          </cell>
          <cell r="D2761">
            <v>46.55</v>
          </cell>
          <cell r="E2761">
            <v>37.24</v>
          </cell>
        </row>
        <row r="2762">
          <cell r="A2762" t="str">
            <v/>
          </cell>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t="str">
            <v/>
          </cell>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t="str">
            <v/>
          </cell>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t="str">
            <v/>
          </cell>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t="str">
            <v/>
          </cell>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t="str">
            <v/>
          </cell>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t="str">
            <v/>
          </cell>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t="str">
            <v/>
          </cell>
        </row>
        <row r="2777">
          <cell r="A2777" t="str">
            <v>18.22.063</v>
          </cell>
          <cell r="B2777" t="str">
            <v>(74054/002) PONTO DE TOMADA (CAIXA, ELETRODUTO, FIOS E TOMADA)</v>
          </cell>
          <cell r="C2777" t="str">
            <v>Pt</v>
          </cell>
          <cell r="D2777">
            <v>76.38</v>
          </cell>
          <cell r="E2777">
            <v>61.11</v>
          </cell>
        </row>
        <row r="2778">
          <cell r="A2778" t="str">
            <v/>
          </cell>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t="str">
            <v/>
          </cell>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t="str">
            <v/>
          </cell>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t="str">
            <v/>
          </cell>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t="str">
            <v/>
          </cell>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t="str">
            <v/>
          </cell>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t="str">
            <v/>
          </cell>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t="str">
            <v/>
          </cell>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t="str">
            <v/>
          </cell>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t="str">
            <v/>
          </cell>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t="str">
            <v/>
          </cell>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t="str">
            <v/>
          </cell>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t="str">
            <v/>
          </cell>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t="str">
            <v/>
          </cell>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t="str">
            <v/>
          </cell>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t="str">
            <v/>
          </cell>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t="str">
            <v/>
          </cell>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t="str">
            <v/>
          </cell>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t="str">
            <v/>
          </cell>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t="str">
            <v/>
          </cell>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t="str">
            <v/>
          </cell>
        </row>
        <row r="2819">
          <cell r="A2819" t="str">
            <v>18.24.013</v>
          </cell>
          <cell r="B2819" t="str">
            <v>(74248/001) CAIXA DE PASSAGEM EM ALVENARIA COM TAMPA CONCRETO 40X40X40 CM</v>
          </cell>
          <cell r="C2819" t="str">
            <v>Un</v>
          </cell>
          <cell r="D2819">
            <v>67.33</v>
          </cell>
          <cell r="E2819">
            <v>53.87</v>
          </cell>
        </row>
        <row r="2820">
          <cell r="A2820" t="str">
            <v/>
          </cell>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t="str">
            <v/>
          </cell>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t="str">
            <v/>
          </cell>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t="str">
            <v/>
          </cell>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t="str">
            <v/>
          </cell>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t="str">
            <v/>
          </cell>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t="str">
            <v/>
          </cell>
        </row>
        <row r="2833">
          <cell r="A2833" t="str">
            <v>18.24.080</v>
          </cell>
          <cell r="B2833" t="str">
            <v>CAIXA DE PASSAGEM EM CHAPA DE AÇO COM TAMPA PARAFUSADA, DIMENSÕES 150 X 150 X 80MM</v>
          </cell>
          <cell r="C2833" t="str">
            <v>Un</v>
          </cell>
          <cell r="D2833">
            <v>28.18</v>
          </cell>
          <cell r="E2833">
            <v>22.55</v>
          </cell>
        </row>
        <row r="2834">
          <cell r="A2834" t="str">
            <v/>
          </cell>
        </row>
        <row r="2835">
          <cell r="A2835" t="str">
            <v>18.24.090</v>
          </cell>
          <cell r="B2835" t="str">
            <v>CAIXA DE PASSAGEM EM CHAPA DE AÇO COM TAMPA PARAFUSADA, DIMENSÕES 500 X 500 X 150MM.</v>
          </cell>
          <cell r="C2835" t="str">
            <v>Un</v>
          </cell>
          <cell r="D2835">
            <v>157.6</v>
          </cell>
          <cell r="E2835">
            <v>126.08</v>
          </cell>
        </row>
        <row r="2836">
          <cell r="A2836" t="str">
            <v/>
          </cell>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t="str">
            <v/>
          </cell>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t="str">
            <v/>
          </cell>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t="str">
            <v/>
          </cell>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t="str">
            <v/>
          </cell>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t="str">
            <v/>
          </cell>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t="str">
            <v/>
          </cell>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t="str">
            <v/>
          </cell>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t="str">
            <v/>
          </cell>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t="str">
            <v/>
          </cell>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t="str">
            <v/>
          </cell>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t="str">
            <v/>
          </cell>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t="str">
            <v/>
          </cell>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t="str">
            <v/>
          </cell>
        </row>
        <row r="2863">
          <cell r="A2863" t="str">
            <v>18.25.055</v>
          </cell>
          <cell r="B2863" t="str">
            <v>Projetor externo em alumínio fundido p/ lâmpada AR111 facho 24" fab. Stillux ou similar.</v>
          </cell>
          <cell r="C2863" t="str">
            <v>Un</v>
          </cell>
          <cell r="D2863">
            <v>156.19999999999999</v>
          </cell>
          <cell r="E2863">
            <v>124.96</v>
          </cell>
        </row>
        <row r="2864">
          <cell r="A2864" t="str">
            <v/>
          </cell>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t="str">
            <v/>
          </cell>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t="str">
            <v/>
          </cell>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t="str">
            <v/>
          </cell>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t="str">
            <v/>
          </cell>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t="str">
            <v/>
          </cell>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t="str">
            <v/>
          </cell>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t="str">
            <v/>
          </cell>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t="str">
            <v/>
          </cell>
        </row>
        <row r="2881">
          <cell r="A2881" t="str">
            <v>18.25.074</v>
          </cell>
          <cell r="B2881" t="str">
            <v>LUMINÁRIA DE EMBUTIR EM LED MODELO DICROLED COM UM LED DE 5W DIRECIONÁVEL FAB. UTILUZ OU SIMILAR.</v>
          </cell>
          <cell r="C2881" t="str">
            <v>Un</v>
          </cell>
          <cell r="D2881">
            <v>184.33</v>
          </cell>
          <cell r="E2881">
            <v>147.47</v>
          </cell>
        </row>
        <row r="2882">
          <cell r="A2882" t="str">
            <v/>
          </cell>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t="str">
            <v/>
          </cell>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t="str">
            <v/>
          </cell>
        </row>
        <row r="2887">
          <cell r="A2887" t="str">
            <v>18.25.077</v>
          </cell>
          <cell r="B2887" t="str">
            <v>LUMINÁRIA DE EMBUTIR RETANGULAR TIPO BALIZADOR P/ USO EXTERNO P/ 1X 15W FAB. LUMALUX OU SIMILAR.</v>
          </cell>
          <cell r="C2887" t="str">
            <v>Un</v>
          </cell>
          <cell r="D2887">
            <v>109.5</v>
          </cell>
          <cell r="E2887">
            <v>87.6</v>
          </cell>
        </row>
        <row r="2888">
          <cell r="A2888" t="str">
            <v/>
          </cell>
        </row>
        <row r="2889">
          <cell r="A2889" t="str">
            <v>18.25.078</v>
          </cell>
          <cell r="B2889" t="str">
            <v>LÂMPADA TUBULAR T5  1X 28W P/ UTILIZAR NA SANCA E REATOR P/  1X 28W.</v>
          </cell>
          <cell r="C2889" t="str">
            <v>Un</v>
          </cell>
          <cell r="D2889">
            <v>148.47</v>
          </cell>
          <cell r="E2889">
            <v>118.78</v>
          </cell>
        </row>
        <row r="2890">
          <cell r="A2890" t="str">
            <v/>
          </cell>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t="str">
            <v/>
          </cell>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t="str">
            <v/>
          </cell>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t="str">
            <v/>
          </cell>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t="str">
            <v/>
          </cell>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t="str">
            <v/>
          </cell>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t="str">
            <v/>
          </cell>
        </row>
        <row r="2903">
          <cell r="A2903" t="str">
            <v>18.25.110</v>
          </cell>
          <cell r="B2903" t="str">
            <v>LUMINARIA TIPO ARANDELA, REF. 403 A. B. LEAO OU SIMILAR, COMPLETA,INCLUSIVE LAMPADA E INSTALACAO.</v>
          </cell>
          <cell r="C2903" t="str">
            <v>Cj</v>
          </cell>
          <cell r="D2903">
            <v>78.03</v>
          </cell>
          <cell r="E2903">
            <v>62.43</v>
          </cell>
        </row>
        <row r="2904">
          <cell r="A2904" t="str">
            <v/>
          </cell>
        </row>
        <row r="2905">
          <cell r="A2905" t="str">
            <v>18.25.130</v>
          </cell>
          <cell r="B2905" t="str">
            <v>LUMINARIA TIPO SPOT, REF. 401-P A. B. LEAO OU SIMILAR, COMPLETA,INCLUSIVE LAMPADA E INSTALACAO.</v>
          </cell>
          <cell r="C2905" t="str">
            <v>Cj</v>
          </cell>
          <cell r="D2905">
            <v>35.729999999999997</v>
          </cell>
          <cell r="E2905">
            <v>28.59</v>
          </cell>
        </row>
        <row r="2906">
          <cell r="A2906" t="str">
            <v/>
          </cell>
        </row>
        <row r="2907">
          <cell r="A2907" t="str">
            <v>18.25.140</v>
          </cell>
          <cell r="B2907" t="str">
            <v>REFLETOR EXTERNO REF. 408/E A.B.LEAO OU SIMILAR, COMPLETO,INCLUSIVE LAMPADA E INSTALACAO.</v>
          </cell>
          <cell r="C2907" t="str">
            <v>Cj</v>
          </cell>
          <cell r="D2907">
            <v>64.36</v>
          </cell>
          <cell r="E2907">
            <v>51.49</v>
          </cell>
        </row>
        <row r="2908">
          <cell r="A2908" t="str">
            <v/>
          </cell>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t="str">
            <v/>
          </cell>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t="str">
            <v/>
          </cell>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t="str">
            <v/>
          </cell>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t="str">
            <v/>
          </cell>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t="str">
            <v/>
          </cell>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t="str">
            <v/>
          </cell>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t="str">
            <v/>
          </cell>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t="str">
            <v/>
          </cell>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t="str">
            <v/>
          </cell>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t="str">
            <v/>
          </cell>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t="str">
            <v/>
          </cell>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t="str">
            <v/>
          </cell>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t="str">
            <v/>
          </cell>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t="str">
            <v/>
          </cell>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t="str">
            <v/>
          </cell>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t="str">
            <v/>
          </cell>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t="str">
            <v/>
          </cell>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t="str">
            <v/>
          </cell>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t="str">
            <v/>
          </cell>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t="str">
            <v/>
          </cell>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t="str">
            <v/>
          </cell>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t="str">
            <v/>
          </cell>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t="str">
            <v/>
          </cell>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t="str">
            <v/>
          </cell>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t="str">
            <v/>
          </cell>
        </row>
        <row r="2959">
          <cell r="A2959" t="str">
            <v>18.25.818</v>
          </cell>
          <cell r="B2959" t="str">
            <v>(74246/001) REFLETOR RETANGULAR FECHADO COM LAMPADA VAPOR METALICO 400 W</v>
          </cell>
          <cell r="C2959" t="str">
            <v>Un</v>
          </cell>
          <cell r="D2959">
            <v>294.25</v>
          </cell>
          <cell r="E2959">
            <v>235.4</v>
          </cell>
        </row>
        <row r="2960">
          <cell r="A2960" t="str">
            <v/>
          </cell>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t="str">
            <v/>
          </cell>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t="str">
            <v/>
          </cell>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t="str">
            <v/>
          </cell>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t="str">
            <v/>
          </cell>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t="str">
            <v/>
          </cell>
        </row>
        <row r="2971">
          <cell r="A2971" t="str">
            <v>18.25.943</v>
          </cell>
          <cell r="B2971" t="str">
            <v>FORNECIMENTO E INSTALAÇÃO DE LÂMPADA FLUORESCENTE DE 40W</v>
          </cell>
          <cell r="C2971" t="str">
            <v>Un</v>
          </cell>
          <cell r="D2971">
            <v>5.4</v>
          </cell>
          <cell r="E2971">
            <v>4.32</v>
          </cell>
        </row>
        <row r="2972">
          <cell r="A2972" t="str">
            <v/>
          </cell>
        </row>
        <row r="2973">
          <cell r="A2973" t="str">
            <v>18.25.944</v>
          </cell>
          <cell r="B2973" t="str">
            <v>FORNECIMENTO E INSTALAÇÃO DE TÉRMICO PARA LÂMPADA FLUORESCENTE EM LUMINÁRIA.</v>
          </cell>
          <cell r="C2973" t="str">
            <v>Un</v>
          </cell>
          <cell r="D2973">
            <v>3.98</v>
          </cell>
          <cell r="E2973">
            <v>3.19</v>
          </cell>
        </row>
        <row r="2974">
          <cell r="A2974" t="str">
            <v/>
          </cell>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t="str">
            <v/>
          </cell>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t="str">
            <v/>
          </cell>
        </row>
        <row r="2979">
          <cell r="A2979" t="str">
            <v>18.25.947</v>
          </cell>
          <cell r="B2979" t="str">
            <v>REINSTALAÇÃO DE LUMINÁRIA FLUORESCENTE COMPLETA, EXISTENTE, DE 2X40W, TIPO CALHA DE SOBREPOR.</v>
          </cell>
          <cell r="C2979" t="str">
            <v>Cj</v>
          </cell>
          <cell r="D2979">
            <v>17.72</v>
          </cell>
          <cell r="E2979">
            <v>14.18</v>
          </cell>
        </row>
        <row r="2980">
          <cell r="A2980" t="str">
            <v/>
          </cell>
        </row>
        <row r="2981">
          <cell r="A2981" t="str">
            <v>18.25.948</v>
          </cell>
          <cell r="B2981" t="str">
            <v>FORNECIMENTO E COLOCAÇÃO DE LÂMPADA DE VAPOR DE MERCÚRIO DE 250W.</v>
          </cell>
          <cell r="C2981" t="str">
            <v>Un</v>
          </cell>
          <cell r="D2981">
            <v>28.86</v>
          </cell>
          <cell r="E2981">
            <v>23.09</v>
          </cell>
        </row>
        <row r="2982">
          <cell r="A2982" t="str">
            <v/>
          </cell>
        </row>
        <row r="2983">
          <cell r="A2983" t="str">
            <v>18.25.949</v>
          </cell>
          <cell r="B2983" t="str">
            <v>FORNECIMENTO E INSTALAÇÃO DE CORRENTE PARA FIXAÇÃO DE LUMINÁRIA, FIO 14BWG, COM ABERTURA DE 1,50 A 3,00CM.</v>
          </cell>
          <cell r="C2983" t="str">
            <v>m</v>
          </cell>
          <cell r="D2983">
            <v>7.28</v>
          </cell>
          <cell r="E2983">
            <v>5.83</v>
          </cell>
        </row>
        <row r="2984">
          <cell r="A2984" t="str">
            <v/>
          </cell>
        </row>
        <row r="2985">
          <cell r="A2985" t="str">
            <v>18.25.950</v>
          </cell>
          <cell r="B2985" t="str">
            <v>FORNECIMENTO E INSTALAÇÃO DE LÂMPADA MISTA DE 500W</v>
          </cell>
          <cell r="C2985" t="str">
            <v>Un</v>
          </cell>
          <cell r="D2985">
            <v>60.02</v>
          </cell>
          <cell r="E2985">
            <v>48.02</v>
          </cell>
        </row>
        <row r="2986">
          <cell r="A2986" t="str">
            <v/>
          </cell>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t="str">
            <v/>
          </cell>
        </row>
        <row r="2989">
          <cell r="A2989" t="str">
            <v>18.25.952</v>
          </cell>
          <cell r="B2989" t="str">
            <v>REINSTALAÇÃO DE LUMINÁRIA  FLUORESCENTE 1 X 40 W(APENAS MÃO DE OBRA)</v>
          </cell>
          <cell r="C2989" t="str">
            <v>Un</v>
          </cell>
          <cell r="D2989">
            <v>16.12</v>
          </cell>
          <cell r="E2989">
            <v>12.9</v>
          </cell>
        </row>
        <row r="2990">
          <cell r="A2990" t="str">
            <v/>
          </cell>
        </row>
        <row r="2991">
          <cell r="A2991" t="str">
            <v>18.25.955</v>
          </cell>
          <cell r="B2991" t="str">
            <v>FORNECIMENTO E INSTALAÇÃO DE RELÊ FOTOCÉLULA PARA LUMINÁRIAS DE 1000W-127/220V.</v>
          </cell>
          <cell r="C2991" t="str">
            <v>Un</v>
          </cell>
          <cell r="D2991">
            <v>53.77</v>
          </cell>
          <cell r="E2991">
            <v>43.02</v>
          </cell>
        </row>
        <row r="2992">
          <cell r="A2992" t="str">
            <v/>
          </cell>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t="str">
            <v/>
          </cell>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t="str">
            <v/>
          </cell>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t="str">
            <v/>
          </cell>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t="str">
            <v/>
          </cell>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t="str">
            <v/>
          </cell>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t="str">
            <v/>
          </cell>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t="str">
            <v/>
          </cell>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t="str">
            <v/>
          </cell>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t="str">
            <v/>
          </cell>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t="str">
            <v/>
          </cell>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t="str">
            <v/>
          </cell>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t="str">
            <v/>
          </cell>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t="str">
            <v/>
          </cell>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t="str">
            <v/>
          </cell>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t="str">
            <v/>
          </cell>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t="str">
            <v/>
          </cell>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t="str">
            <v/>
          </cell>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t="str">
            <v/>
          </cell>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t="str">
            <v/>
          </cell>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t="str">
            <v/>
          </cell>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t="str">
            <v/>
          </cell>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t="str">
            <v/>
          </cell>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t="str">
            <v/>
          </cell>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t="str">
            <v/>
          </cell>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t="str">
            <v/>
          </cell>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t="str">
            <v/>
          </cell>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t="str">
            <v/>
          </cell>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t="str">
            <v/>
          </cell>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t="str">
            <v/>
          </cell>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t="str">
            <v/>
          </cell>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t="str">
            <v/>
          </cell>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t="str">
            <v/>
          </cell>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t="str">
            <v/>
          </cell>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t="str">
            <v/>
          </cell>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t="str">
            <v/>
          </cell>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t="str">
            <v/>
          </cell>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t="str">
            <v/>
          </cell>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t="str">
            <v/>
          </cell>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t="str">
            <v/>
          </cell>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t="str">
            <v/>
          </cell>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t="str">
            <v/>
          </cell>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t="str">
            <v/>
          </cell>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t="str">
            <v/>
          </cell>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t="str">
            <v/>
          </cell>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t="str">
            <v/>
          </cell>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t="str">
            <v/>
          </cell>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t="str">
            <v/>
          </cell>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t="str">
            <v/>
          </cell>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t="str">
            <v/>
          </cell>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t="str">
            <v/>
          </cell>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t="str">
            <v/>
          </cell>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t="str">
            <v/>
          </cell>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t="str">
            <v/>
          </cell>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t="str">
            <v/>
          </cell>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t="str">
            <v/>
          </cell>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t="str">
            <v/>
          </cell>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t="str">
            <v/>
          </cell>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t="str">
            <v/>
          </cell>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t="str">
            <v/>
          </cell>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t="str">
            <v/>
          </cell>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t="str">
            <v/>
          </cell>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t="str">
            <v/>
          </cell>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t="str">
            <v/>
          </cell>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t="str">
            <v/>
          </cell>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t="str">
            <v/>
          </cell>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t="str">
            <v/>
          </cell>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t="str">
            <v/>
          </cell>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t="str">
            <v/>
          </cell>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t="str">
            <v/>
          </cell>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t="str">
            <v/>
          </cell>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t="str">
            <v/>
          </cell>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t="str">
            <v/>
          </cell>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t="str">
            <v/>
          </cell>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t="str">
            <v/>
          </cell>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t="str">
            <v/>
          </cell>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t="str">
            <v/>
          </cell>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t="str">
            <v/>
          </cell>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t="str">
            <v/>
          </cell>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t="str">
            <v/>
          </cell>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t="str">
            <v/>
          </cell>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t="str">
            <v/>
          </cell>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t="str">
            <v/>
          </cell>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t="str">
            <v/>
          </cell>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t="str">
            <v/>
          </cell>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t="str">
            <v/>
          </cell>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t="str">
            <v/>
          </cell>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t="str">
            <v/>
          </cell>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t="str">
            <v/>
          </cell>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t="str">
            <v/>
          </cell>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t="str">
            <v/>
          </cell>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t="str">
            <v/>
          </cell>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t="str">
            <v/>
          </cell>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t="str">
            <v/>
          </cell>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t="str">
            <v/>
          </cell>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t="str">
            <v/>
          </cell>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t="str">
            <v/>
          </cell>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t="str">
            <v/>
          </cell>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t="str">
            <v/>
          </cell>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t="str">
            <v/>
          </cell>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t="str">
            <v/>
          </cell>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t="str">
            <v/>
          </cell>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t="str">
            <v/>
          </cell>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t="str">
            <v/>
          </cell>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t="str">
            <v/>
          </cell>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t="str">
            <v/>
          </cell>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t="str">
            <v/>
          </cell>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t="str">
            <v/>
          </cell>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t="str">
            <v/>
          </cell>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t="str">
            <v/>
          </cell>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t="str">
            <v/>
          </cell>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t="str">
            <v/>
          </cell>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t="str">
            <v/>
          </cell>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t="str">
            <v/>
          </cell>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t="str">
            <v/>
          </cell>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t="str">
            <v/>
          </cell>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t="str">
            <v/>
          </cell>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t="str">
            <v/>
          </cell>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t="str">
            <v/>
          </cell>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t="str">
            <v/>
          </cell>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t="str">
            <v/>
          </cell>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t="str">
            <v/>
          </cell>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t="str">
            <v/>
          </cell>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t="str">
            <v/>
          </cell>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t="str">
            <v/>
          </cell>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t="str">
            <v/>
          </cell>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t="str">
            <v/>
          </cell>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t="str">
            <v/>
          </cell>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t="str">
            <v/>
          </cell>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t="str">
            <v/>
          </cell>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t="str">
            <v/>
          </cell>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t="str">
            <v/>
          </cell>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t="str">
            <v/>
          </cell>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t="str">
            <v/>
          </cell>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t="str">
            <v/>
          </cell>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t="str">
            <v/>
          </cell>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t="str">
            <v/>
          </cell>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t="str">
            <v/>
          </cell>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t="str">
            <v/>
          </cell>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t="str">
            <v/>
          </cell>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t="str">
            <v/>
          </cell>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t="str">
            <v/>
          </cell>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t="str">
            <v/>
          </cell>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t="str">
            <v/>
          </cell>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t="str">
            <v/>
          </cell>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t="str">
            <v/>
          </cell>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t="str">
            <v/>
          </cell>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t="str">
            <v/>
          </cell>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t="str">
            <v/>
          </cell>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t="str">
            <v/>
          </cell>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t="str">
            <v/>
          </cell>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t="str">
            <v/>
          </cell>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t="str">
            <v/>
          </cell>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t="str">
            <v/>
          </cell>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t="str">
            <v/>
          </cell>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t="str">
            <v/>
          </cell>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t="str">
            <v/>
          </cell>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t="str">
            <v/>
          </cell>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t="str">
            <v/>
          </cell>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t="str">
            <v/>
          </cell>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t="str">
            <v/>
          </cell>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t="str">
            <v/>
          </cell>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t="str">
            <v/>
          </cell>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t="str">
            <v/>
          </cell>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t="str">
            <v/>
          </cell>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t="str">
            <v/>
          </cell>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t="str">
            <v/>
          </cell>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t="str">
            <v/>
          </cell>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t="str">
            <v/>
          </cell>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t="str">
            <v/>
          </cell>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t="str">
            <v/>
          </cell>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t="str">
            <v/>
          </cell>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t="str">
            <v/>
          </cell>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t="str">
            <v/>
          </cell>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t="str">
            <v/>
          </cell>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t="str">
            <v/>
          </cell>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t="str">
            <v/>
          </cell>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t="str">
            <v/>
          </cell>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t="str">
            <v/>
          </cell>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t="str">
            <v/>
          </cell>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t="str">
            <v/>
          </cell>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t="str">
            <v/>
          </cell>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t="str">
            <v/>
          </cell>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t="str">
            <v/>
          </cell>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t="str">
            <v/>
          </cell>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t="str">
            <v/>
          </cell>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t="str">
            <v/>
          </cell>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t="str">
            <v/>
          </cell>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t="str">
            <v/>
          </cell>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t="str">
            <v/>
          </cell>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t="str">
            <v/>
          </cell>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t="str">
            <v/>
          </cell>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t="str">
            <v/>
          </cell>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t="str">
            <v/>
          </cell>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t="str">
            <v/>
          </cell>
        </row>
        <row r="3381">
          <cell r="A3381" t="str">
            <v>18.30.105</v>
          </cell>
          <cell r="B3381" t="str">
            <v>FORNECIMENTO E INSTALAÇÃO DE TAMPA DE ENCAIXE PARA ELETROCALHA, EM CHAPA GALVANIZADA N.24, LARGURA DE 300MM</v>
          </cell>
          <cell r="C3381" t="str">
            <v>m</v>
          </cell>
          <cell r="D3381">
            <v>14.86</v>
          </cell>
          <cell r="E3381">
            <v>11.89</v>
          </cell>
        </row>
        <row r="3382">
          <cell r="A3382" t="str">
            <v/>
          </cell>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t="str">
            <v/>
          </cell>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t="str">
            <v/>
          </cell>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t="str">
            <v/>
          </cell>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t="str">
            <v/>
          </cell>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t="str">
            <v/>
          </cell>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t="str">
            <v/>
          </cell>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t="str">
            <v/>
          </cell>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t="str">
            <v/>
          </cell>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t="str">
            <v/>
          </cell>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t="str">
            <v/>
          </cell>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t="str">
            <v/>
          </cell>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t="str">
            <v/>
          </cell>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t="str">
            <v/>
          </cell>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t="str">
            <v/>
          </cell>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t="str">
            <v/>
          </cell>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t="str">
            <v/>
          </cell>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t="str">
            <v/>
          </cell>
        </row>
        <row r="3417">
          <cell r="A3417" t="str">
            <v>19.00.000</v>
          </cell>
          <cell r="B3417" t="str">
            <v xml:space="preserve">       INSTALACOES HIDRO SANITARIAS</v>
          </cell>
        </row>
        <row r="3418">
          <cell r="A3418" t="str">
            <v/>
          </cell>
        </row>
        <row r="3419">
          <cell r="A3419" t="str">
            <v>18.24.013</v>
          </cell>
          <cell r="B3419" t="str">
            <v>(74248/001) CAIXA DE PASSAGEM EM ALVENARIA COM TAMPA CONCRETO 40X40X40 CM</v>
          </cell>
          <cell r="C3419" t="str">
            <v>Un</v>
          </cell>
          <cell r="D3419">
            <v>67.33</v>
          </cell>
          <cell r="E3419">
            <v>53.87</v>
          </cell>
        </row>
        <row r="3420">
          <cell r="A3420" t="str">
            <v/>
          </cell>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t="str">
            <v/>
          </cell>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t="str">
            <v/>
          </cell>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t="str">
            <v/>
          </cell>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t="str">
            <v/>
          </cell>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t="str">
            <v/>
          </cell>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t="str">
            <v/>
          </cell>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t="str">
            <v/>
          </cell>
        </row>
        <row r="3435">
          <cell r="A3435" t="str">
            <v>19.03.020</v>
          </cell>
          <cell r="B3435" t="str">
            <v>FORNECIMENTO E ASSENTAMENTO DE TUBOS DE PVC RIGIDO SOLDAVEIS, DIAM.50 MM, PARA VENTILACAO DE ESGOTO.</v>
          </cell>
          <cell r="C3435" t="str">
            <v>m</v>
          </cell>
          <cell r="D3435">
            <v>11.65</v>
          </cell>
          <cell r="E3435">
            <v>9.32</v>
          </cell>
        </row>
        <row r="3436">
          <cell r="A3436" t="str">
            <v/>
          </cell>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t="str">
            <v/>
          </cell>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t="str">
            <v/>
          </cell>
        </row>
        <row r="3441">
          <cell r="A3441" t="str">
            <v>19.03.043</v>
          </cell>
          <cell r="B3441" t="str">
            <v>(16363/004)TUBULACAO DE ESGOTO - DIAM. 100 MM</v>
          </cell>
          <cell r="C3441" t="str">
            <v>m</v>
          </cell>
          <cell r="D3441">
            <v>21.02</v>
          </cell>
          <cell r="E3441">
            <v>16.82</v>
          </cell>
        </row>
        <row r="3442">
          <cell r="A3442" t="str">
            <v/>
          </cell>
        </row>
        <row r="3443">
          <cell r="A3443" t="str">
            <v>19.03.100</v>
          </cell>
          <cell r="B3443" t="str">
            <v>FORNECIMENTO E COLOCAÇÃO DE CURVA DE PVC 90 LONGA, 100MM PARA ESGOTO</v>
          </cell>
          <cell r="C3443" t="str">
            <v>Un</v>
          </cell>
          <cell r="D3443">
            <v>48.1</v>
          </cell>
          <cell r="E3443">
            <v>38.479999999999997</v>
          </cell>
        </row>
        <row r="3444">
          <cell r="A3444" t="str">
            <v/>
          </cell>
        </row>
        <row r="3445">
          <cell r="A3445" t="str">
            <v>19.03.101</v>
          </cell>
          <cell r="B3445" t="str">
            <v>FORNECIMENTO E COLOCAÇÃO DE LUVA DE PVC 100MM PARA ESGOTO</v>
          </cell>
          <cell r="C3445" t="str">
            <v>Un</v>
          </cell>
          <cell r="D3445">
            <v>11.98</v>
          </cell>
          <cell r="E3445">
            <v>9.59</v>
          </cell>
        </row>
        <row r="3446">
          <cell r="A3446" t="str">
            <v/>
          </cell>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t="str">
            <v/>
          </cell>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t="str">
            <v/>
          </cell>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t="str">
            <v/>
          </cell>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t="str">
            <v/>
          </cell>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t="str">
            <v/>
          </cell>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t="str">
            <v/>
          </cell>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t="str">
            <v/>
          </cell>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t="str">
            <v/>
          </cell>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t="str">
            <v/>
          </cell>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t="str">
            <v/>
          </cell>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t="str">
            <v/>
          </cell>
        </row>
        <row r="3469">
          <cell r="A3469" t="str">
            <v>19.04.060</v>
          </cell>
          <cell r="B3469" t="str">
            <v>FORNECIMENTO E APLICAÇÃO DE TE DE PVC ESGOTO 100MM. INCLUSIVE ANEL DE BORRACHA</v>
          </cell>
          <cell r="C3469" t="str">
            <v>Un</v>
          </cell>
          <cell r="D3469">
            <v>25.93</v>
          </cell>
          <cell r="E3469">
            <v>20.75</v>
          </cell>
        </row>
        <row r="3470">
          <cell r="A3470" t="str">
            <v/>
          </cell>
        </row>
        <row r="3471">
          <cell r="A3471" t="str">
            <v>19.04.061</v>
          </cell>
          <cell r="B3471" t="str">
            <v>FORNECIMENTO E APLICAÇÃO DE CAP DE PVC ESGOTO 100MM. INCLUSIVE ANEL DE BORRACHA</v>
          </cell>
          <cell r="C3471" t="str">
            <v>Un</v>
          </cell>
          <cell r="D3471">
            <v>9.26</v>
          </cell>
          <cell r="E3471">
            <v>7.41</v>
          </cell>
        </row>
        <row r="3472">
          <cell r="A3472" t="str">
            <v/>
          </cell>
        </row>
        <row r="3473">
          <cell r="A3473" t="str">
            <v>19.04.062</v>
          </cell>
          <cell r="B3473" t="str">
            <v>FORNECIMENTO E APLICAÇÃO DE ANEL DE BORRACHA 100MM</v>
          </cell>
          <cell r="C3473" t="str">
            <v>Un</v>
          </cell>
          <cell r="D3473">
            <v>2.56</v>
          </cell>
          <cell r="E3473">
            <v>2.0499999999999998</v>
          </cell>
        </row>
        <row r="3474">
          <cell r="A3474" t="str">
            <v/>
          </cell>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t="str">
            <v/>
          </cell>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t="str">
            <v/>
          </cell>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t="str">
            <v/>
          </cell>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t="str">
            <v/>
          </cell>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t="str">
            <v/>
          </cell>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t="str">
            <v/>
          </cell>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t="str">
            <v/>
          </cell>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t="str">
            <v/>
          </cell>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t="str">
            <v/>
          </cell>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t="str">
            <v/>
          </cell>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t="str">
            <v/>
          </cell>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t="str">
            <v/>
          </cell>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t="str">
            <v/>
          </cell>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t="str">
            <v/>
          </cell>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t="str">
            <v/>
          </cell>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t="str">
            <v/>
          </cell>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t="str">
            <v/>
          </cell>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t="str">
            <v/>
          </cell>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t="str">
            <v/>
          </cell>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t="str">
            <v/>
          </cell>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t="str">
            <v/>
          </cell>
        </row>
        <row r="3517">
          <cell r="A3517" t="str">
            <v>19.05.400</v>
          </cell>
          <cell r="B3517" t="str">
            <v>FORNECIMENTO E ASSENTAMENTO DE JOELHO 45º PB SOLDÁVEL DE PVC PARA ESGOTO SÉRIE NORMAL DE 100MM.</v>
          </cell>
          <cell r="C3517" t="str">
            <v>Un</v>
          </cell>
          <cell r="D3517">
            <v>17.2</v>
          </cell>
          <cell r="E3517">
            <v>13.76</v>
          </cell>
        </row>
        <row r="3518">
          <cell r="A3518" t="str">
            <v/>
          </cell>
        </row>
        <row r="3519">
          <cell r="A3519" t="str">
            <v>19.05.410</v>
          </cell>
          <cell r="B3519" t="str">
            <v>FORNECIMENTO E ASSENTAMENTO DE JOELHO 45º PB SOLDÁVEL DE PVC PARA ESGOTO SÉRIE NORMAL DE 150MM.</v>
          </cell>
          <cell r="C3519" t="str">
            <v>Un</v>
          </cell>
          <cell r="D3519">
            <v>57.27</v>
          </cell>
          <cell r="E3519">
            <v>45.82</v>
          </cell>
        </row>
        <row r="3520">
          <cell r="A3520" t="str">
            <v/>
          </cell>
        </row>
        <row r="3521">
          <cell r="A3521" t="str">
            <v>19.05.420</v>
          </cell>
          <cell r="B3521" t="str">
            <v>FORNECIMENTO E ASSENTAMENTO DE JOELHO 90º PB SOLDÁVEL DE PVC PARA ESGOTO SÉRIE NORMAL DE 100MM.</v>
          </cell>
          <cell r="C3521" t="str">
            <v>Un</v>
          </cell>
          <cell r="D3521">
            <v>15.92</v>
          </cell>
          <cell r="E3521">
            <v>12.74</v>
          </cell>
        </row>
        <row r="3522">
          <cell r="A3522" t="str">
            <v/>
          </cell>
        </row>
        <row r="3523">
          <cell r="A3523" t="str">
            <v>19.05.430</v>
          </cell>
          <cell r="B3523" t="str">
            <v>FORNECIMENTO E ASSENTAMENTO DE JOELHO 90º PB SOLDÁVEL DE PVC PARA ESGOTO SÉRIE NORMAL DE 150MM.</v>
          </cell>
          <cell r="C3523" t="str">
            <v>Un</v>
          </cell>
          <cell r="D3523">
            <v>47.06</v>
          </cell>
          <cell r="E3523">
            <v>37.65</v>
          </cell>
        </row>
        <row r="3524">
          <cell r="A3524" t="str">
            <v/>
          </cell>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t="str">
            <v/>
          </cell>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t="str">
            <v/>
          </cell>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t="str">
            <v/>
          </cell>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t="str">
            <v/>
          </cell>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t="str">
            <v/>
          </cell>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t="str">
            <v/>
          </cell>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t="str">
            <v/>
          </cell>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t="str">
            <v/>
          </cell>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t="str">
            <v/>
          </cell>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t="str">
            <v/>
          </cell>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t="str">
            <v/>
          </cell>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t="str">
            <v/>
          </cell>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t="str">
            <v/>
          </cell>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t="str">
            <v/>
          </cell>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t="str">
            <v/>
          </cell>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t="str">
            <v/>
          </cell>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t="str">
            <v/>
          </cell>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t="str">
            <v/>
          </cell>
        </row>
        <row r="3561">
          <cell r="A3561" t="str">
            <v>19.07.031</v>
          </cell>
          <cell r="B3561" t="str">
            <v>FORNECIMENTO E INSTALAÇÃO DE SIFÃO PLÁSTICO PARA LAVATÓRIO DE 1"X1.1/2".</v>
          </cell>
          <cell r="C3561" t="str">
            <v>Un</v>
          </cell>
          <cell r="D3561">
            <v>16.829999999999998</v>
          </cell>
          <cell r="E3561">
            <v>13.47</v>
          </cell>
        </row>
        <row r="3562">
          <cell r="A3562" t="str">
            <v/>
          </cell>
        </row>
        <row r="3563">
          <cell r="A3563" t="str">
            <v>19.07.032</v>
          </cell>
          <cell r="B3563" t="str">
            <v>FORNECIMENTO E INSTALAÇÃO DE ENGATE PLÁSTICO BRANCO PARA LAVATÓRIO COM 30CM DE 1.1/2".</v>
          </cell>
          <cell r="C3563" t="str">
            <v>Un</v>
          </cell>
          <cell r="D3563">
            <v>4.67</v>
          </cell>
          <cell r="E3563">
            <v>3.74</v>
          </cell>
        </row>
        <row r="3564">
          <cell r="A3564" t="str">
            <v/>
          </cell>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t="str">
            <v/>
          </cell>
        </row>
        <row r="3567">
          <cell r="A3567" t="str">
            <v>19.07.034</v>
          </cell>
          <cell r="B3567" t="str">
            <v>FORNECIMENTO E ASSENTAMENTO  DE SIFÃO COPO  PVC CROMADO 1"</v>
          </cell>
          <cell r="C3567" t="str">
            <v>Un</v>
          </cell>
          <cell r="D3567">
            <v>36.53</v>
          </cell>
          <cell r="E3567">
            <v>29.23</v>
          </cell>
        </row>
        <row r="3568">
          <cell r="A3568" t="str">
            <v/>
          </cell>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t="str">
            <v/>
          </cell>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t="str">
            <v/>
          </cell>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t="str">
            <v/>
          </cell>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t="str">
            <v/>
          </cell>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t="str">
            <v/>
          </cell>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t="str">
            <v/>
          </cell>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t="str">
            <v/>
          </cell>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t="str">
            <v/>
          </cell>
        </row>
        <row r="3585">
          <cell r="A3585" t="str">
            <v>19.07.070</v>
          </cell>
          <cell r="B3585" t="str">
            <v>FORNECIMENTO E ASSENTAMENTO DE SABONETEIRA DE LOUCA BRANCA,CELITE OU SIMILAR, NAS DIMENSOES 7.5 X 15 CM.</v>
          </cell>
          <cell r="C3585" t="str">
            <v>Un</v>
          </cell>
          <cell r="D3585">
            <v>25.17</v>
          </cell>
          <cell r="E3585">
            <v>20.14</v>
          </cell>
        </row>
        <row r="3586">
          <cell r="A3586" t="str">
            <v/>
          </cell>
        </row>
        <row r="3587">
          <cell r="A3587" t="str">
            <v>19.07.080</v>
          </cell>
          <cell r="B3587" t="str">
            <v>FORNECIMENTO E ASSENTAMENTO DE CABIDE DE LOUCA BRANCA, CELITE OU SIMILAR, COM UM GANCHO.</v>
          </cell>
          <cell r="C3587" t="str">
            <v>Un</v>
          </cell>
          <cell r="D3587">
            <v>13.42</v>
          </cell>
          <cell r="E3587">
            <v>10.74</v>
          </cell>
        </row>
        <row r="3588">
          <cell r="A3588" t="str">
            <v/>
          </cell>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t="str">
            <v/>
          </cell>
        </row>
        <row r="3591">
          <cell r="A3591" t="str">
            <v>19.07.090</v>
          </cell>
          <cell r="B3591" t="str">
            <v>FORNECIMENTO E ASSENTAMENTO DE PAPELEIRA DE LOUCA BRANCA, CELITE OU SIMILAR,NAS DIMENSOES 15 X 15 CM.</v>
          </cell>
          <cell r="C3591" t="str">
            <v>Un</v>
          </cell>
          <cell r="D3591">
            <v>26.5</v>
          </cell>
          <cell r="E3591">
            <v>21.2</v>
          </cell>
        </row>
        <row r="3592">
          <cell r="A3592" t="str">
            <v/>
          </cell>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t="str">
            <v/>
          </cell>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t="str">
            <v/>
          </cell>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t="str">
            <v/>
          </cell>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t="str">
            <v/>
          </cell>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t="str">
            <v/>
          </cell>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t="str">
            <v/>
          </cell>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t="str">
            <v/>
          </cell>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t="str">
            <v/>
          </cell>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t="str">
            <v/>
          </cell>
        </row>
        <row r="3611">
          <cell r="A3611" t="str">
            <v>19.07.145</v>
          </cell>
          <cell r="B3611" t="str">
            <v>FORNECIMENTO DE CAIXA DAQUA ELEVADA DE PVC, COM TAMPA, CAPACIDADE PARA 500 LITROS, INCLUSIVE COLOCACAO.</v>
          </cell>
          <cell r="C3611" t="str">
            <v>Un</v>
          </cell>
          <cell r="D3611">
            <v>298.55</v>
          </cell>
          <cell r="E3611">
            <v>238.84</v>
          </cell>
        </row>
        <row r="3612">
          <cell r="A3612" t="str">
            <v/>
          </cell>
        </row>
        <row r="3613">
          <cell r="A3613" t="str">
            <v>19.07.146</v>
          </cell>
          <cell r="B3613" t="str">
            <v>FORNECIMENTO DE CAIXA DAQUA ELEVADA DE PVC, COM TAMPA, CAPACIDADE PARA 1000 LITROS, INCLUSIVE COLOCACAO.</v>
          </cell>
          <cell r="C3613" t="str">
            <v>Un</v>
          </cell>
          <cell r="D3613">
            <v>449.88</v>
          </cell>
          <cell r="E3613">
            <v>359.91</v>
          </cell>
        </row>
        <row r="3614">
          <cell r="A3614" t="str">
            <v/>
          </cell>
        </row>
        <row r="3615">
          <cell r="A3615" t="str">
            <v>19.07.147</v>
          </cell>
          <cell r="B3615" t="str">
            <v>FORNECIMENTO DE CAIXA DAQUA ELEVADA DE PVC, COM TAMPA, CAPACIDADE PARA 2000 LITROS, INCLUSIVE COLOCACAO.</v>
          </cell>
          <cell r="C3615" t="str">
            <v>Un</v>
          </cell>
          <cell r="D3615">
            <v>816.43</v>
          </cell>
          <cell r="E3615">
            <v>653.15</v>
          </cell>
        </row>
        <row r="3616">
          <cell r="A3616" t="str">
            <v/>
          </cell>
        </row>
        <row r="3617">
          <cell r="A3617" t="str">
            <v>19.07.150</v>
          </cell>
          <cell r="B3617" t="str">
            <v>FORNECIMENTO DE FILTRO DE PRESSAO PARA PAREDE SALUS,STEFANNI, STILLA  OU SIMILAR, INCLUSIVE FIXACAO.</v>
          </cell>
          <cell r="C3617" t="str">
            <v>Un</v>
          </cell>
          <cell r="D3617">
            <v>146.32</v>
          </cell>
          <cell r="E3617">
            <v>117.06</v>
          </cell>
        </row>
        <row r="3618">
          <cell r="A3618" t="str">
            <v/>
          </cell>
        </row>
        <row r="3619">
          <cell r="A3619" t="str">
            <v>19.07.170</v>
          </cell>
          <cell r="B3619" t="str">
            <v>FORNECIMENTO DE DUCHA MANUAL, ACQUA JET, REF. 2195 JR, FABRIMAR OU SIMILAR, INCLUSIVE FIXACAO.</v>
          </cell>
          <cell r="C3619" t="str">
            <v>Un</v>
          </cell>
          <cell r="D3619">
            <v>88.98</v>
          </cell>
          <cell r="E3619">
            <v>71.19</v>
          </cell>
        </row>
        <row r="3620">
          <cell r="A3620" t="str">
            <v/>
          </cell>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t="str">
            <v/>
          </cell>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t="str">
            <v/>
          </cell>
        </row>
        <row r="3625">
          <cell r="A3625" t="str">
            <v>19.07.190</v>
          </cell>
          <cell r="B3625" t="str">
            <v>FORNECIMENTO DE CHUVEIRO DE METAL,DIAMETRO DE 1/2 POL., INCLUSIVE FIXACAO.</v>
          </cell>
          <cell r="C3625" t="str">
            <v>Un</v>
          </cell>
          <cell r="D3625">
            <v>73.02</v>
          </cell>
          <cell r="E3625">
            <v>58.42</v>
          </cell>
        </row>
        <row r="3626">
          <cell r="A3626" t="str">
            <v/>
          </cell>
        </row>
        <row r="3627">
          <cell r="A3627" t="str">
            <v>19.07.200</v>
          </cell>
          <cell r="B3627" t="str">
            <v>FORNECIMENTO DE CHUVEIRO COM HASTE DE PLASTICO, DIAM. 1/2 POL. TIGRE OU SIMILAR, INCLUSIVE FIXACAO.</v>
          </cell>
          <cell r="C3627" t="str">
            <v>Un</v>
          </cell>
          <cell r="D3627">
            <v>13.23</v>
          </cell>
          <cell r="E3627">
            <v>10.59</v>
          </cell>
        </row>
        <row r="3628">
          <cell r="A3628" t="str">
            <v/>
          </cell>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t="str">
            <v/>
          </cell>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t="str">
            <v/>
          </cell>
        </row>
        <row r="3633">
          <cell r="A3633" t="str">
            <v>19.07.240</v>
          </cell>
          <cell r="B3633" t="str">
            <v>FORNECIMENTO DE VALVULA DE DESCARGA COM REGISTRO, HYDRA OU SIMILAR, INCLUSIVE FIXACAO.</v>
          </cell>
          <cell r="C3633" t="str">
            <v>Un</v>
          </cell>
          <cell r="D3633">
            <v>245.57</v>
          </cell>
          <cell r="E3633">
            <v>196.46</v>
          </cell>
        </row>
        <row r="3634">
          <cell r="A3634" t="str">
            <v/>
          </cell>
        </row>
        <row r="3635">
          <cell r="A3635" t="str">
            <v>19.07.250</v>
          </cell>
          <cell r="B3635" t="str">
            <v>FORNECIMENTO DE VALVULA DE DESCARGA COM REGISTRO, DOCOL OU SIMILAR, INCLUSIVE FIXACAO.</v>
          </cell>
          <cell r="C3635" t="str">
            <v>Un</v>
          </cell>
          <cell r="D3635">
            <v>228.26</v>
          </cell>
          <cell r="E3635">
            <v>182.61</v>
          </cell>
        </row>
        <row r="3636">
          <cell r="A3636" t="str">
            <v/>
          </cell>
        </row>
        <row r="3637">
          <cell r="A3637" t="str">
            <v>19.07.260</v>
          </cell>
          <cell r="B3637" t="str">
            <v>FORNECIMENTO DE TORNEIRA DE PRESSAO PARA PIA DIAMETRO 1/2, REF. 1159 C-39, DECA OU SIMILAR, INCLUSIVE FIXACAO.</v>
          </cell>
          <cell r="C3637" t="str">
            <v>Un</v>
          </cell>
          <cell r="D3637">
            <v>107.13</v>
          </cell>
          <cell r="E3637">
            <v>85.71</v>
          </cell>
        </row>
        <row r="3638">
          <cell r="A3638" t="str">
            <v/>
          </cell>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t="str">
            <v/>
          </cell>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t="str">
            <v/>
          </cell>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t="str">
            <v/>
          </cell>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t="str">
            <v/>
          </cell>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t="str">
            <v/>
          </cell>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t="str">
            <v/>
          </cell>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t="str">
            <v/>
          </cell>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t="str">
            <v/>
          </cell>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t="str">
            <v/>
          </cell>
        </row>
        <row r="3657">
          <cell r="A3657" t="str">
            <v>19.07.320</v>
          </cell>
          <cell r="B3657" t="str">
            <v>FORNECIMENTO DE TORNEIRA AMARELA PARA JARDIM, DIAMETRO 3/4 POL., INCLUSIVE FIXACAO.</v>
          </cell>
          <cell r="C3657" t="str">
            <v>Un</v>
          </cell>
          <cell r="D3657">
            <v>19.73</v>
          </cell>
          <cell r="E3657">
            <v>15.79</v>
          </cell>
        </row>
        <row r="3658">
          <cell r="A3658" t="str">
            <v/>
          </cell>
        </row>
        <row r="3659">
          <cell r="A3659" t="str">
            <v>19.07.330</v>
          </cell>
          <cell r="B3659" t="str">
            <v>FORNECIMENTO E ASSENTAMENTO DE REGISTRO DE ESFERA 3/4" COM BORBOLETA, ROSCÁVEL EM PVC, FAB.:TIGRE OU SIMILAR.</v>
          </cell>
          <cell r="C3659" t="str">
            <v>Un</v>
          </cell>
          <cell r="D3659">
            <v>19.66</v>
          </cell>
          <cell r="E3659">
            <v>15.73</v>
          </cell>
        </row>
        <row r="3660">
          <cell r="A3660" t="str">
            <v/>
          </cell>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t="str">
            <v/>
          </cell>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t="str">
            <v/>
          </cell>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t="str">
            <v/>
          </cell>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t="str">
            <v/>
          </cell>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t="str">
            <v/>
          </cell>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t="str">
            <v/>
          </cell>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t="str">
            <v/>
          </cell>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t="str">
            <v/>
          </cell>
        </row>
        <row r="3677">
          <cell r="A3677" t="str">
            <v>19.07.440</v>
          </cell>
          <cell r="B3677" t="str">
            <v>FORNECIMENTO DE REGISTRO DE GAVETA BRUTO, REF 1502, DECA OU SIMILAR, DIAMETRO DE 1/2 POL., INCLUSIVE FIXACAO.</v>
          </cell>
          <cell r="C3677" t="str">
            <v>Un</v>
          </cell>
          <cell r="D3677">
            <v>39.35</v>
          </cell>
          <cell r="E3677">
            <v>31.48</v>
          </cell>
        </row>
        <row r="3678">
          <cell r="A3678" t="str">
            <v/>
          </cell>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t="str">
            <v/>
          </cell>
        </row>
        <row r="3681">
          <cell r="A3681" t="str">
            <v>19.07.460</v>
          </cell>
          <cell r="B3681" t="str">
            <v>FORNECIMENTO DE REGISTRO DE GAVETA BRUTO, REF 1502, DECA OU SIMILAR, DIAMETRO DE 1 POL., IN CLUSIVE FIXACAO.</v>
          </cell>
          <cell r="C3681" t="str">
            <v>Un</v>
          </cell>
          <cell r="D3681">
            <v>53.2</v>
          </cell>
          <cell r="E3681">
            <v>42.56</v>
          </cell>
        </row>
        <row r="3682">
          <cell r="A3682" t="str">
            <v/>
          </cell>
        </row>
        <row r="3683">
          <cell r="A3683" t="str">
            <v>19.07.470</v>
          </cell>
          <cell r="B3683" t="str">
            <v>FORNECIMENTO DE REGISTRO DE GAVETA BRUTO, REF 1502, DECA OU SIMILAR, DIAMETRO DE 1.1/4 POL. INCLUSIVE FIXACAO.</v>
          </cell>
          <cell r="C3683" t="str">
            <v>Un</v>
          </cell>
          <cell r="D3683">
            <v>72.97</v>
          </cell>
          <cell r="E3683">
            <v>58.38</v>
          </cell>
        </row>
        <row r="3684">
          <cell r="A3684" t="str">
            <v/>
          </cell>
        </row>
        <row r="3685">
          <cell r="A3685" t="str">
            <v>19.07.480</v>
          </cell>
          <cell r="B3685" t="str">
            <v>FORNECIMENTO DE REGISTRO DE GAVETA BRUTO, REF 1502, DECA OU SIMILAR, DIAMETRO DE 1.1/2 POL. INCLUSIVE FIXACAO.</v>
          </cell>
          <cell r="C3685" t="str">
            <v>Un</v>
          </cell>
          <cell r="D3685">
            <v>91.56</v>
          </cell>
          <cell r="E3685">
            <v>73.25</v>
          </cell>
        </row>
        <row r="3686">
          <cell r="A3686" t="str">
            <v/>
          </cell>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t="str">
            <v/>
          </cell>
        </row>
        <row r="3689">
          <cell r="A3689" t="str">
            <v>19.07.500</v>
          </cell>
          <cell r="B3689" t="str">
            <v>FORNECIMENTO DE REGISTRO DE GAVETA BRUTO, REF 1502, DECA OU SIMILAR, DIAM. 2. 1/2 POL., INCLUSIVE FIXACAO.</v>
          </cell>
          <cell r="C3689" t="str">
            <v>Un</v>
          </cell>
          <cell r="D3689">
            <v>272.82</v>
          </cell>
          <cell r="E3689">
            <v>218.26</v>
          </cell>
        </row>
        <row r="3690">
          <cell r="A3690" t="str">
            <v/>
          </cell>
        </row>
        <row r="3691">
          <cell r="A3691" t="str">
            <v>19.07.510</v>
          </cell>
          <cell r="B3691" t="str">
            <v>FORNECIMENTO DE REGISTRO DE GAVETA BRUTO, REF 1502, DECA OU SIMILAR, DIAM. 3 POLEGADAS, INCLUSIVE FIXACAO.</v>
          </cell>
          <cell r="C3691" t="str">
            <v>Un</v>
          </cell>
          <cell r="D3691">
            <v>424.78</v>
          </cell>
          <cell r="E3691">
            <v>339.83</v>
          </cell>
        </row>
        <row r="3692">
          <cell r="A3692" t="str">
            <v/>
          </cell>
        </row>
        <row r="3693">
          <cell r="A3693" t="str">
            <v>19.07.520</v>
          </cell>
          <cell r="B3693" t="str">
            <v>FORNECIMENTO DE BOMBA 1/3 HP, INCLUSIVE ACESSORIOS, FIXACAO E INSTALACAO.</v>
          </cell>
          <cell r="C3693" t="str">
            <v>Cj</v>
          </cell>
          <cell r="D3693">
            <v>542.36</v>
          </cell>
          <cell r="E3693">
            <v>433.89</v>
          </cell>
        </row>
        <row r="3694">
          <cell r="A3694" t="str">
            <v/>
          </cell>
        </row>
        <row r="3695">
          <cell r="A3695" t="str">
            <v>19.07.525</v>
          </cell>
          <cell r="B3695" t="str">
            <v>FORNECIMENTO DE BOMBA 3/4 HP, INCLUSIVE ACESSORIOS, FIXACAO E INSTALACAO.</v>
          </cell>
          <cell r="C3695" t="str">
            <v>Cj</v>
          </cell>
          <cell r="D3695">
            <v>790.01</v>
          </cell>
          <cell r="E3695">
            <v>632.01</v>
          </cell>
        </row>
        <row r="3696">
          <cell r="A3696" t="str">
            <v/>
          </cell>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t="str">
            <v/>
          </cell>
        </row>
        <row r="3699">
          <cell r="A3699" t="str">
            <v>19.07.530</v>
          </cell>
          <cell r="B3699" t="str">
            <v>FORNECIMENTO DE VALVULA DE RETENCAO HORIZONTAL, DIAM. 1 POL., INCLUSIVE INSTALACAO.</v>
          </cell>
          <cell r="C3699" t="str">
            <v>Un</v>
          </cell>
          <cell r="D3699">
            <v>82.81</v>
          </cell>
          <cell r="E3699">
            <v>66.25</v>
          </cell>
        </row>
        <row r="3700">
          <cell r="A3700" t="str">
            <v/>
          </cell>
        </row>
        <row r="3701">
          <cell r="A3701" t="str">
            <v>19.07.540</v>
          </cell>
          <cell r="B3701" t="str">
            <v>FORNECIMENTO DE VALVULA DE RETENCAO VERTICAL, DIAMETRO DE 1 POLEGADA, INCLUSIVE INSTALACAO.</v>
          </cell>
          <cell r="C3701" t="str">
            <v>Un</v>
          </cell>
          <cell r="D3701">
            <v>47.56</v>
          </cell>
          <cell r="E3701">
            <v>38.049999999999997</v>
          </cell>
        </row>
        <row r="3702">
          <cell r="A3702" t="str">
            <v/>
          </cell>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t="str">
            <v/>
          </cell>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t="str">
            <v/>
          </cell>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t="str">
            <v/>
          </cell>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t="str">
            <v/>
          </cell>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t="str">
            <v/>
          </cell>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t="str">
            <v/>
          </cell>
        </row>
        <row r="3715">
          <cell r="A3715" t="str">
            <v>19.07.570</v>
          </cell>
          <cell r="B3715" t="str">
            <v>INSTALACAO DE TORNEIRA DE BOIA DIAM.3/4 POL., INCLUSIVE O FORNECIMENTO DA MESMA.</v>
          </cell>
          <cell r="C3715" t="str">
            <v>UD</v>
          </cell>
          <cell r="D3715">
            <v>9.91</v>
          </cell>
          <cell r="E3715">
            <v>7.93</v>
          </cell>
        </row>
        <row r="3716">
          <cell r="A3716" t="str">
            <v/>
          </cell>
        </row>
        <row r="3717">
          <cell r="A3717" t="str">
            <v>19.07.580</v>
          </cell>
          <cell r="B3717" t="str">
            <v>REBAIXAMENTO DE PENA DAQUA, INCLUINDO COMPLEMENTO DE TUBULACAO, CONEXOES, ESCAVACAO E REATERRO.</v>
          </cell>
          <cell r="C3717" t="str">
            <v>UD</v>
          </cell>
          <cell r="D3717">
            <v>35.049999999999997</v>
          </cell>
          <cell r="E3717">
            <v>28.04</v>
          </cell>
        </row>
        <row r="3718">
          <cell r="A3718" t="str">
            <v/>
          </cell>
        </row>
        <row r="3719">
          <cell r="A3719" t="str">
            <v>19.07.585</v>
          </cell>
          <cell r="B3719" t="str">
            <v>IMPLANTACAO DE PENA D´AGUA, INCLUINDO COMPLEMENTO DE TUBULACAO, CONEXOES, ESCAVACAO E REATERRO.</v>
          </cell>
          <cell r="C3719" t="str">
            <v>UD</v>
          </cell>
          <cell r="D3719">
            <v>60.91</v>
          </cell>
          <cell r="E3719">
            <v>48.73</v>
          </cell>
        </row>
        <row r="3720">
          <cell r="A3720" t="str">
            <v/>
          </cell>
        </row>
        <row r="3721">
          <cell r="A3721" t="str">
            <v>19.07.590</v>
          </cell>
          <cell r="B3721" t="str">
            <v>REBAIXAMENTO DE DISTRIBUIDOR DE 110 MM, INCLUSIVE ESCAVACAO E REATERRO (SEM TUBULAÇÃO E CONEXÕES).</v>
          </cell>
          <cell r="C3721" t="str">
            <v>m</v>
          </cell>
          <cell r="D3721">
            <v>17.88</v>
          </cell>
          <cell r="E3721">
            <v>14.31</v>
          </cell>
        </row>
        <row r="3722">
          <cell r="A3722" t="str">
            <v/>
          </cell>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t="str">
            <v/>
          </cell>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t="str">
            <v/>
          </cell>
        </row>
        <row r="3727">
          <cell r="A3727" t="str">
            <v>19.07.605</v>
          </cell>
          <cell r="B3727" t="str">
            <v>IMPLANTAÇÃO DE DISTRIBUIDOR, INCLUSIVE TUBULAÇÃO DE 60MM, CONEXÕES, ESCAVAÇÃO, ESCORAMENTO E REATERRO.</v>
          </cell>
          <cell r="C3727" t="str">
            <v>m</v>
          </cell>
          <cell r="D3727">
            <v>49.6</v>
          </cell>
          <cell r="E3727">
            <v>39.68</v>
          </cell>
        </row>
        <row r="3728">
          <cell r="A3728" t="str">
            <v/>
          </cell>
        </row>
        <row r="3729">
          <cell r="A3729" t="str">
            <v>19.07.610</v>
          </cell>
          <cell r="B3729" t="str">
            <v>IMPLANTAÇÃO DE DISTRIBUIDOR, INCLUSIVE TUBULAÇÃO DE 75MM, CONEXÕES, ESCAVAÇÃO, ESCORAMENTO E REATERRO.</v>
          </cell>
          <cell r="C3729" t="str">
            <v>m</v>
          </cell>
          <cell r="D3729">
            <v>58.13</v>
          </cell>
          <cell r="E3729">
            <v>46.51</v>
          </cell>
        </row>
        <row r="3730">
          <cell r="A3730" t="str">
            <v/>
          </cell>
        </row>
        <row r="3731">
          <cell r="A3731" t="str">
            <v>19.07.615</v>
          </cell>
          <cell r="B3731" t="str">
            <v>IMPLANTAÇÃO DE DISTRIBUIDOR, INCLUSIVE TUBULAÇÃO DE 85MM, CONEXÕES, ESCAVAÇÃO, ESCORAMENTO E REATERRO.</v>
          </cell>
          <cell r="C3731" t="str">
            <v>m</v>
          </cell>
          <cell r="D3731">
            <v>65.37</v>
          </cell>
          <cell r="E3731">
            <v>52.3</v>
          </cell>
        </row>
        <row r="3732">
          <cell r="A3732" t="str">
            <v/>
          </cell>
        </row>
        <row r="3733">
          <cell r="A3733" t="str">
            <v>19.07.620</v>
          </cell>
          <cell r="B3733" t="str">
            <v>IMPLANTAÇÃO DE DISTRIBUIDOR, INCLUSIVE TUBULAÇÃO DE 110MM, CONEXÕES, ESCAVAÇÃO, ESCORAMENTO E REATERRO.</v>
          </cell>
          <cell r="C3733" t="str">
            <v>m</v>
          </cell>
          <cell r="D3733">
            <v>82.71</v>
          </cell>
          <cell r="E3733">
            <v>66.17</v>
          </cell>
        </row>
        <row r="3734">
          <cell r="A3734" t="str">
            <v/>
          </cell>
        </row>
        <row r="3735">
          <cell r="A3735" t="str">
            <v>19.07.700</v>
          </cell>
          <cell r="B3735" t="str">
            <v>(72685) RALO SIFONADO DE PVC 100X100MM SIMPLES - FORNECIMENTO E INSTALAÇÃO</v>
          </cell>
          <cell r="C3735" t="str">
            <v>Un</v>
          </cell>
          <cell r="D3735">
            <v>17.38</v>
          </cell>
          <cell r="E3735">
            <v>13.91</v>
          </cell>
        </row>
        <row r="3736">
          <cell r="A3736" t="str">
            <v/>
          </cell>
        </row>
        <row r="3737">
          <cell r="A3737" t="str">
            <v>19.08.010</v>
          </cell>
          <cell r="B3737" t="str">
            <v>CORTE E RELIGACAO DE TUBULACAO DOMICILIAR DE AGUA, INCLUINDO REMANEJAMENTO.</v>
          </cell>
          <cell r="C3737" t="str">
            <v>Un</v>
          </cell>
          <cell r="D3737">
            <v>43.8</v>
          </cell>
          <cell r="E3737">
            <v>35.04</v>
          </cell>
        </row>
        <row r="3738">
          <cell r="A3738" t="str">
            <v/>
          </cell>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t="str">
            <v/>
          </cell>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t="str">
            <v/>
          </cell>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t="str">
            <v/>
          </cell>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t="str">
            <v/>
          </cell>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t="str">
            <v/>
          </cell>
        </row>
        <row r="3749">
          <cell r="A3749" t="str">
            <v>19.08.070</v>
          </cell>
          <cell r="B3749" t="str">
            <v>COLCHAO DE AREIA,INCLUSIVE MAO-DE-OBRA DE ESPALHAMENTO E TRANSPORTE COM CARRO DE MAO.</v>
          </cell>
          <cell r="C3749" t="str">
            <v>m3</v>
          </cell>
          <cell r="D3749">
            <v>70.41</v>
          </cell>
          <cell r="E3749">
            <v>56.33</v>
          </cell>
        </row>
        <row r="3750">
          <cell r="A3750" t="str">
            <v/>
          </cell>
        </row>
        <row r="3751">
          <cell r="A3751" t="str">
            <v>19.08.071</v>
          </cell>
          <cell r="B3751" t="str">
            <v>FORNECIMENTO E EXECUÇÃO DE CAMADA DE BRITA 50 EM SUMIDOURO E/OU FILTRO ANAERÓBICO</v>
          </cell>
          <cell r="C3751" t="str">
            <v>m3</v>
          </cell>
          <cell r="D3751">
            <v>104.75</v>
          </cell>
          <cell r="E3751">
            <v>83.8</v>
          </cell>
        </row>
        <row r="3752">
          <cell r="A3752" t="str">
            <v/>
          </cell>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t="str">
            <v/>
          </cell>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t="str">
            <v/>
          </cell>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t="str">
            <v/>
          </cell>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t="str">
            <v/>
          </cell>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t="str">
            <v/>
          </cell>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t="str">
            <v/>
          </cell>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t="str">
            <v/>
          </cell>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t="str">
            <v/>
          </cell>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t="str">
            <v/>
          </cell>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t="str">
            <v/>
          </cell>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t="str">
            <v/>
          </cell>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t="str">
            <v/>
          </cell>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t="str">
            <v/>
          </cell>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t="str">
            <v/>
          </cell>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t="str">
            <v/>
          </cell>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t="str">
            <v/>
          </cell>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t="str">
            <v/>
          </cell>
        </row>
        <row r="3787">
          <cell r="A3787" t="str">
            <v>20.00.000</v>
          </cell>
          <cell r="B3787" t="str">
            <v xml:space="preserve">    PAVIMENTACAO</v>
          </cell>
        </row>
        <row r="3788">
          <cell r="A3788" t="str">
            <v/>
          </cell>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t="str">
            <v/>
          </cell>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t="str">
            <v/>
          </cell>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t="str">
            <v/>
          </cell>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t="str">
            <v/>
          </cell>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t="str">
            <v/>
          </cell>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t="str">
            <v/>
          </cell>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t="str">
            <v/>
          </cell>
        </row>
        <row r="3803">
          <cell r="A3803" t="str">
            <v>20.03.010</v>
          </cell>
          <cell r="B3803" t="str">
            <v>EXECUCAO DE BASE DE MACADAME BETUMINOSO, INCLUSIVE FORNECIMENTO DO MATERIAL.</v>
          </cell>
          <cell r="C3803" t="str">
            <v>m3</v>
          </cell>
          <cell r="D3803">
            <v>353.9</v>
          </cell>
          <cell r="E3803">
            <v>283.12</v>
          </cell>
        </row>
        <row r="3804">
          <cell r="A3804" t="str">
            <v/>
          </cell>
        </row>
        <row r="3805">
          <cell r="A3805" t="str">
            <v>20.03.020</v>
          </cell>
          <cell r="B3805" t="str">
            <v>EXECUCAO DE BASE DE MACADAME HIDRAULICO COM ESPESSURA DE 0,10 M,INCLUSIVE FORNECIMENTO DO MATERIAL.</v>
          </cell>
          <cell r="C3805" t="str">
            <v>m2</v>
          </cell>
          <cell r="D3805">
            <v>14.22</v>
          </cell>
          <cell r="E3805">
            <v>11.38</v>
          </cell>
        </row>
        <row r="3806">
          <cell r="A3806" t="str">
            <v/>
          </cell>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t="str">
            <v/>
          </cell>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t="str">
            <v/>
          </cell>
        </row>
        <row r="3811">
          <cell r="A3811" t="str">
            <v>20.03.050</v>
          </cell>
          <cell r="B3811" t="str">
            <v>EXECUCAO DE BASE DE MACADAME HIDRAULICO COM ESPESSURA DE 0,20 M,INCLUSIVE FORNECIMENTO DO MATERIAL.</v>
          </cell>
          <cell r="C3811" t="str">
            <v>m2</v>
          </cell>
          <cell r="D3811">
            <v>28.45</v>
          </cell>
          <cell r="E3811">
            <v>22.76</v>
          </cell>
        </row>
        <row r="3812">
          <cell r="A3812" t="str">
            <v/>
          </cell>
        </row>
        <row r="3813">
          <cell r="A3813" t="str">
            <v>20.03.060</v>
          </cell>
          <cell r="B3813" t="str">
            <v>EXECUCAO DE BASE DE MACADAME HIDRAULICO, INCLUSIVE FORNECIMENTO DO MATERIAL.</v>
          </cell>
          <cell r="C3813" t="str">
            <v>m3</v>
          </cell>
          <cell r="D3813">
            <v>142.25</v>
          </cell>
          <cell r="E3813">
            <v>113.8</v>
          </cell>
        </row>
        <row r="3814">
          <cell r="A3814" t="str">
            <v/>
          </cell>
        </row>
        <row r="3815">
          <cell r="A3815" t="str">
            <v>20.03.070</v>
          </cell>
          <cell r="B3815" t="str">
            <v>EXECUCAO DE BASE DE MACADAME VIBRADO A SECO COM ESPESSURA DE 0,10 M, INCLUSIVE FORNECIMENTO DO MATERIAL.</v>
          </cell>
          <cell r="C3815" t="str">
            <v>m2</v>
          </cell>
          <cell r="D3815">
            <v>13.77</v>
          </cell>
          <cell r="E3815">
            <v>11.02</v>
          </cell>
        </row>
        <row r="3816">
          <cell r="A3816" t="str">
            <v/>
          </cell>
        </row>
        <row r="3817">
          <cell r="A3817" t="str">
            <v>20.03.080</v>
          </cell>
          <cell r="B3817" t="str">
            <v>EXECUCAO DE BASE DE MACADAME VIBRADO A SECO COM ESPESSURA DE 0,12 M, INCLUSIVE FORNECIMENTO DO MATERIAL.</v>
          </cell>
          <cell r="C3817" t="str">
            <v>m2</v>
          </cell>
          <cell r="D3817">
            <v>16.53</v>
          </cell>
          <cell r="E3817">
            <v>13.23</v>
          </cell>
        </row>
        <row r="3818">
          <cell r="A3818" t="str">
            <v/>
          </cell>
        </row>
        <row r="3819">
          <cell r="A3819" t="str">
            <v>20.03.090</v>
          </cell>
          <cell r="B3819" t="str">
            <v>EXECUCAO DE BASE DE MACADAME VIBRADO A SECO COM ESPESSURA DE 0,15 M, INCLUSIVE FORNECIMENTO DO MATERIAL.</v>
          </cell>
          <cell r="C3819" t="str">
            <v>m2</v>
          </cell>
          <cell r="D3819">
            <v>20.68</v>
          </cell>
          <cell r="E3819">
            <v>16.55</v>
          </cell>
        </row>
        <row r="3820">
          <cell r="A3820" t="str">
            <v/>
          </cell>
        </row>
        <row r="3821">
          <cell r="A3821" t="str">
            <v>20.03.100</v>
          </cell>
          <cell r="B3821" t="str">
            <v>EXECUCAO DE BASE DE MACADAME VIBRADO A SECO COM ESPESSURA DE 0,20 M, INCLUSIVE FORNECIMENTO DO MATERIAL.</v>
          </cell>
          <cell r="C3821" t="str">
            <v>m2</v>
          </cell>
          <cell r="D3821">
            <v>27.57</v>
          </cell>
          <cell r="E3821">
            <v>22.06</v>
          </cell>
        </row>
        <row r="3822">
          <cell r="A3822" t="str">
            <v/>
          </cell>
        </row>
        <row r="3823">
          <cell r="A3823" t="str">
            <v>20.03.110</v>
          </cell>
          <cell r="B3823" t="str">
            <v>EXECUCAO DE BASE DE MACADAME VIBRADO A SECO, INCLUSIVE FORNECIMENTO DO MATERIAL.</v>
          </cell>
          <cell r="C3823" t="str">
            <v>m3</v>
          </cell>
          <cell r="D3823">
            <v>137.81</v>
          </cell>
          <cell r="E3823">
            <v>110.25</v>
          </cell>
        </row>
        <row r="3824">
          <cell r="A3824" t="str">
            <v/>
          </cell>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t="str">
            <v/>
          </cell>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t="str">
            <v/>
          </cell>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t="str">
            <v/>
          </cell>
        </row>
        <row r="3831">
          <cell r="A3831" t="str">
            <v>20.03.150</v>
          </cell>
          <cell r="B3831" t="str">
            <v>EXECUCAO DE BASE DE SOLO BRITA 25 COM 25 POR CENTO DE PEDRA EM PESO, INCLUSIVE FORNECIMENTO DO MATERIAL.</v>
          </cell>
          <cell r="C3831" t="str">
            <v>m3</v>
          </cell>
          <cell r="D3831">
            <v>61.88</v>
          </cell>
          <cell r="E3831">
            <v>49.51</v>
          </cell>
        </row>
        <row r="3832">
          <cell r="A3832" t="str">
            <v/>
          </cell>
        </row>
        <row r="3833">
          <cell r="A3833" t="str">
            <v>20.03.160</v>
          </cell>
          <cell r="B3833" t="str">
            <v>EXECUCAO DE BASE DE SOLO BRITA 25 C/ 35 POR CENTO DE PEDRA EM PESO, INCLUSIVE FORNECIMENTO DO MATERIAL.</v>
          </cell>
          <cell r="C3833" t="str">
            <v>m3</v>
          </cell>
          <cell r="D3833">
            <v>67.56</v>
          </cell>
          <cell r="E3833">
            <v>54.05</v>
          </cell>
        </row>
        <row r="3834">
          <cell r="A3834" t="str">
            <v/>
          </cell>
        </row>
        <row r="3835">
          <cell r="A3835" t="str">
            <v>20.03.170</v>
          </cell>
          <cell r="B3835" t="str">
            <v>EXECUCAO DE BASE DE SOLO BRITA 25 C/ 50 POR CENTO DE PEDRA EM PESO, INCLUSIVE FORNECIMENTO DO MATERIAL.</v>
          </cell>
          <cell r="C3835" t="str">
            <v>m3</v>
          </cell>
          <cell r="D3835">
            <v>76.5</v>
          </cell>
          <cell r="E3835">
            <v>61.2</v>
          </cell>
        </row>
        <row r="3836">
          <cell r="A3836" t="str">
            <v/>
          </cell>
        </row>
        <row r="3837">
          <cell r="A3837" t="str">
            <v>20.04.010</v>
          </cell>
          <cell r="B3837" t="str">
            <v>IMPRIMACAO MECANICA COM CM-30, TAXA 1,2L/M2.</v>
          </cell>
          <cell r="C3837" t="str">
            <v>m2</v>
          </cell>
          <cell r="D3837">
            <v>4.5999999999999996</v>
          </cell>
          <cell r="E3837">
            <v>3.68</v>
          </cell>
        </row>
        <row r="3838">
          <cell r="A3838" t="str">
            <v/>
          </cell>
        </row>
        <row r="3839">
          <cell r="A3839" t="str">
            <v>20.04.020</v>
          </cell>
          <cell r="B3839" t="str">
            <v>IMPRIMACAO MANUAL (MAO DE OBRA).</v>
          </cell>
          <cell r="C3839" t="str">
            <v>m2</v>
          </cell>
          <cell r="D3839">
            <v>1.38</v>
          </cell>
          <cell r="E3839">
            <v>1.1100000000000001</v>
          </cell>
        </row>
        <row r="3840">
          <cell r="A3840" t="str">
            <v/>
          </cell>
        </row>
        <row r="3841">
          <cell r="A3841" t="str">
            <v>20.04.030</v>
          </cell>
          <cell r="B3841" t="str">
            <v>IMPRIMACAO MANUAL (MAO DE OBRA) - SERVICO NOTURNO.</v>
          </cell>
          <cell r="C3841" t="str">
            <v>m2</v>
          </cell>
          <cell r="D3841">
            <v>1.65</v>
          </cell>
          <cell r="E3841">
            <v>1.32</v>
          </cell>
        </row>
        <row r="3842">
          <cell r="A3842" t="str">
            <v/>
          </cell>
        </row>
        <row r="3843">
          <cell r="A3843" t="str">
            <v>20.04.040</v>
          </cell>
          <cell r="B3843" t="str">
            <v>PINTURA ASFALTICA COM APLICACAO MANUAL, EMULSAO CATIONICA RR-1C, TAXA DE 0,5 L/M2.</v>
          </cell>
          <cell r="C3843" t="str">
            <v>m2</v>
          </cell>
          <cell r="D3843">
            <v>2.16</v>
          </cell>
          <cell r="E3843">
            <v>1.73</v>
          </cell>
        </row>
        <row r="3844">
          <cell r="A3844" t="str">
            <v/>
          </cell>
        </row>
        <row r="3845">
          <cell r="A3845" t="str">
            <v>20.04.050</v>
          </cell>
          <cell r="B3845" t="str">
            <v>PINTURA ASFALTICA COM EMULSAO CATIONICA RR-1C, TAXA DE 0,5 L/M2 - SERVICO NOTURNO.</v>
          </cell>
          <cell r="C3845" t="str">
            <v>m2</v>
          </cell>
          <cell r="D3845">
            <v>2.42</v>
          </cell>
          <cell r="E3845">
            <v>1.94</v>
          </cell>
        </row>
        <row r="3846">
          <cell r="A3846" t="str">
            <v/>
          </cell>
        </row>
        <row r="3847">
          <cell r="A3847" t="str">
            <v>20.04.060</v>
          </cell>
          <cell r="B3847" t="str">
            <v>PINTURA ASFALTICA COM APLICACAO MECANICA, COM EMULSAO CATIONICA RR-1C, TAXA 0,5 L/M2.</v>
          </cell>
          <cell r="C3847" t="str">
            <v>m2</v>
          </cell>
          <cell r="D3847">
            <v>1.85</v>
          </cell>
          <cell r="E3847">
            <v>1.48</v>
          </cell>
        </row>
        <row r="3848">
          <cell r="A3848" t="str">
            <v/>
          </cell>
        </row>
        <row r="3849">
          <cell r="A3849" t="str">
            <v>20.05.010</v>
          </cell>
          <cell r="B3849" t="str">
            <v>FABRICACAO DE PRE-MISTURADO A FRIO GROSSO COM 6,5% DE EMULSAO (PRODUCAO COMPACTADA).</v>
          </cell>
          <cell r="C3849" t="str">
            <v>m3</v>
          </cell>
          <cell r="D3849">
            <v>389.63</v>
          </cell>
          <cell r="E3849">
            <v>311.70999999999998</v>
          </cell>
        </row>
        <row r="3850">
          <cell r="A3850" t="str">
            <v/>
          </cell>
        </row>
        <row r="3851">
          <cell r="A3851" t="str">
            <v>20.05.015</v>
          </cell>
          <cell r="B3851" t="str">
            <v>FABRICACAO DE PRE-MISTURADO A FRIO GROSSO PARA CAMADA DE BASE (BINDER) COM 7% DE EMULSAO (PRODUCAO COMPACTADA).</v>
          </cell>
          <cell r="C3851" t="str">
            <v>m3</v>
          </cell>
          <cell r="D3851">
            <v>409.98</v>
          </cell>
          <cell r="E3851">
            <v>327.99</v>
          </cell>
        </row>
        <row r="3852">
          <cell r="A3852" t="str">
            <v/>
          </cell>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t="str">
            <v/>
          </cell>
        </row>
        <row r="3855">
          <cell r="A3855" t="str">
            <v>20.05.025</v>
          </cell>
          <cell r="B3855" t="str">
            <v>FABRICACAO DE PRE-MISTURADO A FRIO FINO PARA CAMADA DE ROLAMENTO COM 7,5% DE EMULSAO (PRODUCAO COMPACTADA).</v>
          </cell>
          <cell r="C3855" t="str">
            <v>m3</v>
          </cell>
          <cell r="D3855">
            <v>430.55</v>
          </cell>
          <cell r="E3855">
            <v>344.44</v>
          </cell>
        </row>
        <row r="3856">
          <cell r="A3856" t="str">
            <v/>
          </cell>
        </row>
        <row r="3857">
          <cell r="A3857" t="str">
            <v>20.05.030</v>
          </cell>
          <cell r="B3857" t="str">
            <v>CARGA OU DESCARGA MANUAL PRE-MISTURADO A FRIO FINO OU GROSSO (CURADO)</v>
          </cell>
          <cell r="C3857" t="str">
            <v>m3</v>
          </cell>
          <cell r="D3857">
            <v>6.98</v>
          </cell>
          <cell r="E3857">
            <v>5.59</v>
          </cell>
        </row>
        <row r="3858">
          <cell r="A3858" t="str">
            <v/>
          </cell>
        </row>
        <row r="3859">
          <cell r="A3859" t="str">
            <v>20.05.040</v>
          </cell>
          <cell r="B3859" t="str">
            <v>CARGA OU DESCARGA MANUAL PRE-MISTURADO A FRIO FINO OU GROSSO (CURADO)-SERVICO NOTURNO.</v>
          </cell>
          <cell r="C3859" t="str">
            <v>m3</v>
          </cell>
          <cell r="D3859">
            <v>8.3800000000000008</v>
          </cell>
          <cell r="E3859">
            <v>6.71</v>
          </cell>
        </row>
        <row r="3860">
          <cell r="A3860" t="str">
            <v/>
          </cell>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t="str">
            <v/>
          </cell>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t="str">
            <v/>
          </cell>
        </row>
        <row r="3865">
          <cell r="A3865" t="str">
            <v>20.05.070</v>
          </cell>
          <cell r="B3865" t="str">
            <v>ESPALHAMENTO E COMPACTACAO DE PRE-MISTURADO A FRIO FINO OU GROSSO.</v>
          </cell>
          <cell r="C3865" t="str">
            <v>m3</v>
          </cell>
          <cell r="D3865">
            <v>3.12</v>
          </cell>
          <cell r="E3865">
            <v>2.5</v>
          </cell>
        </row>
        <row r="3866">
          <cell r="A3866" t="str">
            <v/>
          </cell>
        </row>
        <row r="3867">
          <cell r="A3867" t="str">
            <v>20.05.080</v>
          </cell>
          <cell r="B3867" t="str">
            <v>ESPALHAMENTO E COMPACTACAO DE PRE-MISTURADO A FRIO FINO OU GROSSO, NO CASO DE REPOSICAO ( TAPA BURACO ).</v>
          </cell>
          <cell r="C3867" t="str">
            <v>m3</v>
          </cell>
          <cell r="D3867">
            <v>7.73</v>
          </cell>
          <cell r="E3867">
            <v>6.19</v>
          </cell>
        </row>
        <row r="3868">
          <cell r="A3868" t="str">
            <v/>
          </cell>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t="str">
            <v/>
          </cell>
        </row>
        <row r="3871">
          <cell r="A3871" t="str">
            <v>20.05.100</v>
          </cell>
          <cell r="B3871" t="str">
            <v>ESCARIFICACAO DE PAVIMENTACAO ASFALTICA.</v>
          </cell>
          <cell r="C3871" t="str">
            <v>m2</v>
          </cell>
          <cell r="D3871">
            <v>6.06</v>
          </cell>
          <cell r="E3871">
            <v>4.8499999999999996</v>
          </cell>
        </row>
        <row r="3872">
          <cell r="A3872" t="str">
            <v/>
          </cell>
        </row>
        <row r="3873">
          <cell r="A3873" t="str">
            <v>20.05.110</v>
          </cell>
          <cell r="B3873" t="str">
            <v>ESCARIFICACAO DE PAVIMENTACAO ASFALTICA (SERVICO NOTURNO).</v>
          </cell>
          <cell r="C3873" t="str">
            <v>m2</v>
          </cell>
          <cell r="D3873">
            <v>7.17</v>
          </cell>
          <cell r="E3873">
            <v>5.74</v>
          </cell>
        </row>
        <row r="3874">
          <cell r="A3874" t="str">
            <v/>
          </cell>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t="str">
            <v/>
          </cell>
        </row>
        <row r="3877">
          <cell r="A3877" t="str">
            <v>20.05.130</v>
          </cell>
          <cell r="B3877" t="str">
            <v>TRATAMENTO SUPERFICIAL DUPLO COM 0,025 M DE ESPESSURA.</v>
          </cell>
          <cell r="C3877" t="str">
            <v>m2</v>
          </cell>
          <cell r="D3877">
            <v>6.76</v>
          </cell>
          <cell r="E3877">
            <v>5.41</v>
          </cell>
        </row>
        <row r="3878">
          <cell r="A3878" t="str">
            <v/>
          </cell>
        </row>
        <row r="3879">
          <cell r="A3879" t="str">
            <v>20.05.140</v>
          </cell>
          <cell r="B3879" t="str">
            <v>FORNECIMENTO DE EMULSAO ASFALTICA CATIONICA RR-1C.</v>
          </cell>
          <cell r="C3879" t="str">
            <v>l</v>
          </cell>
          <cell r="D3879">
            <v>1.53</v>
          </cell>
          <cell r="E3879">
            <v>1.23</v>
          </cell>
        </row>
        <row r="3880">
          <cell r="A3880" t="str">
            <v/>
          </cell>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t="str">
            <v/>
          </cell>
        </row>
        <row r="3883">
          <cell r="A3883" t="str">
            <v>20.05.160</v>
          </cell>
          <cell r="B3883" t="str">
            <v>FORNECIMENTO E APLICACAO DE LAMA ASFALTICA</v>
          </cell>
          <cell r="C3883" t="str">
            <v>m2</v>
          </cell>
          <cell r="D3883">
            <v>5.28</v>
          </cell>
          <cell r="E3883">
            <v>4.2300000000000004</v>
          </cell>
        </row>
        <row r="3884">
          <cell r="A3884" t="str">
            <v/>
          </cell>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t="str">
            <v/>
          </cell>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t="str">
            <v/>
          </cell>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t="str">
            <v/>
          </cell>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t="str">
            <v/>
          </cell>
        </row>
        <row r="3893">
          <cell r="A3893" t="str">
            <v>20.06.050</v>
          </cell>
          <cell r="B3893" t="str">
            <v>PREENCHIMENTO DE JUNTAS COM SELANTE A BASE DE ASFALTO.</v>
          </cell>
          <cell r="C3893" t="str">
            <v>m</v>
          </cell>
          <cell r="D3893">
            <v>2.85</v>
          </cell>
          <cell r="E3893">
            <v>2.2799999999999998</v>
          </cell>
        </row>
        <row r="3894">
          <cell r="A3894" t="str">
            <v/>
          </cell>
        </row>
        <row r="3895">
          <cell r="A3895" t="str">
            <v>20.06.060</v>
          </cell>
          <cell r="B3895" t="str">
            <v>PREENCHIMENTO DE JUNTAS COM SELANTE A BASE DE ASFALTO, INCLUSIVE REMOCAO DO SELANTE ANTERIOR.</v>
          </cell>
          <cell r="C3895" t="str">
            <v>m</v>
          </cell>
          <cell r="D3895">
            <v>4.16</v>
          </cell>
          <cell r="E3895">
            <v>3.33</v>
          </cell>
        </row>
        <row r="3896">
          <cell r="A3896" t="str">
            <v/>
          </cell>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t="str">
            <v/>
          </cell>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t="str">
            <v/>
          </cell>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t="str">
            <v/>
          </cell>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t="str">
            <v/>
          </cell>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t="str">
            <v/>
          </cell>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t="str">
            <v/>
          </cell>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t="str">
            <v/>
          </cell>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t="str">
            <v/>
          </cell>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t="str">
            <v/>
          </cell>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t="str">
            <v/>
          </cell>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t="str">
            <v/>
          </cell>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t="str">
            <v/>
          </cell>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t="str">
            <v/>
          </cell>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t="str">
            <v/>
          </cell>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t="str">
            <v/>
          </cell>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t="str">
            <v/>
          </cell>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t="str">
            <v/>
          </cell>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t="str">
            <v/>
          </cell>
        </row>
        <row r="3933">
          <cell r="A3933" t="str">
            <v>20.08.060</v>
          </cell>
          <cell r="B3933" t="str">
            <v>REPOSICAO DE BLOCOS PRE-MOLDADOS ( TIPO BLOKRET OU SIMILAR ) , INCLUSIVE REJUNTAMENTO COM ASFALTO.</v>
          </cell>
          <cell r="C3933" t="str">
            <v>m2</v>
          </cell>
          <cell r="D3933">
            <v>14.18</v>
          </cell>
          <cell r="E3933">
            <v>11.35</v>
          </cell>
        </row>
        <row r="3934">
          <cell r="A3934" t="str">
            <v/>
          </cell>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t="str">
            <v/>
          </cell>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t="str">
            <v/>
          </cell>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t="str">
            <v/>
          </cell>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t="str">
            <v/>
          </cell>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t="str">
            <v/>
          </cell>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t="str">
            <v/>
          </cell>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t="str">
            <v/>
          </cell>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t="str">
            <v/>
          </cell>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t="str">
            <v/>
          </cell>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t="str">
            <v/>
          </cell>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t="str">
            <v/>
          </cell>
        </row>
        <row r="3957">
          <cell r="A3957" t="str">
            <v>21.00.000</v>
          </cell>
          <cell r="B3957" t="str">
            <v xml:space="preserve"> DRENAGEM</v>
          </cell>
        </row>
        <row r="3958">
          <cell r="A3958" t="str">
            <v/>
          </cell>
        </row>
        <row r="3959">
          <cell r="A3959" t="str">
            <v>21.01.030</v>
          </cell>
          <cell r="B3959" t="str">
            <v>GRADE DE CONCRETO DE 0,30 X 0,95 M, INCLUSIVE ASSENTAMENTO E TRANSPORTE.</v>
          </cell>
          <cell r="C3959" t="str">
            <v>Un</v>
          </cell>
          <cell r="D3959">
            <v>71.75</v>
          </cell>
          <cell r="E3959">
            <v>57.4</v>
          </cell>
        </row>
        <row r="3960">
          <cell r="A3960" t="str">
            <v/>
          </cell>
        </row>
        <row r="3961">
          <cell r="A3961" t="str">
            <v>21.01.060</v>
          </cell>
          <cell r="B3961" t="str">
            <v>TAMPAO(TAMPA E CAIXILHO) DE CONCRETO C/0,60 M DE DIAMETRO, INCLUSIVE ASSENTAMENTO E TRANSPORTE (LOGOMARCA P.C.R)</v>
          </cell>
          <cell r="C3961" t="str">
            <v>Un</v>
          </cell>
          <cell r="D3961">
            <v>178.35</v>
          </cell>
          <cell r="E3961">
            <v>142.68</v>
          </cell>
        </row>
        <row r="3962">
          <cell r="A3962" t="str">
            <v/>
          </cell>
        </row>
        <row r="3963">
          <cell r="A3963" t="str">
            <v>21.01.070</v>
          </cell>
          <cell r="B3963" t="str">
            <v>TAMPA DE CONCRETO PARA TAMPAO COM 0,60 M DE DIAMETRO, INCLUSIVE ASSENTAMENTO E TRANSPORTE (LOGOMARCA P.C.R.)</v>
          </cell>
          <cell r="C3963" t="str">
            <v>Un</v>
          </cell>
          <cell r="D3963">
            <v>98.08</v>
          </cell>
          <cell r="E3963">
            <v>78.47</v>
          </cell>
        </row>
        <row r="3964">
          <cell r="A3964" t="str">
            <v/>
          </cell>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t="str">
            <v/>
          </cell>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t="str">
            <v/>
          </cell>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t="str">
            <v/>
          </cell>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t="str">
            <v/>
          </cell>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t="str">
            <v/>
          </cell>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t="str">
            <v/>
          </cell>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t="str">
            <v/>
          </cell>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t="str">
            <v/>
          </cell>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t="str">
            <v/>
          </cell>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t="str">
            <v/>
          </cell>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t="str">
            <v/>
          </cell>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t="str">
            <v/>
          </cell>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t="str">
            <v/>
          </cell>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t="str">
            <v/>
          </cell>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t="str">
            <v/>
          </cell>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t="str">
            <v/>
          </cell>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t="str">
            <v/>
          </cell>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t="str">
            <v/>
          </cell>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t="str">
            <v/>
          </cell>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t="str">
            <v/>
          </cell>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t="str">
            <v/>
          </cell>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t="str">
            <v/>
          </cell>
        </row>
        <row r="4009">
          <cell r="A4009" t="str">
            <v>21.04.060</v>
          </cell>
          <cell r="B4009" t="str">
            <v>ESCORAMENTO DESCONTINUO DE VALAS.</v>
          </cell>
          <cell r="C4009" t="str">
            <v>m2</v>
          </cell>
          <cell r="D4009">
            <v>28</v>
          </cell>
          <cell r="E4009">
            <v>22.4</v>
          </cell>
        </row>
        <row r="4010">
          <cell r="A4010" t="str">
            <v/>
          </cell>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t="str">
            <v/>
          </cell>
        </row>
        <row r="4013">
          <cell r="A4013" t="str">
            <v>21.05.010</v>
          </cell>
          <cell r="B4013" t="str">
            <v>ESGOTAMENTO DE ÁGUA COM BOMBA À GASOLINA DE 3,4 HP, INCLUSIVE 10 METROS DE MANGOTE DE 2" COM COMBUSTÍVEL.</v>
          </cell>
          <cell r="C4013" t="str">
            <v>m</v>
          </cell>
          <cell r="D4013">
            <v>4.92</v>
          </cell>
          <cell r="E4013">
            <v>3.94</v>
          </cell>
        </row>
        <row r="4014">
          <cell r="A4014" t="str">
            <v/>
          </cell>
        </row>
        <row r="4015">
          <cell r="A4015" t="str">
            <v>21.05.020</v>
          </cell>
          <cell r="B4015" t="str">
            <v>ESGOTAMENTO DE AGUA COM BOMBA ELETRICA SUBMERSA, POT 4 CV, INCLUSIVE 10 METROS DE MANGOTE DE 3".</v>
          </cell>
          <cell r="C4015" t="str">
            <v>m3</v>
          </cell>
          <cell r="D4015">
            <v>0.18</v>
          </cell>
          <cell r="E4015">
            <v>0.15</v>
          </cell>
        </row>
        <row r="4016">
          <cell r="A4016" t="str">
            <v/>
          </cell>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t="str">
            <v/>
          </cell>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t="str">
            <v/>
          </cell>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t="str">
            <v/>
          </cell>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t="str">
            <v/>
          </cell>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t="str">
            <v/>
          </cell>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t="str">
            <v/>
          </cell>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t="str">
            <v/>
          </cell>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t="str">
            <v/>
          </cell>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t="str">
            <v/>
          </cell>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t="str">
            <v/>
          </cell>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t="str">
            <v/>
          </cell>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t="str">
            <v/>
          </cell>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t="str">
            <v/>
          </cell>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t="str">
            <v/>
          </cell>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t="str">
            <v/>
          </cell>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t="str">
            <v/>
          </cell>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t="str">
            <v/>
          </cell>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t="str">
            <v/>
          </cell>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t="str">
            <v/>
          </cell>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t="str">
            <v/>
          </cell>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t="str">
            <v/>
          </cell>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t="str">
            <v/>
          </cell>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t="str">
            <v/>
          </cell>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t="str">
            <v/>
          </cell>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t="str">
            <v/>
          </cell>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t="str">
            <v/>
          </cell>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t="str">
            <v/>
          </cell>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t="str">
            <v/>
          </cell>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t="str">
            <v/>
          </cell>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t="str">
            <v/>
          </cell>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t="str">
            <v/>
          </cell>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t="str">
            <v/>
          </cell>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t="str">
            <v/>
          </cell>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t="str">
            <v/>
          </cell>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t="str">
            <v/>
          </cell>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t="str">
            <v/>
          </cell>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t="str">
            <v/>
          </cell>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t="str">
            <v/>
          </cell>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t="str">
            <v/>
          </cell>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t="str">
            <v/>
          </cell>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t="str">
            <v/>
          </cell>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t="str">
            <v/>
          </cell>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t="str">
            <v/>
          </cell>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t="str">
            <v/>
          </cell>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t="str">
            <v/>
          </cell>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t="str">
            <v/>
          </cell>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t="str">
            <v/>
          </cell>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t="str">
            <v/>
          </cell>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t="str">
            <v/>
          </cell>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t="str">
            <v/>
          </cell>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t="str">
            <v/>
          </cell>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t="str">
            <v/>
          </cell>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t="str">
            <v/>
          </cell>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t="str">
            <v/>
          </cell>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t="str">
            <v/>
          </cell>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t="str">
            <v/>
          </cell>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t="str">
            <v/>
          </cell>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t="str">
            <v/>
          </cell>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t="str">
            <v/>
          </cell>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t="str">
            <v/>
          </cell>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t="str">
            <v/>
          </cell>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t="str">
            <v/>
          </cell>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t="str">
            <v/>
          </cell>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t="str">
            <v/>
          </cell>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t="str">
            <v/>
          </cell>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t="str">
            <v/>
          </cell>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t="str">
            <v/>
          </cell>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t="str">
            <v/>
          </cell>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t="str">
            <v/>
          </cell>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t="str">
            <v/>
          </cell>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t="str">
            <v/>
          </cell>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t="str">
            <v/>
          </cell>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t="str">
            <v/>
          </cell>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t="str">
            <v/>
          </cell>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t="str">
            <v/>
          </cell>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t="str">
            <v/>
          </cell>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t="str">
            <v/>
          </cell>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t="str">
            <v/>
          </cell>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t="str">
            <v/>
          </cell>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t="str">
            <v/>
          </cell>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t="str">
            <v/>
          </cell>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t="str">
            <v/>
          </cell>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t="str">
            <v/>
          </cell>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t="str">
            <v/>
          </cell>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t="str">
            <v/>
          </cell>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t="str">
            <v/>
          </cell>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t="str">
            <v/>
          </cell>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t="str">
            <v/>
          </cell>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t="str">
            <v/>
          </cell>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t="str">
            <v/>
          </cell>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t="str">
            <v/>
          </cell>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t="str">
            <v/>
          </cell>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t="str">
            <v/>
          </cell>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t="str">
            <v/>
          </cell>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t="str">
            <v/>
          </cell>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t="str">
            <v/>
          </cell>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t="str">
            <v/>
          </cell>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t="str">
            <v/>
          </cell>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t="str">
            <v/>
          </cell>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t="str">
            <v/>
          </cell>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t="str">
            <v/>
          </cell>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t="str">
            <v/>
          </cell>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t="str">
            <v/>
          </cell>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t="str">
            <v/>
          </cell>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t="str">
            <v/>
          </cell>
        </row>
        <row r="4227">
          <cell r="A4227" t="str">
            <v>21.08.010</v>
          </cell>
          <cell r="B4227" t="str">
            <v>ASSENTAMENTO DE TUBOS DE CONCRETO C2-0,20 M DE DIAMETRO, INCLUSIVE O FORNECIMENTO DOS MESMOS E TRANSPORTE.</v>
          </cell>
          <cell r="C4227" t="str">
            <v>m</v>
          </cell>
          <cell r="D4227">
            <v>24.85</v>
          </cell>
          <cell r="E4227">
            <v>19.88</v>
          </cell>
        </row>
        <row r="4228">
          <cell r="A4228" t="str">
            <v/>
          </cell>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t="str">
            <v/>
          </cell>
        </row>
        <row r="4231">
          <cell r="A4231" t="str">
            <v>21.08.030</v>
          </cell>
          <cell r="B4231" t="str">
            <v>ASSENTAMENTO DE TUBOS DE CONCRETO C2-0,40 M DE DIAMETRO, INCLUSIVE O FORNECIMENTO DOS MESMOS E TRANSPORTE.</v>
          </cell>
          <cell r="C4231" t="str">
            <v>m</v>
          </cell>
          <cell r="D4231">
            <v>48.26</v>
          </cell>
          <cell r="E4231">
            <v>38.61</v>
          </cell>
        </row>
        <row r="4232">
          <cell r="A4232" t="str">
            <v/>
          </cell>
        </row>
        <row r="4233">
          <cell r="A4233" t="str">
            <v>21.08.040</v>
          </cell>
          <cell r="B4233" t="str">
            <v>ASSENTAMENTO DE TUBOS DE CONCRETO C2-0,50 M DE DIAMETRO, INCLUSIVE O FORNECIMENTO DOS MESMOS E TRANSPORTE.</v>
          </cell>
          <cell r="C4233" t="str">
            <v>m</v>
          </cell>
          <cell r="D4233">
            <v>66.42</v>
          </cell>
          <cell r="E4233">
            <v>53.14</v>
          </cell>
        </row>
        <row r="4234">
          <cell r="A4234" t="str">
            <v/>
          </cell>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t="str">
            <v/>
          </cell>
        </row>
        <row r="4237">
          <cell r="A4237" t="str">
            <v>21.08.060</v>
          </cell>
          <cell r="B4237" t="str">
            <v>ASSENTAMENTO DE TUBOS DE CONCRETO CS-0,70 M DE DIAMETRO, INCLUSIVE O FORNECIMENTO DOS MESMOS E TRANSPORTE.</v>
          </cell>
          <cell r="C4237" t="str">
            <v>m</v>
          </cell>
          <cell r="D4237">
            <v>117.97</v>
          </cell>
          <cell r="E4237">
            <v>94.38</v>
          </cell>
        </row>
        <row r="4238">
          <cell r="A4238" t="str">
            <v/>
          </cell>
        </row>
        <row r="4239">
          <cell r="A4239" t="str">
            <v>21.08.070</v>
          </cell>
          <cell r="B4239" t="str">
            <v>ASSENTAMENTO DE TUBOS DE CONCRETO CS-0,80 M DE DIAMETRO, INCLUSIVE O FORNECIMENTO DOS MESMOS E TRANSPORTE.</v>
          </cell>
          <cell r="C4239" t="str">
            <v>m</v>
          </cell>
          <cell r="D4239">
            <v>166.32</v>
          </cell>
          <cell r="E4239">
            <v>133.06</v>
          </cell>
        </row>
        <row r="4240">
          <cell r="A4240" t="str">
            <v/>
          </cell>
        </row>
        <row r="4241">
          <cell r="A4241" t="str">
            <v>21.08.080</v>
          </cell>
          <cell r="B4241" t="str">
            <v>ASSENTAMENTO DE TUBOS DE CONCRETO CS-0,90 M DE DIAMETRO, INCLUSIVE O FORNECIMENTO DOS MESMOS E TRANSPORTE.</v>
          </cell>
          <cell r="C4241" t="str">
            <v>m</v>
          </cell>
          <cell r="D4241">
            <v>181.41</v>
          </cell>
          <cell r="E4241">
            <v>145.13</v>
          </cell>
        </row>
        <row r="4242">
          <cell r="A4242" t="str">
            <v/>
          </cell>
        </row>
        <row r="4243">
          <cell r="A4243" t="str">
            <v>21.08.090</v>
          </cell>
          <cell r="B4243" t="str">
            <v>ASSENTAMENTO DE TUBOS DE CONCRETO CS-1,00 M DE DIAMETRO, INCLUSIVE O FORNECIMENTO DOS MESMOS E TRANSPORTE.</v>
          </cell>
          <cell r="C4243" t="str">
            <v>m</v>
          </cell>
          <cell r="D4243">
            <v>260.43</v>
          </cell>
          <cell r="E4243">
            <v>208.35</v>
          </cell>
        </row>
        <row r="4244">
          <cell r="A4244" t="str">
            <v/>
          </cell>
        </row>
        <row r="4245">
          <cell r="A4245" t="str">
            <v>21.08.100</v>
          </cell>
          <cell r="B4245" t="str">
            <v>ASSENTAMENTO DE TUBOS DE CONCRETO CA1-0,60 M DE DIAMETRO, INCLUSIVE O FORNECIMENTO DOS MESMOS E TRANSPORTE.</v>
          </cell>
          <cell r="C4245" t="str">
            <v>m</v>
          </cell>
          <cell r="D4245">
            <v>151.07</v>
          </cell>
          <cell r="E4245">
            <v>120.86</v>
          </cell>
        </row>
        <row r="4246">
          <cell r="A4246" t="str">
            <v/>
          </cell>
        </row>
        <row r="4247">
          <cell r="A4247" t="str">
            <v>21.08.105</v>
          </cell>
          <cell r="B4247" t="str">
            <v>ASSENTAMENTO DE TUBOS DE CONCRETO CA 2-0,60 M DE DIAMETRO, INCLUSIVE FORNECIMENTO DOS MESMOS E TRANSPORTE.</v>
          </cell>
          <cell r="C4247" t="str">
            <v>m</v>
          </cell>
          <cell r="D4247">
            <v>145.65</v>
          </cell>
          <cell r="E4247">
            <v>116.52</v>
          </cell>
        </row>
        <row r="4248">
          <cell r="A4248" t="str">
            <v/>
          </cell>
        </row>
        <row r="4249">
          <cell r="A4249" t="str">
            <v>21.08.110</v>
          </cell>
          <cell r="B4249" t="str">
            <v>ASSENTAMENTO DE TUBOS DE CONCRETO CA1-0,70 M DE DIAMETRO, INCLUSIVE O FORNECIMENTO DOS MESMOS E TRANSPORTE.</v>
          </cell>
          <cell r="C4249" t="str">
            <v>m</v>
          </cell>
          <cell r="D4249">
            <v>158.85</v>
          </cell>
          <cell r="E4249">
            <v>127.08</v>
          </cell>
        </row>
        <row r="4250">
          <cell r="A4250" t="str">
            <v/>
          </cell>
        </row>
        <row r="4251">
          <cell r="A4251" t="str">
            <v>21.08.120</v>
          </cell>
          <cell r="B4251" t="str">
            <v>ASSENTAMENTO DE TUBOS DE CONCRETO CA1-0,80 M DE DIAMETRO, INCLUSIVE O FORNECIMENTO DOS MESMOS E TRANSPORTE.</v>
          </cell>
          <cell r="C4251" t="str">
            <v>m</v>
          </cell>
          <cell r="D4251">
            <v>237.8</v>
          </cell>
          <cell r="E4251">
            <v>190.24</v>
          </cell>
        </row>
        <row r="4252">
          <cell r="A4252" t="str">
            <v/>
          </cell>
        </row>
        <row r="4253">
          <cell r="A4253" t="str">
            <v>21.08.130</v>
          </cell>
          <cell r="B4253" t="str">
            <v>ASSENTAMENTO DE TUBOS DE CONCRETO CA1-0,90 M DE DIAMETRO, INCLUSIVE O FORNECIMENTO DOS MESMOS E TRANSPORTE.</v>
          </cell>
          <cell r="C4253" t="str">
            <v>m</v>
          </cell>
          <cell r="D4253">
            <v>269.8</v>
          </cell>
          <cell r="E4253">
            <v>215.84</v>
          </cell>
        </row>
        <row r="4254">
          <cell r="A4254" t="str">
            <v/>
          </cell>
        </row>
        <row r="4255">
          <cell r="A4255" t="str">
            <v>21.08.140</v>
          </cell>
          <cell r="B4255" t="str">
            <v>ASSENTAMENTO DE TUBOS DE CONCRETO CA1-1,00 M DE DIAMETRO, INCLUSIVE O FORNECIMENTO DOS MESMOS E TRANSPORTE.</v>
          </cell>
          <cell r="C4255" t="str">
            <v>m</v>
          </cell>
          <cell r="D4255">
            <v>327.82</v>
          </cell>
          <cell r="E4255">
            <v>262.26</v>
          </cell>
        </row>
        <row r="4256">
          <cell r="A4256" t="str">
            <v/>
          </cell>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t="str">
            <v/>
          </cell>
        </row>
        <row r="4259">
          <cell r="A4259" t="str">
            <v>21.08.160</v>
          </cell>
          <cell r="B4259" t="str">
            <v>ASSENTAMENTO DE TUBOS DE CONCRETO CA1-1,20 M DE DIAMETRO,INCLUSIVE O FORNECIMENTO DOS MESMOS E TRANSPORTE.</v>
          </cell>
          <cell r="C4259" t="str">
            <v>m</v>
          </cell>
          <cell r="D4259">
            <v>463.42</v>
          </cell>
          <cell r="E4259">
            <v>370.74</v>
          </cell>
        </row>
        <row r="4260">
          <cell r="A4260" t="str">
            <v/>
          </cell>
        </row>
        <row r="4261">
          <cell r="A4261" t="str">
            <v>21.08.170</v>
          </cell>
          <cell r="B4261" t="str">
            <v>ASSENTAMENTO DE TUBOS DE CONCRETO CA1-1,50 M DE DIAMETRO,INCLUSIVE O FORNECIMENTO DOS MESMOS E TRANSPORTE.</v>
          </cell>
          <cell r="C4261" t="str">
            <v>m</v>
          </cell>
          <cell r="D4261">
            <v>724.95</v>
          </cell>
          <cell r="E4261">
            <v>579.96</v>
          </cell>
        </row>
        <row r="4262">
          <cell r="A4262" t="str">
            <v/>
          </cell>
        </row>
        <row r="4263">
          <cell r="A4263" t="str">
            <v>21.08.180</v>
          </cell>
          <cell r="B4263" t="str">
            <v>ASSENTAMENTO DE TUBOS DE CONCRETO C2-0,20 M DE DIAMETRO, SEM O FORNECIMENTO DOS MESMOS.</v>
          </cell>
          <cell r="C4263" t="str">
            <v>m</v>
          </cell>
          <cell r="D4263">
            <v>8.3000000000000007</v>
          </cell>
          <cell r="E4263">
            <v>6.64</v>
          </cell>
        </row>
        <row r="4264">
          <cell r="A4264" t="str">
            <v/>
          </cell>
        </row>
        <row r="4265">
          <cell r="A4265" t="str">
            <v>21.08.190</v>
          </cell>
          <cell r="B4265" t="str">
            <v>ASSENTAMENTO DE TUBOS DE CONCRETO C2-0,30 M DE DIAMETRO, SEM O FORNECIMENTO DOS MESMOS.</v>
          </cell>
          <cell r="C4265" t="str">
            <v>m</v>
          </cell>
          <cell r="D4265">
            <v>11.45</v>
          </cell>
          <cell r="E4265">
            <v>9.16</v>
          </cell>
        </row>
        <row r="4266">
          <cell r="A4266" t="str">
            <v/>
          </cell>
        </row>
        <row r="4267">
          <cell r="A4267" t="str">
            <v>21.08.200</v>
          </cell>
          <cell r="B4267" t="str">
            <v>ASSENTAMENTO DE TUBOS DE CONCRETO C2-0,40 M DE DIAMETRO, SEM O FORNECIMENTO DOS MESMOS.</v>
          </cell>
          <cell r="C4267" t="str">
            <v>m</v>
          </cell>
          <cell r="D4267">
            <v>14.78</v>
          </cell>
          <cell r="E4267">
            <v>11.83</v>
          </cell>
        </row>
        <row r="4268">
          <cell r="A4268" t="str">
            <v/>
          </cell>
        </row>
        <row r="4269">
          <cell r="A4269" t="str">
            <v>21.08.210</v>
          </cell>
          <cell r="B4269" t="str">
            <v>ASSENTAMENTO DE TUBOS DE CONCRETO C2-0,50 M DE DIAMETRO, SEM O FORNECIMENTO DOS MESMOS.</v>
          </cell>
          <cell r="C4269" t="str">
            <v>m</v>
          </cell>
          <cell r="D4269">
            <v>19.559999999999999</v>
          </cell>
          <cell r="E4269">
            <v>15.65</v>
          </cell>
        </row>
        <row r="4270">
          <cell r="A4270" t="str">
            <v/>
          </cell>
        </row>
        <row r="4271">
          <cell r="A4271" t="str">
            <v>21.08.220</v>
          </cell>
          <cell r="B4271" t="str">
            <v>ASSENTAMENTO DE TUBOS DE CONCRETO C2 OU CA1 0,60 M DE DIAMETRO, SEM O FORNECIMENTO DOS MESMOS.</v>
          </cell>
          <cell r="C4271" t="str">
            <v>m</v>
          </cell>
          <cell r="D4271">
            <v>25.25</v>
          </cell>
          <cell r="E4271">
            <v>20.2</v>
          </cell>
        </row>
        <row r="4272">
          <cell r="A4272" t="str">
            <v/>
          </cell>
        </row>
        <row r="4273">
          <cell r="A4273" t="str">
            <v>21.08.230</v>
          </cell>
          <cell r="B4273" t="str">
            <v>ASSENTAMENTO DE TUBOS DE CONCRETO CS OU CA1 0,70 M DE DIAMETRO, SEM O FORNECIMENTO DOS MESMOS.</v>
          </cell>
          <cell r="C4273" t="str">
            <v>m</v>
          </cell>
          <cell r="D4273">
            <v>30.36</v>
          </cell>
          <cell r="E4273">
            <v>24.29</v>
          </cell>
        </row>
        <row r="4274">
          <cell r="A4274" t="str">
            <v/>
          </cell>
        </row>
        <row r="4275">
          <cell r="A4275" t="str">
            <v>21.08.240</v>
          </cell>
          <cell r="B4275" t="str">
            <v>ASSENTAMENTO DE TUBOS DE CONCRETO CS OU CA1 0,80 M DE DIAMETRO, SEM O FORNECIMENTO DOS MESMOS.</v>
          </cell>
          <cell r="C4275" t="str">
            <v>m</v>
          </cell>
          <cell r="D4275">
            <v>37.119999999999997</v>
          </cell>
          <cell r="E4275">
            <v>29.7</v>
          </cell>
        </row>
        <row r="4276">
          <cell r="A4276" t="str">
            <v/>
          </cell>
        </row>
        <row r="4277">
          <cell r="A4277" t="str">
            <v>21.08.250</v>
          </cell>
          <cell r="B4277" t="str">
            <v>ASSENTAMENTO DE TUBOS DE CONCRETO CS OU CA1 0,90 M DE DIAMETRO, SEM O FORNECIMENTO DOS MESMOS.</v>
          </cell>
          <cell r="C4277" t="str">
            <v>m</v>
          </cell>
          <cell r="D4277">
            <v>45.95</v>
          </cell>
          <cell r="E4277">
            <v>36.76</v>
          </cell>
        </row>
        <row r="4278">
          <cell r="A4278" t="str">
            <v/>
          </cell>
        </row>
        <row r="4279">
          <cell r="A4279" t="str">
            <v>21.08.260</v>
          </cell>
          <cell r="B4279" t="str">
            <v>ASSENTAMENTO DE TUBOS DE CONCRETO CS OU CA1 1,00 M DE DIAMETRO, SEM O FORNECIMENTO DOS MESMOS.</v>
          </cell>
          <cell r="C4279" t="str">
            <v>m</v>
          </cell>
          <cell r="D4279">
            <v>64.069999999999993</v>
          </cell>
          <cell r="E4279">
            <v>51.26</v>
          </cell>
        </row>
        <row r="4280">
          <cell r="A4280" t="str">
            <v/>
          </cell>
        </row>
        <row r="4281">
          <cell r="A4281" t="str">
            <v>21.08.270</v>
          </cell>
          <cell r="B4281" t="str">
            <v>ASSENTAMENTO DE TUBOS DE CONCRETO CA1-1,10M DE DIAMETRO, SEM O FORNECIMENTO DOS MESMOS.</v>
          </cell>
          <cell r="C4281" t="str">
            <v>m</v>
          </cell>
          <cell r="D4281">
            <v>74.41</v>
          </cell>
          <cell r="E4281">
            <v>59.53</v>
          </cell>
        </row>
        <row r="4282">
          <cell r="A4282" t="str">
            <v/>
          </cell>
        </row>
        <row r="4283">
          <cell r="A4283" t="str">
            <v>21.08.280</v>
          </cell>
          <cell r="B4283" t="str">
            <v>ASSENTAMENTO DE TUBOS DE CONCRETO CA1-1,20 M DE DIAMETRO, SEM O FORNECIMENTO DOS MESMOS.</v>
          </cell>
          <cell r="C4283" t="str">
            <v>m</v>
          </cell>
          <cell r="D4283">
            <v>92.1</v>
          </cell>
          <cell r="E4283">
            <v>73.680000000000007</v>
          </cell>
        </row>
        <row r="4284">
          <cell r="A4284" t="str">
            <v/>
          </cell>
        </row>
        <row r="4285">
          <cell r="A4285" t="str">
            <v>21.08.290</v>
          </cell>
          <cell r="B4285" t="str">
            <v>ASSENTAMENTO DE TUBOS DE CONCRETO CA1-1,50 M DE DIAMETRO, SEM O FORNECIMENTO DOS MESMOS.</v>
          </cell>
          <cell r="C4285" t="str">
            <v>m</v>
          </cell>
          <cell r="D4285">
            <v>130.88</v>
          </cell>
          <cell r="E4285">
            <v>104.71</v>
          </cell>
        </row>
        <row r="4286">
          <cell r="A4286" t="str">
            <v/>
          </cell>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t="str">
            <v/>
          </cell>
        </row>
        <row r="4289">
          <cell r="A4289" t="str">
            <v>21.09.010</v>
          </cell>
          <cell r="B4289" t="str">
            <v>LIMPEZA DE LINHA D´AGUA, SEM A REMOCAO DO MATERIAL.</v>
          </cell>
          <cell r="C4289" t="str">
            <v>m</v>
          </cell>
          <cell r="D4289">
            <v>0.48</v>
          </cell>
          <cell r="E4289">
            <v>0.39</v>
          </cell>
        </row>
        <row r="4290">
          <cell r="A4290" t="str">
            <v/>
          </cell>
        </row>
        <row r="4291">
          <cell r="A4291" t="str">
            <v>21.09.020</v>
          </cell>
          <cell r="B4291" t="str">
            <v>LIMPEZA DE LINHA D´AGUA, SEM A REMOCAO DO MATERIAL-(SERVICO NOTURNO).</v>
          </cell>
          <cell r="C4291" t="str">
            <v>m</v>
          </cell>
          <cell r="D4291">
            <v>0.57999999999999996</v>
          </cell>
          <cell r="E4291">
            <v>0.47</v>
          </cell>
        </row>
        <row r="4292">
          <cell r="A4292" t="str">
            <v/>
          </cell>
        </row>
        <row r="4293">
          <cell r="A4293" t="str">
            <v>21.09.030</v>
          </cell>
          <cell r="B4293" t="str">
            <v>LIMPEZA DE CAIXA COLETORA DE 0,30 X 0,90 X 1,00 M.</v>
          </cell>
          <cell r="C4293" t="str">
            <v>Un</v>
          </cell>
          <cell r="D4293">
            <v>6.2</v>
          </cell>
          <cell r="E4293">
            <v>4.96</v>
          </cell>
        </row>
        <row r="4294">
          <cell r="A4294" t="str">
            <v/>
          </cell>
        </row>
        <row r="4295">
          <cell r="A4295" t="str">
            <v>21.09.040</v>
          </cell>
          <cell r="B4295" t="str">
            <v>LIMPEZA DE CAIXA COLETORA DE 0,30 X 0,90 X 1,00 M-(SERVICO NOTURNO).</v>
          </cell>
          <cell r="C4295" t="str">
            <v>Un</v>
          </cell>
          <cell r="D4295">
            <v>7.43</v>
          </cell>
          <cell r="E4295">
            <v>5.95</v>
          </cell>
        </row>
        <row r="4296">
          <cell r="A4296" t="str">
            <v/>
          </cell>
        </row>
        <row r="4297">
          <cell r="A4297" t="str">
            <v>21.09.050</v>
          </cell>
          <cell r="B4297" t="str">
            <v>LIMPEZA DE GALERIA DE 0,20 M, 0,30 M E 0,40 M DE DIAMETRO.</v>
          </cell>
          <cell r="C4297" t="str">
            <v>m</v>
          </cell>
          <cell r="D4297">
            <v>13.02</v>
          </cell>
          <cell r="E4297">
            <v>10.42</v>
          </cell>
        </row>
        <row r="4298">
          <cell r="A4298" t="str">
            <v/>
          </cell>
        </row>
        <row r="4299">
          <cell r="A4299" t="str">
            <v>21.09.060</v>
          </cell>
          <cell r="B4299" t="str">
            <v>LIMPEZA DE GALERIA DE 0,20 M, 0,30 M E 0,40 M DE DIAMETRO-(SERVICO NOTURNO).</v>
          </cell>
          <cell r="C4299" t="str">
            <v>m</v>
          </cell>
          <cell r="D4299">
            <v>15.63</v>
          </cell>
          <cell r="E4299">
            <v>12.51</v>
          </cell>
        </row>
        <row r="4300">
          <cell r="A4300" t="str">
            <v/>
          </cell>
        </row>
        <row r="4301">
          <cell r="A4301" t="str">
            <v>21.09.070</v>
          </cell>
          <cell r="B4301" t="str">
            <v>LIMPEZA DE GALERIA DE 0,50 M, 0,60 M E 0,70 M DE DIAMETRO.</v>
          </cell>
          <cell r="C4301" t="str">
            <v>m</v>
          </cell>
          <cell r="D4301">
            <v>15.51</v>
          </cell>
          <cell r="E4301">
            <v>12.41</v>
          </cell>
        </row>
        <row r="4302">
          <cell r="A4302" t="str">
            <v/>
          </cell>
        </row>
        <row r="4303">
          <cell r="A4303" t="str">
            <v>21.09.080</v>
          </cell>
          <cell r="B4303" t="str">
            <v>LIMPEZA DE GALERIA DE 0,50 M, 0,60 M E 0,70 M DE DIAMETRO-(SERVICO NOTURNO).</v>
          </cell>
          <cell r="C4303" t="str">
            <v>m</v>
          </cell>
          <cell r="D4303">
            <v>18.61</v>
          </cell>
          <cell r="E4303">
            <v>14.89</v>
          </cell>
        </row>
        <row r="4304">
          <cell r="A4304" t="str">
            <v/>
          </cell>
        </row>
        <row r="4305">
          <cell r="A4305" t="str">
            <v>21.09.090</v>
          </cell>
          <cell r="B4305" t="str">
            <v>LIMPEZA DE GALERIA DE 0,80 M, 0,90 M E 1,00 M DE DIAMETRO.</v>
          </cell>
          <cell r="C4305" t="str">
            <v>m</v>
          </cell>
          <cell r="D4305">
            <v>20.47</v>
          </cell>
          <cell r="E4305">
            <v>16.38</v>
          </cell>
        </row>
        <row r="4306">
          <cell r="A4306" t="str">
            <v/>
          </cell>
        </row>
        <row r="4307">
          <cell r="A4307" t="str">
            <v>21.09.100</v>
          </cell>
          <cell r="B4307" t="str">
            <v>LIMPEZA DE GALERIA DE 0,80 M, 0,90 M E 1,00 M DE DIAMETRO-(SERVICO NOTURNO).</v>
          </cell>
          <cell r="C4307" t="str">
            <v>m</v>
          </cell>
          <cell r="D4307">
            <v>24.57</v>
          </cell>
          <cell r="E4307">
            <v>19.66</v>
          </cell>
        </row>
        <row r="4308">
          <cell r="A4308" t="str">
            <v/>
          </cell>
        </row>
        <row r="4309">
          <cell r="A4309" t="str">
            <v>21.09.110</v>
          </cell>
          <cell r="B4309" t="str">
            <v>LIMPEZA DE GALERIA DE 1,10 M E 1,20 M DE DIAMETRO.</v>
          </cell>
          <cell r="C4309" t="str">
            <v>m</v>
          </cell>
          <cell r="D4309">
            <v>24.81</v>
          </cell>
          <cell r="E4309">
            <v>19.850000000000001</v>
          </cell>
        </row>
        <row r="4310">
          <cell r="A4310" t="str">
            <v/>
          </cell>
        </row>
        <row r="4311">
          <cell r="A4311" t="str">
            <v>21.09.120</v>
          </cell>
          <cell r="B4311" t="str">
            <v>LIMPEZA DE GALERIA DE 1,10 M E 1,20 M DE DIAMETRO-(SERVICO NOTURNO).</v>
          </cell>
          <cell r="C4311" t="str">
            <v>m</v>
          </cell>
          <cell r="D4311">
            <v>29.77</v>
          </cell>
          <cell r="E4311">
            <v>23.82</v>
          </cell>
        </row>
        <row r="4312">
          <cell r="A4312" t="str">
            <v/>
          </cell>
        </row>
        <row r="4313">
          <cell r="A4313" t="str">
            <v>21.09.130</v>
          </cell>
          <cell r="B4313" t="str">
            <v>LIMPEZA DE GALERIA DE 1,50 M DE DIAMETRO.</v>
          </cell>
          <cell r="C4313" t="str">
            <v>m</v>
          </cell>
          <cell r="D4313">
            <v>31.02</v>
          </cell>
          <cell r="E4313">
            <v>24.82</v>
          </cell>
        </row>
        <row r="4314">
          <cell r="A4314" t="str">
            <v/>
          </cell>
        </row>
        <row r="4315">
          <cell r="A4315" t="str">
            <v>21.09.140</v>
          </cell>
          <cell r="B4315" t="str">
            <v>LIMPEZA DE GALERIA DE 1,50 M DE DIAMETRO- (SERVICO NOTURNO).</v>
          </cell>
          <cell r="C4315" t="str">
            <v>m</v>
          </cell>
          <cell r="D4315">
            <v>37.229999999999997</v>
          </cell>
          <cell r="E4315">
            <v>29.79</v>
          </cell>
        </row>
        <row r="4316">
          <cell r="A4316" t="str">
            <v/>
          </cell>
        </row>
        <row r="4317">
          <cell r="A4317" t="str">
            <v>21.09.150</v>
          </cell>
          <cell r="B4317" t="str">
            <v>LIMPEZA DE MANILHA DE 4 POL., 6 POL. E 8 POL. DE DIAMETRO.</v>
          </cell>
          <cell r="C4317" t="str">
            <v>m</v>
          </cell>
          <cell r="D4317">
            <v>10.55</v>
          </cell>
          <cell r="E4317">
            <v>8.44</v>
          </cell>
        </row>
        <row r="4318">
          <cell r="A4318" t="str">
            <v/>
          </cell>
        </row>
        <row r="4319">
          <cell r="A4319" t="str">
            <v>21.09.160</v>
          </cell>
          <cell r="B4319" t="str">
            <v>LIMPEZA DE MANILHA DE 4 POL., 6 POL. E 8 POL. DE DIAMETRO-(SERVICO NOTURNO).</v>
          </cell>
          <cell r="C4319" t="str">
            <v>m</v>
          </cell>
          <cell r="D4319">
            <v>12.66</v>
          </cell>
          <cell r="E4319">
            <v>10.130000000000001</v>
          </cell>
        </row>
        <row r="4320">
          <cell r="A4320" t="str">
            <v/>
          </cell>
        </row>
        <row r="4321">
          <cell r="A4321" t="str">
            <v>21.09.170</v>
          </cell>
          <cell r="B4321" t="str">
            <v>RETIRADA DE BARONESAS DE CANAIS.</v>
          </cell>
          <cell r="C4321" t="str">
            <v>m2</v>
          </cell>
          <cell r="D4321">
            <v>1.52</v>
          </cell>
          <cell r="E4321">
            <v>1.22</v>
          </cell>
        </row>
        <row r="4322">
          <cell r="A4322" t="str">
            <v/>
          </cell>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t="str">
            <v/>
          </cell>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t="str">
            <v/>
          </cell>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t="str">
            <v/>
          </cell>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t="str">
            <v/>
          </cell>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t="str">
            <v/>
          </cell>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t="str">
            <v/>
          </cell>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t="str">
            <v/>
          </cell>
        </row>
        <row r="4337">
          <cell r="A4337" t="str">
            <v>21.10.026</v>
          </cell>
          <cell r="B4337" t="str">
            <v>EXECUCAO DE CAMADA DRENANTE COM BRITA 19MM, INCLUSIVE O FORNECIMENTO DA MESMA</v>
          </cell>
          <cell r="C4337" t="str">
            <v>m3</v>
          </cell>
          <cell r="D4337">
            <v>84.91</v>
          </cell>
          <cell r="E4337">
            <v>67.930000000000007</v>
          </cell>
        </row>
        <row r="4338">
          <cell r="A4338" t="str">
            <v/>
          </cell>
        </row>
        <row r="4339">
          <cell r="A4339" t="str">
            <v>21.10.028</v>
          </cell>
          <cell r="B4339" t="str">
            <v>EXECUCAO DE CAMADA DRENANTE COM BRITA 25MM, INCLUSIVE O FORNECIMENTO DA MESMA.</v>
          </cell>
          <cell r="C4339" t="str">
            <v>m3</v>
          </cell>
          <cell r="D4339">
            <v>84.91</v>
          </cell>
          <cell r="E4339">
            <v>67.930000000000007</v>
          </cell>
        </row>
        <row r="4340">
          <cell r="A4340" t="str">
            <v/>
          </cell>
        </row>
        <row r="4341">
          <cell r="A4341" t="str">
            <v>21.10.030</v>
          </cell>
          <cell r="B4341" t="str">
            <v>EXECUCAO DE CAMADA DRENANTE COM BRITA 38MM, INCLUSIVE O FORNECIMENTO DA MESMA.</v>
          </cell>
          <cell r="C4341" t="str">
            <v>m3</v>
          </cell>
          <cell r="D4341">
            <v>84.91</v>
          </cell>
          <cell r="E4341">
            <v>67.930000000000007</v>
          </cell>
        </row>
        <row r="4342">
          <cell r="A4342" t="str">
            <v/>
          </cell>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t="str">
            <v/>
          </cell>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t="str">
            <v/>
          </cell>
        </row>
        <row r="4347">
          <cell r="A4347" t="str">
            <v>21.10.050</v>
          </cell>
          <cell r="B4347" t="str">
            <v>FORNECIMENTO E COLOCAÇÃO DE LONA PLÁSTICA DE 150 MICRA.</v>
          </cell>
          <cell r="C4347" t="str">
            <v>m2</v>
          </cell>
          <cell r="D4347">
            <v>1.2</v>
          </cell>
          <cell r="E4347">
            <v>0.96</v>
          </cell>
        </row>
        <row r="4348">
          <cell r="A4348" t="str">
            <v/>
          </cell>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t="str">
            <v/>
          </cell>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t="str">
            <v/>
          </cell>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t="str">
            <v/>
          </cell>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t="str">
            <v/>
          </cell>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t="str">
            <v/>
          </cell>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t="str">
            <v/>
          </cell>
        </row>
        <row r="4361">
          <cell r="A4361" t="str">
            <v>21.12.010</v>
          </cell>
          <cell r="B4361" t="str">
            <v>ARRANCAMENTO DE TUBOS DE GALERIA DE DIAMETRO 0,20 M, INCLUSIVE ESCAVACAO.</v>
          </cell>
          <cell r="C4361" t="str">
            <v>m</v>
          </cell>
          <cell r="D4361">
            <v>14.36</v>
          </cell>
          <cell r="E4361">
            <v>11.49</v>
          </cell>
        </row>
        <row r="4362">
          <cell r="A4362" t="str">
            <v/>
          </cell>
        </row>
        <row r="4363">
          <cell r="A4363" t="str">
            <v>21.12.020</v>
          </cell>
          <cell r="B4363" t="str">
            <v>ARRANCAMENTO DE TUBOS DE GALERIA DE DIAMETRO 0,30 M, INCLUSIVE ESCAVACAO.</v>
          </cell>
          <cell r="C4363" t="str">
            <v>m</v>
          </cell>
          <cell r="D4363">
            <v>20.8</v>
          </cell>
          <cell r="E4363">
            <v>16.64</v>
          </cell>
        </row>
        <row r="4364">
          <cell r="A4364" t="str">
            <v/>
          </cell>
        </row>
        <row r="4365">
          <cell r="A4365" t="str">
            <v>21.12.030</v>
          </cell>
          <cell r="B4365" t="str">
            <v>ARRANCAMENTO DE TUBOS DE GALERIA DE DIAMETRO 0,40 M, INCLUSIVE ESCAVACAO.</v>
          </cell>
          <cell r="C4365" t="str">
            <v>m</v>
          </cell>
          <cell r="D4365">
            <v>25.81</v>
          </cell>
          <cell r="E4365">
            <v>20.65</v>
          </cell>
        </row>
        <row r="4366">
          <cell r="A4366" t="str">
            <v/>
          </cell>
        </row>
        <row r="4367">
          <cell r="A4367" t="str">
            <v>21.12.040</v>
          </cell>
          <cell r="B4367" t="str">
            <v>ARRANCAMENTO DE TUBOS DE GALERIA DE DIAMETRO 0,50 M, INCLUSIVE ESCAVACAO.</v>
          </cell>
          <cell r="C4367" t="str">
            <v>m</v>
          </cell>
          <cell r="D4367">
            <v>33.71</v>
          </cell>
          <cell r="E4367">
            <v>26.97</v>
          </cell>
        </row>
        <row r="4368">
          <cell r="A4368" t="str">
            <v/>
          </cell>
        </row>
        <row r="4369">
          <cell r="A4369" t="str">
            <v>21.12.050</v>
          </cell>
          <cell r="B4369" t="str">
            <v>ARRANCAMENTO DE TUBOS DE GALERIA DE DIAMETRO 0,60 M, INCLUSIVE ESCAVACAO.</v>
          </cell>
          <cell r="C4369" t="str">
            <v>m</v>
          </cell>
          <cell r="D4369">
            <v>42.78</v>
          </cell>
          <cell r="E4369">
            <v>34.229999999999997</v>
          </cell>
        </row>
        <row r="4370">
          <cell r="A4370" t="str">
            <v/>
          </cell>
        </row>
        <row r="4371">
          <cell r="A4371" t="str">
            <v>21.12.060</v>
          </cell>
          <cell r="B4371" t="str">
            <v>ARRANCAMENTO DE TUBOS DE GALERIA DE DIAMETRO 0,70 M, INCLUSIVE ESCAVACAO.</v>
          </cell>
          <cell r="C4371" t="str">
            <v>m</v>
          </cell>
          <cell r="D4371">
            <v>50.76</v>
          </cell>
          <cell r="E4371">
            <v>40.61</v>
          </cell>
        </row>
        <row r="4372">
          <cell r="A4372" t="str">
            <v/>
          </cell>
        </row>
        <row r="4373">
          <cell r="A4373" t="str">
            <v>21.12.070</v>
          </cell>
          <cell r="B4373" t="str">
            <v>ARRANCAMENTO DE TUBOS DE GALERIA DE DIAMETRO 0,80 M, INCLUSIVE ESCAVACAO.</v>
          </cell>
          <cell r="C4373" t="str">
            <v>m</v>
          </cell>
          <cell r="D4373">
            <v>61</v>
          </cell>
          <cell r="E4373">
            <v>48.8</v>
          </cell>
        </row>
        <row r="4374">
          <cell r="A4374" t="str">
            <v/>
          </cell>
        </row>
        <row r="4375">
          <cell r="A4375" t="str">
            <v>21.12.080</v>
          </cell>
          <cell r="B4375" t="str">
            <v>ARRANCAMENTO DE TUBOS DE GALERIA DE DIAMETRO 0,90 M, INCLUSIVE ESCAVACAO.</v>
          </cell>
          <cell r="C4375" t="str">
            <v>m</v>
          </cell>
          <cell r="D4375">
            <v>74.510000000000005</v>
          </cell>
          <cell r="E4375">
            <v>59.61</v>
          </cell>
        </row>
        <row r="4376">
          <cell r="A4376" t="str">
            <v/>
          </cell>
        </row>
        <row r="4377">
          <cell r="A4377" t="str">
            <v>21.12.090</v>
          </cell>
          <cell r="B4377" t="str">
            <v>ARRANCAMENTO DE TUBOS DE GALERIA DE DIAMETRO 1,00 M, INCLUSIVE ESCAVACAO.</v>
          </cell>
          <cell r="C4377" t="str">
            <v>m</v>
          </cell>
          <cell r="D4377">
            <v>100.4</v>
          </cell>
          <cell r="E4377">
            <v>80.319999999999993</v>
          </cell>
        </row>
        <row r="4378">
          <cell r="A4378" t="str">
            <v/>
          </cell>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t="str">
            <v/>
          </cell>
        </row>
        <row r="4381">
          <cell r="A4381" t="str">
            <v>21.13.013</v>
          </cell>
          <cell r="B4381" t="str">
            <v>(73882/002) MEIA CANA DE CONCRETO, DIAMETRO 300 MM</v>
          </cell>
          <cell r="C4381" t="str">
            <v>m</v>
          </cell>
          <cell r="D4381">
            <v>20.98</v>
          </cell>
          <cell r="E4381">
            <v>16.79</v>
          </cell>
        </row>
        <row r="4382">
          <cell r="A4382" t="str">
            <v/>
          </cell>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t="str">
            <v/>
          </cell>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t="str">
            <v/>
          </cell>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t="str">
            <v/>
          </cell>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t="str">
            <v/>
          </cell>
        </row>
        <row r="4391">
          <cell r="A4391" t="str">
            <v>21.14.010</v>
          </cell>
          <cell r="B4391" t="str">
            <v>RECUPERACAO DE ABATIMENTO EM PAVIMENTACAO COM DIMENSOES DE (1,0X1,0X1,0)M.</v>
          </cell>
          <cell r="C4391" t="str">
            <v>UD</v>
          </cell>
          <cell r="D4391">
            <v>272.12</v>
          </cell>
          <cell r="E4391">
            <v>217.7</v>
          </cell>
        </row>
        <row r="4392">
          <cell r="A4392" t="str">
            <v/>
          </cell>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t="str">
            <v/>
          </cell>
        </row>
        <row r="4395">
          <cell r="A4395" t="str">
            <v>21.14.030</v>
          </cell>
          <cell r="B4395" t="str">
            <v>RECUPERACAO DE ABATIMENTO EM PAVIMENTACAO COM DIMENSOES DE (1,5X1,5X1,5)M.</v>
          </cell>
          <cell r="C4395" t="str">
            <v>UD</v>
          </cell>
          <cell r="D4395">
            <v>558.48</v>
          </cell>
          <cell r="E4395">
            <v>446.79</v>
          </cell>
        </row>
        <row r="4396">
          <cell r="A4396" t="str">
            <v/>
          </cell>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t="str">
            <v/>
          </cell>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t="str">
            <v/>
          </cell>
        </row>
        <row r="4401">
          <cell r="A4401" t="str">
            <v>22.00.000</v>
          </cell>
          <cell r="B4401" t="str">
            <v xml:space="preserve">      DETALHES DA SEDUC</v>
          </cell>
        </row>
        <row r="4402">
          <cell r="A4402" t="str">
            <v/>
          </cell>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t="str">
            <v/>
          </cell>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t="str">
            <v/>
          </cell>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t="str">
            <v/>
          </cell>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t="str">
            <v/>
          </cell>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t="str">
            <v/>
          </cell>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t="str">
            <v/>
          </cell>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t="str">
            <v/>
          </cell>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t="str">
            <v/>
          </cell>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t="str">
            <v/>
          </cell>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t="str">
            <v/>
          </cell>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t="str">
            <v/>
          </cell>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t="str">
            <v/>
          </cell>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t="str">
            <v/>
          </cell>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t="str">
            <v/>
          </cell>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t="str">
            <v/>
          </cell>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t="str">
            <v/>
          </cell>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t="str">
            <v/>
          </cell>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t="str">
            <v/>
          </cell>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t="str">
            <v/>
          </cell>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t="str">
            <v/>
          </cell>
        </row>
        <row r="4443">
          <cell r="A4443" t="str">
            <v>22.10.130</v>
          </cell>
          <cell r="B4443" t="str">
            <v>DET 13-A -FORNECIMENTO E EXECUÇÃO DE PRATELEIRA EM CONCRETO APARENTE POLIDO, PINTADA COM VERNIZ  ACRÍLICO .</v>
          </cell>
          <cell r="C4443" t="str">
            <v>m</v>
          </cell>
          <cell r="D4443">
            <v>49.77</v>
          </cell>
          <cell r="E4443">
            <v>39.82</v>
          </cell>
        </row>
        <row r="4444">
          <cell r="A4444" t="str">
            <v/>
          </cell>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t="str">
            <v/>
          </cell>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t="str">
            <v/>
          </cell>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t="str">
            <v/>
          </cell>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t="str">
            <v/>
          </cell>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t="str">
            <v/>
          </cell>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t="str">
            <v/>
          </cell>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t="str">
            <v/>
          </cell>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t="str">
            <v/>
          </cell>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t="str">
            <v/>
          </cell>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t="str">
            <v/>
          </cell>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t="str">
            <v/>
          </cell>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t="str">
            <v/>
          </cell>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t="str">
            <v/>
          </cell>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t="str">
            <v/>
          </cell>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t="str">
            <v/>
          </cell>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t="str">
            <v/>
          </cell>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t="str">
            <v/>
          </cell>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t="str">
            <v/>
          </cell>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t="str">
            <v/>
          </cell>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t="str">
            <v/>
          </cell>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t="str">
            <v/>
          </cell>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t="str">
            <v/>
          </cell>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t="str">
            <v/>
          </cell>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t="str">
            <v/>
          </cell>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t="str">
            <v/>
          </cell>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t="str">
            <v/>
          </cell>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t="str">
            <v/>
          </cell>
        </row>
        <row r="4499">
          <cell r="A4499" t="str">
            <v>22.10.340</v>
          </cell>
          <cell r="B4499" t="str">
            <v>DET 034 - MESA E BANCO DE CONCRETO APARENTE  INCLUSIVE PINTURA EM VERNIZ ACRÍLICO.</v>
          </cell>
          <cell r="C4499" t="str">
            <v>Cj</v>
          </cell>
          <cell r="D4499">
            <v>1337.27</v>
          </cell>
          <cell r="E4499">
            <v>1069.82</v>
          </cell>
        </row>
        <row r="4500">
          <cell r="A4500" t="str">
            <v/>
          </cell>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t="str">
            <v/>
          </cell>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t="str">
            <v/>
          </cell>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t="str">
            <v/>
          </cell>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t="str">
            <v/>
          </cell>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t="str">
            <v/>
          </cell>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t="str">
            <v/>
          </cell>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t="str">
            <v/>
          </cell>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t="str">
            <v/>
          </cell>
        </row>
        <row r="4517">
          <cell r="A4517" t="str">
            <v>22.10.422</v>
          </cell>
          <cell r="B4517" t="str">
            <v>ESCADA HELICOIDAL, PRÉ-MOLDADA DE CONCRETO E DEGRAUS DE 1,00M.</v>
          </cell>
          <cell r="C4517" t="str">
            <v>m</v>
          </cell>
          <cell r="D4517">
            <v>962.41</v>
          </cell>
          <cell r="E4517">
            <v>769.93</v>
          </cell>
        </row>
        <row r="4518">
          <cell r="A4518" t="str">
            <v/>
          </cell>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t="str">
            <v/>
          </cell>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t="str">
            <v/>
          </cell>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t="str">
            <v/>
          </cell>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t="str">
            <v/>
          </cell>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t="str">
            <v/>
          </cell>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t="str">
            <v/>
          </cell>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t="str">
            <v/>
          </cell>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t="str">
            <v/>
          </cell>
        </row>
        <row r="4535">
          <cell r="A4535" t="str">
            <v>30.11.055</v>
          </cell>
          <cell r="B4535" t="str">
            <v>ESCAV MANUAL VALA/CAVA MAT 1A CAT 1,5 A 3M EXCL ESG/ESCOR (AREIA ARGILA OU PICARRA). (73965/011-SI)</v>
          </cell>
          <cell r="C4535" t="str">
            <v>m3</v>
          </cell>
          <cell r="D4535">
            <v>35.15</v>
          </cell>
          <cell r="E4535">
            <v>28.12</v>
          </cell>
        </row>
        <row r="4536">
          <cell r="A4536" t="str">
            <v/>
          </cell>
        </row>
        <row r="4537">
          <cell r="A4537" t="str">
            <v>30.11.056</v>
          </cell>
          <cell r="B4537" t="str">
            <v>REATERRO DE VALA COM MATERIAL GRANULAR REAPROVEITADO ADENSADO E VIBRADO. (72920-SI)</v>
          </cell>
          <cell r="C4537" t="str">
            <v>m3</v>
          </cell>
          <cell r="D4537">
            <v>12.42</v>
          </cell>
          <cell r="E4537">
            <v>9.94</v>
          </cell>
        </row>
        <row r="4538">
          <cell r="A4538" t="str">
            <v/>
          </cell>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t="str">
            <v/>
          </cell>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t="str">
            <v/>
          </cell>
        </row>
        <row r="4543">
          <cell r="A4543" t="str">
            <v>30.11.059</v>
          </cell>
          <cell r="B4543" t="str">
            <v>LANÇAMENTO E ADENSAMENTO DE CONCRETO EM FUNDAÇÕES. (74157/001-SI)</v>
          </cell>
          <cell r="C4543" t="str">
            <v>m3</v>
          </cell>
          <cell r="D4543">
            <v>60.12</v>
          </cell>
          <cell r="E4543">
            <v>48.1</v>
          </cell>
        </row>
        <row r="4544">
          <cell r="A4544" t="str">
            <v/>
          </cell>
        </row>
        <row r="4545">
          <cell r="A4545" t="str">
            <v>23.00.000</v>
          </cell>
          <cell r="B4545" t="str">
            <v xml:space="preserve">    INSTALAÇÕES ESPECIAIS</v>
          </cell>
        </row>
        <row r="4546">
          <cell r="A4546" t="str">
            <v/>
          </cell>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t="str">
            <v/>
          </cell>
        </row>
        <row r="4549">
          <cell r="A4549" t="str">
            <v>23.01.030</v>
          </cell>
          <cell r="B4549" t="str">
            <v>FORNECIMENTO E INSTALAÇÃO DE CABEAMENTO DE LÓGICA COM CABO UTP CATEGORIA 5E-04 PARES.</v>
          </cell>
          <cell r="C4549" t="str">
            <v>m</v>
          </cell>
          <cell r="D4549">
            <v>3.68</v>
          </cell>
          <cell r="E4549">
            <v>2.95</v>
          </cell>
        </row>
        <row r="4550">
          <cell r="A4550" t="str">
            <v/>
          </cell>
        </row>
        <row r="4551">
          <cell r="A4551" t="str">
            <v>23.01.031</v>
          </cell>
          <cell r="B4551" t="str">
            <v>RETIRADA E COLOCAÇÃO DE CABOS LÓGICOS, SEM FORNECIMENTO DO MATERIAL.</v>
          </cell>
          <cell r="C4551" t="str">
            <v>m</v>
          </cell>
          <cell r="D4551">
            <v>3.15</v>
          </cell>
          <cell r="E4551">
            <v>2.52</v>
          </cell>
        </row>
        <row r="4552">
          <cell r="A4552" t="str">
            <v/>
          </cell>
        </row>
        <row r="4553">
          <cell r="A4553" t="str">
            <v>23.01.032</v>
          </cell>
          <cell r="B4553" t="str">
            <v>FORNECIMENTO E INSTALAÇÃO DE CABO DE PAR TRANÇADO, UTP-4 PARES, CATEGORIA 6</v>
          </cell>
          <cell r="C4553" t="str">
            <v>m</v>
          </cell>
          <cell r="D4553">
            <v>4.8099999999999996</v>
          </cell>
          <cell r="E4553">
            <v>3.85</v>
          </cell>
        </row>
        <row r="4554">
          <cell r="A4554" t="str">
            <v/>
          </cell>
        </row>
        <row r="4555">
          <cell r="A4555" t="str">
            <v>23.01.033</v>
          </cell>
          <cell r="B4555" t="str">
            <v>FORNECIMENTO E INSTALAÇÃO DE PATCH CABLE 110 IDC - RJ - 2,50 METROS DE COMPRIMENTO.</v>
          </cell>
          <cell r="C4555" t="str">
            <v>Un</v>
          </cell>
          <cell r="D4555">
            <v>24.15</v>
          </cell>
          <cell r="E4555">
            <v>19.32</v>
          </cell>
        </row>
        <row r="4556">
          <cell r="A4556" t="str">
            <v/>
          </cell>
        </row>
        <row r="4557">
          <cell r="A4557" t="str">
            <v>23.01.034</v>
          </cell>
          <cell r="B4557" t="str">
            <v>CABO FAST-LAN 24 X 4P CATEGORIA 6, 600 MHZ</v>
          </cell>
          <cell r="C4557" t="str">
            <v>m</v>
          </cell>
          <cell r="D4557">
            <v>5.0999999999999996</v>
          </cell>
          <cell r="E4557">
            <v>4.08</v>
          </cell>
        </row>
        <row r="4558">
          <cell r="A4558" t="str">
            <v/>
          </cell>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t="str">
            <v/>
          </cell>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t="str">
            <v/>
          </cell>
        </row>
        <row r="4563">
          <cell r="A4563" t="str">
            <v>23.02.010</v>
          </cell>
          <cell r="B4563" t="str">
            <v>JACK RJ45 CAT6 - 586A/B GIGALAN BEGE.</v>
          </cell>
          <cell r="C4563" t="str">
            <v>Un</v>
          </cell>
          <cell r="D4563">
            <v>32.36</v>
          </cell>
          <cell r="E4563">
            <v>25.89</v>
          </cell>
        </row>
        <row r="4564">
          <cell r="A4564" t="str">
            <v/>
          </cell>
        </row>
        <row r="4565">
          <cell r="A4565" t="str">
            <v>23.02.020</v>
          </cell>
          <cell r="B4565" t="str">
            <v>ADAPTER CABLE CAT.6 - 568-A COMPRIMENTO 2,5 METROS</v>
          </cell>
          <cell r="C4565" t="str">
            <v>Un</v>
          </cell>
          <cell r="D4565">
            <v>34.520000000000003</v>
          </cell>
          <cell r="E4565">
            <v>27.62</v>
          </cell>
        </row>
        <row r="4566">
          <cell r="A4566" t="str">
            <v/>
          </cell>
        </row>
        <row r="4567">
          <cell r="A4567" t="str">
            <v>23.02.030</v>
          </cell>
          <cell r="B4567" t="str">
            <v>GUIAS DE CABOS VERTICAL PARA RACK PLUS 44U</v>
          </cell>
          <cell r="C4567" t="str">
            <v>Un</v>
          </cell>
          <cell r="D4567">
            <v>655.52</v>
          </cell>
          <cell r="E4567">
            <v>524.41999999999996</v>
          </cell>
        </row>
        <row r="4568">
          <cell r="A4568" t="str">
            <v/>
          </cell>
        </row>
        <row r="4569">
          <cell r="A4569" t="str">
            <v>23.02.040</v>
          </cell>
          <cell r="B4569" t="str">
            <v>GUIAS DE CABOS INFERIORES PRETO PARA RACK</v>
          </cell>
          <cell r="C4569" t="str">
            <v>Un</v>
          </cell>
          <cell r="D4569">
            <v>94.4</v>
          </cell>
          <cell r="E4569">
            <v>75.52</v>
          </cell>
        </row>
        <row r="4570">
          <cell r="A4570" t="str">
            <v/>
          </cell>
        </row>
        <row r="4571">
          <cell r="A4571" t="str">
            <v>23.02.050</v>
          </cell>
          <cell r="B4571" t="str">
            <v>GUIAS DE CABOS SUPERIOR PRETO PARA RACK</v>
          </cell>
          <cell r="C4571" t="str">
            <v>Un</v>
          </cell>
          <cell r="D4571">
            <v>76.86</v>
          </cell>
          <cell r="E4571">
            <v>61.49</v>
          </cell>
        </row>
        <row r="4572">
          <cell r="A4572" t="str">
            <v/>
          </cell>
        </row>
        <row r="4573">
          <cell r="A4573" t="str">
            <v>23.02.060</v>
          </cell>
          <cell r="B4573" t="str">
            <v>FORNECIMENTO E INSTALAÇÃO DE PAINEL DE FECHAMENTO 19"X1U</v>
          </cell>
          <cell r="C4573" t="str">
            <v>Un</v>
          </cell>
          <cell r="D4573">
            <v>3797.96</v>
          </cell>
          <cell r="E4573">
            <v>3038.37</v>
          </cell>
        </row>
        <row r="4574">
          <cell r="A4574" t="str">
            <v/>
          </cell>
        </row>
        <row r="4575">
          <cell r="A4575" t="str">
            <v>23.02.070</v>
          </cell>
          <cell r="B4575" t="str">
            <v>FORNECIMENTO E INSTALAÇÃO DE PAINEL DE FECHAMENTO 19" X 4U</v>
          </cell>
          <cell r="C4575" t="str">
            <v>Un</v>
          </cell>
          <cell r="D4575">
            <v>115.95</v>
          </cell>
          <cell r="E4575">
            <v>92.76</v>
          </cell>
        </row>
        <row r="4576">
          <cell r="A4576" t="str">
            <v/>
          </cell>
        </row>
        <row r="4577">
          <cell r="A4577" t="str">
            <v>23.02.080</v>
          </cell>
          <cell r="B4577" t="str">
            <v>FORNECIMENTO E INSTALAÇÃO DE PTCH PANEL 24 PORTAS CAT.6 , 568 A/B GIGALAN.</v>
          </cell>
          <cell r="C4577" t="str">
            <v>Un</v>
          </cell>
          <cell r="D4577">
            <v>664.92</v>
          </cell>
          <cell r="E4577">
            <v>531.94000000000005</v>
          </cell>
        </row>
        <row r="4578">
          <cell r="A4578" t="str">
            <v/>
          </cell>
        </row>
        <row r="4579">
          <cell r="A4579" t="str">
            <v>23.02.090</v>
          </cell>
          <cell r="B4579" t="str">
            <v>FORNECIMENTO E INSTALAÇÃO DE RACK ABERTO PLUS 19" X 44U</v>
          </cell>
          <cell r="C4579" t="str">
            <v>Un</v>
          </cell>
          <cell r="D4579">
            <v>735.33</v>
          </cell>
          <cell r="E4579">
            <v>588.27</v>
          </cell>
        </row>
        <row r="4580">
          <cell r="A4580" t="str">
            <v/>
          </cell>
        </row>
        <row r="4581">
          <cell r="A4581" t="str">
            <v>23.02.100</v>
          </cell>
          <cell r="B4581" t="str">
            <v>FORNECIMENTO E INSTALAÇÃO DE PAINEL 19" X 4U, COM BLOCO 110IDC, 200 PARES</v>
          </cell>
          <cell r="C4581" t="str">
            <v>Un</v>
          </cell>
          <cell r="D4581">
            <v>558.26</v>
          </cell>
          <cell r="E4581">
            <v>446.61</v>
          </cell>
        </row>
        <row r="4582">
          <cell r="A4582" t="str">
            <v/>
          </cell>
        </row>
        <row r="4583">
          <cell r="A4583" t="str">
            <v>23.02.105</v>
          </cell>
          <cell r="B4583" t="str">
            <v>PLACA (ESPELHO) PARA CAIXA , 4 X 2 - 1 SAÍDA RJ 45</v>
          </cell>
          <cell r="C4583" t="str">
            <v>Un</v>
          </cell>
          <cell r="D4583">
            <v>4.3499999999999996</v>
          </cell>
          <cell r="E4583">
            <v>3.48</v>
          </cell>
        </row>
        <row r="4584">
          <cell r="A4584" t="str">
            <v/>
          </cell>
        </row>
        <row r="4585">
          <cell r="A4585" t="str">
            <v>23.02.110</v>
          </cell>
          <cell r="B4585" t="str">
            <v>PLACA (ESPELHO) PARA CAIXA, 4 X 2 - 2 SAÍDAS RJ45</v>
          </cell>
          <cell r="C4585" t="str">
            <v>Un</v>
          </cell>
          <cell r="D4585">
            <v>4.3499999999999996</v>
          </cell>
          <cell r="E4585">
            <v>3.48</v>
          </cell>
        </row>
        <row r="4586">
          <cell r="A4586" t="str">
            <v/>
          </cell>
        </row>
        <row r="4587">
          <cell r="A4587" t="str">
            <v>23.02.120</v>
          </cell>
          <cell r="B4587" t="str">
            <v>FORNECIMENTO E INSTALAÇÃO DE CONECTOR 110 IDC 5 PARES FÊMEA</v>
          </cell>
          <cell r="C4587" t="str">
            <v>Un</v>
          </cell>
          <cell r="D4587">
            <v>11.06</v>
          </cell>
          <cell r="E4587">
            <v>8.85</v>
          </cell>
        </row>
        <row r="4588">
          <cell r="A4588" t="str">
            <v/>
          </cell>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t="str">
            <v/>
          </cell>
        </row>
        <row r="4591">
          <cell r="A4591" t="str">
            <v>23.03.002</v>
          </cell>
          <cell r="B4591" t="str">
            <v xml:space="preserve"> REGISTRO DE RECALQUE NO PASSEIO Ø 65MM (2 1/2") - INCÊNDIO.</v>
          </cell>
          <cell r="C4591" t="str">
            <v>Un</v>
          </cell>
          <cell r="D4591">
            <v>633.9</v>
          </cell>
          <cell r="E4591">
            <v>507.12</v>
          </cell>
        </row>
        <row r="4592">
          <cell r="A4592" t="str">
            <v/>
          </cell>
        </row>
        <row r="4593">
          <cell r="A4593" t="str">
            <v>23.03.015</v>
          </cell>
          <cell r="B4593" t="str">
            <v>FORNECIMENTO E FIXAÇÃO DE EXTINTOR DE PÓ QUÍMICO 4KG, COM SUPORTE E PLACA DE SINALIZAÇÃO.</v>
          </cell>
          <cell r="C4593" t="str">
            <v>Un</v>
          </cell>
          <cell r="D4593">
            <v>141.91</v>
          </cell>
          <cell r="E4593">
            <v>113.53</v>
          </cell>
        </row>
        <row r="4594">
          <cell r="A4594" t="str">
            <v/>
          </cell>
        </row>
        <row r="4595">
          <cell r="A4595" t="str">
            <v>23.03.025</v>
          </cell>
          <cell r="B4595" t="str">
            <v>FORNECIMENTO E FIXAÇÃO DE EXTINTOR DE PÓ QUÍMICO 6KG, COM SUPORTE E SINALIZAÇÃO</v>
          </cell>
          <cell r="C4595" t="str">
            <v>Un</v>
          </cell>
          <cell r="D4595">
            <v>169.11</v>
          </cell>
          <cell r="E4595">
            <v>135.29</v>
          </cell>
        </row>
        <row r="4596">
          <cell r="A4596" t="str">
            <v/>
          </cell>
        </row>
        <row r="4597">
          <cell r="A4597" t="str">
            <v>23.03.026</v>
          </cell>
          <cell r="B4597" t="str">
            <v>FORNECIMENTO E FIXAÇÃO DE EXTINTOR DE PÓ QUÍMICO 8 KG, COM SUPORTE E PLACA DE SINALIZAÇÃO.</v>
          </cell>
          <cell r="C4597" t="str">
            <v>Un</v>
          </cell>
          <cell r="D4597">
            <v>230.26</v>
          </cell>
          <cell r="E4597">
            <v>184.21</v>
          </cell>
        </row>
        <row r="4598">
          <cell r="A4598" t="str">
            <v/>
          </cell>
        </row>
        <row r="4599">
          <cell r="A4599" t="str">
            <v>23.03.027</v>
          </cell>
          <cell r="B4599" t="str">
            <v>FORNECIMENTO E FIXAÇÃO DE EXTINTOR DE PÓ QUÍMICO 12 KG, COM SUPORTE E PLACA DE SINALIZAÇÃO.</v>
          </cell>
          <cell r="C4599" t="str">
            <v>Un</v>
          </cell>
          <cell r="D4599">
            <v>277.26</v>
          </cell>
          <cell r="E4599">
            <v>221.81</v>
          </cell>
        </row>
        <row r="4600">
          <cell r="A4600" t="str">
            <v/>
          </cell>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t="str">
            <v/>
          </cell>
        </row>
        <row r="4603">
          <cell r="A4603" t="str">
            <v>23.03.035</v>
          </cell>
          <cell r="B4603" t="str">
            <v>FORNECIMENTO E FIXAÇÃO DE EXTINTOR DE GÁS CARBÔNICO 6KG, COM SUPORTE E PLACA DE SINALIZAÇÃO.</v>
          </cell>
          <cell r="C4603" t="str">
            <v>Un</v>
          </cell>
          <cell r="D4603">
            <v>499.9</v>
          </cell>
          <cell r="E4603">
            <v>399.92</v>
          </cell>
        </row>
        <row r="4604">
          <cell r="A4604" t="str">
            <v/>
          </cell>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t="str">
            <v/>
          </cell>
        </row>
        <row r="4607">
          <cell r="A4607" t="str">
            <v>23.04.010</v>
          </cell>
          <cell r="B4607" t="str">
            <v>FORNECIMENTO E INSTALAÇÃO DE CENTRAL DE ALARME CONVENCIONAL.</v>
          </cell>
          <cell r="C4607" t="str">
            <v>Un</v>
          </cell>
          <cell r="D4607">
            <v>1232.83</v>
          </cell>
          <cell r="E4607">
            <v>986.27</v>
          </cell>
        </row>
        <row r="4608">
          <cell r="A4608" t="str">
            <v/>
          </cell>
        </row>
        <row r="4609">
          <cell r="A4609" t="str">
            <v>23.04.020</v>
          </cell>
          <cell r="B4609" t="str">
            <v>FORNECIMENTO E INSTALAÇÃO DE ACIONADOR DE ALARME</v>
          </cell>
          <cell r="C4609" t="str">
            <v>Un</v>
          </cell>
          <cell r="D4609">
            <v>113</v>
          </cell>
          <cell r="E4609">
            <v>90.4</v>
          </cell>
        </row>
        <row r="4610">
          <cell r="A4610" t="str">
            <v/>
          </cell>
        </row>
        <row r="4611">
          <cell r="A4611" t="str">
            <v>23.04.030</v>
          </cell>
          <cell r="B4611" t="str">
            <v>FORNECIMENTO E INSTALAÇÃO DE SIRENE PARA ALARME</v>
          </cell>
          <cell r="C4611" t="str">
            <v>Un</v>
          </cell>
          <cell r="D4611">
            <v>118.26</v>
          </cell>
          <cell r="E4611">
            <v>94.61</v>
          </cell>
        </row>
        <row r="4612">
          <cell r="A4612" t="str">
            <v/>
          </cell>
        </row>
        <row r="4613">
          <cell r="A4613" t="str">
            <v>23.04.040</v>
          </cell>
          <cell r="B4613" t="str">
            <v>FORNECIMENTO E INSTALAÇÃO DE DETECTOR DE FUMAÇA</v>
          </cell>
          <cell r="C4613" t="str">
            <v>Un</v>
          </cell>
          <cell r="D4613">
            <v>166.56</v>
          </cell>
          <cell r="E4613">
            <v>133.25</v>
          </cell>
        </row>
        <row r="4614">
          <cell r="A4614" t="str">
            <v/>
          </cell>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t="str">
            <v/>
          </cell>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t="str">
            <v/>
          </cell>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t="str">
            <v/>
          </cell>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t="str">
            <v/>
          </cell>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t="str">
            <v/>
          </cell>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t="str">
            <v/>
          </cell>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t="str">
            <v/>
          </cell>
        </row>
        <row r="4629">
          <cell r="A4629" t="str">
            <v>23.06.032</v>
          </cell>
          <cell r="B4629" t="str">
            <v>FORNECIMENTO E INSTALAÇÃO DE RÉGUA PARA 8 TOMADAS.</v>
          </cell>
          <cell r="C4629" t="str">
            <v>Un</v>
          </cell>
          <cell r="D4629">
            <v>107.05</v>
          </cell>
          <cell r="E4629">
            <v>85.64</v>
          </cell>
        </row>
        <row r="4630">
          <cell r="A4630" t="str">
            <v/>
          </cell>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t="str">
            <v/>
          </cell>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t="str">
            <v/>
          </cell>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t="str">
            <v/>
          </cell>
        </row>
        <row r="4637">
          <cell r="A4637" t="str">
            <v>23.08.003</v>
          </cell>
          <cell r="B4637" t="str">
            <v>FORNECIMENTO E INSTALAÇÃO DE CONJUNTO DE ESTAIS, COM CABO DE AÇO, COM 2 M CADA - ESTAI COM DIAM. 1 1/2</v>
          </cell>
          <cell r="C4637" t="str">
            <v>Cj</v>
          </cell>
          <cell r="D4637">
            <v>158.47</v>
          </cell>
          <cell r="E4637">
            <v>126.78</v>
          </cell>
        </row>
        <row r="4638">
          <cell r="A4638" t="str">
            <v/>
          </cell>
        </row>
        <row r="4639">
          <cell r="A4639" t="str">
            <v>23.08.004</v>
          </cell>
          <cell r="B4639" t="str">
            <v>FORNECIMENTO E INSTALAÇÃO DE TUBO GALVANIZADO, COM COSTURA, TIPO PESADO DIN 2440 DIAM. 1 1/2, PEÇA COM 3M.</v>
          </cell>
          <cell r="C4639" t="str">
            <v>Un</v>
          </cell>
          <cell r="D4639">
            <v>221.2</v>
          </cell>
          <cell r="E4639">
            <v>176.96</v>
          </cell>
        </row>
        <row r="4640">
          <cell r="A4640" t="str">
            <v/>
          </cell>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t="str">
            <v/>
          </cell>
        </row>
        <row r="4643">
          <cell r="A4643" t="str">
            <v>23.08.006</v>
          </cell>
          <cell r="B4643" t="str">
            <v>FORNECIMENTO E INSTALAÇÃO DE SUPORTE PARA SINALIZADOR EM MASTRO COM ROSCA DUPLA DIAM. 1/2"</v>
          </cell>
          <cell r="C4643" t="str">
            <v>Un</v>
          </cell>
          <cell r="D4643">
            <v>28.07</v>
          </cell>
          <cell r="E4643">
            <v>22.46</v>
          </cell>
        </row>
        <row r="4644">
          <cell r="A4644" t="str">
            <v/>
          </cell>
        </row>
        <row r="4645">
          <cell r="A4645" t="str">
            <v>23.08.007</v>
          </cell>
          <cell r="B4645" t="str">
            <v>FORNECIMENTO E INSTALAÇÃO DE TERMINAL AÉREO COM BANDEIRINHA HORIZONTAL H=500MM.</v>
          </cell>
          <cell r="C4645" t="str">
            <v>Un</v>
          </cell>
          <cell r="D4645">
            <v>26.51</v>
          </cell>
          <cell r="E4645">
            <v>21.21</v>
          </cell>
        </row>
        <row r="4646">
          <cell r="A4646" t="str">
            <v/>
          </cell>
        </row>
        <row r="4647">
          <cell r="A4647" t="str">
            <v>23.08.008</v>
          </cell>
          <cell r="B4647" t="str">
            <v>FORNECIMENTO E INSTALAÇÃO DE TERMINAL AEREO COM BANDEIRINHA HORIZONTAL H=350MM X DIAM. 3/8</v>
          </cell>
          <cell r="C4647" t="str">
            <v>Un</v>
          </cell>
          <cell r="D4647">
            <v>20.58</v>
          </cell>
          <cell r="E4647">
            <v>16.47</v>
          </cell>
        </row>
        <row r="4648">
          <cell r="A4648" t="str">
            <v/>
          </cell>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t="str">
            <v/>
          </cell>
        </row>
        <row r="4651">
          <cell r="A4651" t="str">
            <v>23.08.010</v>
          </cell>
          <cell r="B4651" t="str">
            <v>FORNECIMENTO E INSTALAÇÃO DE BASE DE BARRA DE FERRO FUNDIDO PARA MASTRO COM DIAM. 1 1/2 ( PARA-RAIO )</v>
          </cell>
          <cell r="C4651" t="str">
            <v>Un</v>
          </cell>
          <cell r="D4651">
            <v>124.06</v>
          </cell>
          <cell r="E4651">
            <v>99.25</v>
          </cell>
        </row>
        <row r="4652">
          <cell r="A4652" t="str">
            <v/>
          </cell>
        </row>
        <row r="4653">
          <cell r="A4653" t="str">
            <v>23.08.011</v>
          </cell>
          <cell r="B4653" t="str">
            <v xml:space="preserve">FORNECIMENTO E INSTALAÇÃO DE ABRAÇADEIRA TIPO BANDEIRA REFORÇADA C/PERFIL DIAM. 2". </v>
          </cell>
          <cell r="C4653" t="str">
            <v>Un</v>
          </cell>
          <cell r="D4653">
            <v>64.37</v>
          </cell>
          <cell r="E4653">
            <v>51.5</v>
          </cell>
        </row>
        <row r="4654">
          <cell r="A4654" t="str">
            <v/>
          </cell>
        </row>
        <row r="4655">
          <cell r="A4655" t="str">
            <v>23.08.012</v>
          </cell>
          <cell r="B4655" t="str">
            <v>FORNECIMENTO E INSTALAÇÃO DE ABRAÇADEIRA GUIA PARA MASTRO SIMPLES COM 01 DESCIDA.</v>
          </cell>
          <cell r="C4655" t="str">
            <v>Un</v>
          </cell>
          <cell r="D4655">
            <v>17.350000000000001</v>
          </cell>
          <cell r="E4655">
            <v>13.88</v>
          </cell>
        </row>
        <row r="4656">
          <cell r="A4656" t="str">
            <v/>
          </cell>
        </row>
        <row r="4657">
          <cell r="A4657" t="str">
            <v>23.08.013</v>
          </cell>
          <cell r="B4657" t="str">
            <v>FORNECIMENTO E INSTALAÇÃO DE CONECTOR, TIPO CUNHA, PARA CABO DE COBRE NU DE 16 A 50MM².</v>
          </cell>
          <cell r="C4657" t="str">
            <v>Un</v>
          </cell>
          <cell r="D4657">
            <v>39.909999999999997</v>
          </cell>
          <cell r="E4657">
            <v>31.93</v>
          </cell>
        </row>
        <row r="4658">
          <cell r="A4658" t="str">
            <v/>
          </cell>
        </row>
        <row r="4659">
          <cell r="A4659" t="str">
            <v>23.08.014</v>
          </cell>
          <cell r="B4659" t="str">
            <v>FORNECIMENTO E INSTALAÇÃO DE FITA DE AÇO TIPO BANDIT</v>
          </cell>
          <cell r="C4659" t="str">
            <v>m</v>
          </cell>
          <cell r="D4659">
            <v>11.42</v>
          </cell>
          <cell r="E4659">
            <v>9.14</v>
          </cell>
        </row>
        <row r="4660">
          <cell r="A4660" t="str">
            <v/>
          </cell>
        </row>
        <row r="4661">
          <cell r="A4661" t="str">
            <v>23.08.015</v>
          </cell>
          <cell r="B4661" t="str">
            <v>FORNECIMENTO E INSTALAÇÃO DE CABO DE ALUMINIO NU 1/0 CAA</v>
          </cell>
          <cell r="C4661" t="str">
            <v>m</v>
          </cell>
          <cell r="D4661">
            <v>31</v>
          </cell>
          <cell r="E4661">
            <v>24.8</v>
          </cell>
        </row>
        <row r="4662">
          <cell r="A4662" t="str">
            <v/>
          </cell>
        </row>
        <row r="4663">
          <cell r="A4663" t="str">
            <v>23.08.016</v>
          </cell>
          <cell r="B4663" t="str">
            <v xml:space="preserve">FORNECIMENTO E INSTALAÇÃO DE ABRAÇADEIRA PARA PARA-RAIO EM POSTE </v>
          </cell>
          <cell r="C4663" t="str">
            <v>Un</v>
          </cell>
          <cell r="D4663">
            <v>41.91</v>
          </cell>
          <cell r="E4663">
            <v>33.53</v>
          </cell>
        </row>
        <row r="4664">
          <cell r="A4664" t="str">
            <v/>
          </cell>
        </row>
        <row r="4665">
          <cell r="A4665" t="str">
            <v>24.00.000</v>
          </cell>
          <cell r="B4665" t="str">
            <v xml:space="preserve">    EQUIPAMENTOS</v>
          </cell>
        </row>
        <row r="4666">
          <cell r="A4666" t="str">
            <v/>
          </cell>
        </row>
        <row r="4667">
          <cell r="A4667" t="str">
            <v>24.01.011</v>
          </cell>
          <cell r="B4667" t="str">
            <v>INSTALAÇÃO DE VENTILADOR - APENAS MÃO-DE-OBRA</v>
          </cell>
          <cell r="C4667" t="str">
            <v>Un</v>
          </cell>
          <cell r="D4667">
            <v>16.100000000000001</v>
          </cell>
          <cell r="E4667">
            <v>12.88</v>
          </cell>
        </row>
        <row r="4668">
          <cell r="A4668" t="str">
            <v/>
          </cell>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t="str">
            <v/>
          </cell>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t="str">
            <v/>
          </cell>
        </row>
        <row r="4673">
          <cell r="A4673" t="str">
            <v>24.01.022</v>
          </cell>
          <cell r="B4673" t="str">
            <v>FORNECIMENTO E INSTALAÇÃO DE TELA 60X60CM TODA EM ALUMÍNIO PARA EXAUSTORES EÓLICOS.</v>
          </cell>
          <cell r="C4673" t="str">
            <v>Un</v>
          </cell>
          <cell r="D4673">
            <v>76.55</v>
          </cell>
          <cell r="E4673">
            <v>61.24</v>
          </cell>
        </row>
        <row r="4674">
          <cell r="A4674" t="str">
            <v/>
          </cell>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t="str">
            <v/>
          </cell>
        </row>
        <row r="4677">
          <cell r="A4677" t="str">
            <v>25.00.000</v>
          </cell>
          <cell r="B4677" t="str">
            <v xml:space="preserve">   LIMPEZAS</v>
          </cell>
        </row>
        <row r="4678">
          <cell r="A4678" t="str">
            <v/>
          </cell>
        </row>
        <row r="4679">
          <cell r="A4679" t="str">
            <v>25.01.071</v>
          </cell>
          <cell r="B4679" t="str">
            <v>LIMPEZA GERAL DA OBRA (POR METRO QUADRADO DE CONSTRUÇÃO)</v>
          </cell>
          <cell r="C4679" t="str">
            <v>m2</v>
          </cell>
          <cell r="D4679">
            <v>1.78</v>
          </cell>
          <cell r="E4679">
            <v>1.43</v>
          </cell>
        </row>
        <row r="4680">
          <cell r="A4680" t="str">
            <v/>
          </cell>
        </row>
        <row r="4681">
          <cell r="A4681" t="str">
            <v>25.01.072</v>
          </cell>
          <cell r="B4681" t="str">
            <v>(9537) LIMPEZA FINAL DA OBRA</v>
          </cell>
          <cell r="C4681" t="str">
            <v>m2</v>
          </cell>
          <cell r="D4681">
            <v>1.33</v>
          </cell>
          <cell r="E4681">
            <v>1.07</v>
          </cell>
        </row>
        <row r="4682">
          <cell r="A4682" t="str">
            <v/>
          </cell>
        </row>
        <row r="4683">
          <cell r="A4683" t="str">
            <v>30.00.000</v>
          </cell>
          <cell r="B4683" t="str">
            <v xml:space="preserve">   ESCOLA TÉCNICA  MEC VERSÃO 02</v>
          </cell>
        </row>
        <row r="4684">
          <cell r="A4684" t="str">
            <v/>
          </cell>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t="str">
            <v/>
          </cell>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t="str">
            <v/>
          </cell>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t="str">
            <v/>
          </cell>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t="str">
            <v/>
          </cell>
        </row>
        <row r="4693">
          <cell r="A4693" t="str">
            <v>30.01.005</v>
          </cell>
          <cell r="B4693" t="str">
            <v xml:space="preserve">INSTALAÇÕES PROVISÓRIAS DE ÁGUA. (C2851)  </v>
          </cell>
          <cell r="C4693" t="str">
            <v>Un</v>
          </cell>
          <cell r="D4693">
            <v>820.15</v>
          </cell>
          <cell r="E4693">
            <v>656.12</v>
          </cell>
        </row>
        <row r="4694">
          <cell r="A4694" t="str">
            <v/>
          </cell>
        </row>
        <row r="4695">
          <cell r="A4695" t="str">
            <v>30.01.006</v>
          </cell>
          <cell r="B4695" t="str">
            <v xml:space="preserve">INSTALAÇÕES PROVISÓRIAS DE ESGOTO. (C2849)  </v>
          </cell>
          <cell r="C4695" t="str">
            <v>Un</v>
          </cell>
          <cell r="D4695">
            <v>257.5</v>
          </cell>
          <cell r="E4695">
            <v>206</v>
          </cell>
        </row>
        <row r="4696">
          <cell r="A4696" t="str">
            <v/>
          </cell>
        </row>
        <row r="4697">
          <cell r="A4697" t="str">
            <v>30.01.007</v>
          </cell>
          <cell r="B4697" t="str">
            <v>SANITÁRIOS E CHUVEIROS. ( C 2946)</v>
          </cell>
          <cell r="C4697" t="str">
            <v>m2</v>
          </cell>
          <cell r="D4697">
            <v>130.68</v>
          </cell>
          <cell r="E4697">
            <v>104.55</v>
          </cell>
        </row>
        <row r="4698">
          <cell r="A4698" t="str">
            <v/>
          </cell>
        </row>
        <row r="4699">
          <cell r="A4699" t="str">
            <v>30.01.008</v>
          </cell>
          <cell r="B4699" t="str">
            <v xml:space="preserve">LOCACAO DE ANDAIME METALICO TIPO FACHADEIRO. (73618-SI)  </v>
          </cell>
          <cell r="C4699" t="str">
            <v>m2</v>
          </cell>
          <cell r="D4699">
            <v>5.83</v>
          </cell>
          <cell r="E4699">
            <v>4.67</v>
          </cell>
        </row>
        <row r="4700">
          <cell r="A4700" t="str">
            <v/>
          </cell>
        </row>
        <row r="4701">
          <cell r="A4701" t="str">
            <v>30.01.009</v>
          </cell>
          <cell r="B4701" t="str">
            <v>PLATAFORMA EM TÁBUAS DE PINHO, INCLUSIVE MOVIMENTAÇÃO (UTIL. 6X)  (74074/003-SI)</v>
          </cell>
          <cell r="C4701" t="str">
            <v>m2</v>
          </cell>
          <cell r="D4701">
            <v>38.76</v>
          </cell>
          <cell r="E4701">
            <v>31.01</v>
          </cell>
        </row>
        <row r="4702">
          <cell r="A4702" t="str">
            <v/>
          </cell>
        </row>
        <row r="4703">
          <cell r="A4703" t="str">
            <v>30.01.010</v>
          </cell>
          <cell r="B4703" t="str">
            <v xml:space="preserve">PLACA PADRÃO  FNDE DE OBRA EM AÇO GALVANIZADO. (74209/001-SI)  </v>
          </cell>
          <cell r="C4703" t="str">
            <v>m2</v>
          </cell>
          <cell r="D4703">
            <v>347.26</v>
          </cell>
          <cell r="E4703">
            <v>277.81</v>
          </cell>
        </row>
        <row r="4704">
          <cell r="A4704" t="str">
            <v/>
          </cell>
        </row>
        <row r="4705">
          <cell r="A4705" t="str">
            <v>30.02.001</v>
          </cell>
          <cell r="B4705" t="str">
            <v xml:space="preserve">ESCAVACAO MANUAL DE VALAS H &lt;= 1,50 M.  ( 73965/015 - SI)  </v>
          </cell>
          <cell r="C4705" t="str">
            <v>m3</v>
          </cell>
          <cell r="D4705">
            <v>23.42</v>
          </cell>
          <cell r="E4705">
            <v>18.739999999999998</v>
          </cell>
        </row>
        <row r="4706">
          <cell r="A4706" t="str">
            <v/>
          </cell>
        </row>
        <row r="4707">
          <cell r="A4707" t="str">
            <v>30.02.002</v>
          </cell>
          <cell r="B4707" t="str">
            <v xml:space="preserve">ESCAVACAO MANUAL DE CAVAS(FUNDACOES RASAS,=2,00 M).  (6430 - SI)  </v>
          </cell>
          <cell r="C4707" t="str">
            <v>m3</v>
          </cell>
          <cell r="D4707">
            <v>23.42</v>
          </cell>
          <cell r="E4707">
            <v>18.739999999999998</v>
          </cell>
        </row>
        <row r="4708">
          <cell r="A4708" t="str">
            <v/>
          </cell>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t="str">
            <v/>
          </cell>
        </row>
        <row r="4711">
          <cell r="A4711" t="str">
            <v>30.03.001</v>
          </cell>
          <cell r="B4711" t="str">
            <v xml:space="preserve">EMBASAMENTO C/PEDRA ARGAMASSADA UTILIZANDO ARG.CIM/AREIA 1:4. (6122-SI)  </v>
          </cell>
          <cell r="C4711" t="str">
            <v>m3</v>
          </cell>
          <cell r="D4711">
            <v>304.91000000000003</v>
          </cell>
          <cell r="E4711">
            <v>243.93</v>
          </cell>
        </row>
        <row r="4712">
          <cell r="A4712" t="str">
            <v/>
          </cell>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t="str">
            <v/>
          </cell>
        </row>
        <row r="4715">
          <cell r="A4715" t="str">
            <v>30.03.003</v>
          </cell>
          <cell r="B4715" t="str">
            <v xml:space="preserve">CONCRETO SIMPLES ( 13,5 MPA), C/ BETONEIRA, LANÇAMENTO E ADENSAMENTO C/ VIBRADOR.(73944-SI)  </v>
          </cell>
          <cell r="C4715" t="str">
            <v>m3</v>
          </cell>
          <cell r="D4715">
            <v>445.27</v>
          </cell>
          <cell r="E4715">
            <v>356.22</v>
          </cell>
        </row>
        <row r="4716">
          <cell r="A4716" t="str">
            <v/>
          </cell>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t="str">
            <v/>
          </cell>
        </row>
        <row r="4719">
          <cell r="A4719" t="str">
            <v>30.03.005</v>
          </cell>
          <cell r="B4719" t="str">
            <v>PEÇAS PRÉ- MOLDADAS (PM) DE CONCRETO, ESP.= 5cm  (C1901)</v>
          </cell>
          <cell r="C4719" t="str">
            <v>m2</v>
          </cell>
          <cell r="D4719">
            <v>215.85</v>
          </cell>
          <cell r="E4719">
            <v>172.68</v>
          </cell>
        </row>
        <row r="4720">
          <cell r="A4720" t="str">
            <v/>
          </cell>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t="str">
            <v/>
          </cell>
        </row>
        <row r="4723">
          <cell r="A4723" t="str">
            <v>30.03.007</v>
          </cell>
          <cell r="B4723" t="str">
            <v xml:space="preserve">LOCAÇÃO MENSAL DE CUBETAS (61X61) cm - H=21cm PARA LAJE NERVURADA - FONECIMENTO. (07337/OR)  </v>
          </cell>
          <cell r="C4723" t="str">
            <v>m2</v>
          </cell>
          <cell r="D4723">
            <v>27.92</v>
          </cell>
          <cell r="E4723">
            <v>22.34</v>
          </cell>
        </row>
        <row r="4724">
          <cell r="A4724" t="str">
            <v/>
          </cell>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t="str">
            <v/>
          </cell>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t="str">
            <v/>
          </cell>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t="str">
            <v/>
          </cell>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t="str">
            <v/>
          </cell>
        </row>
        <row r="4733">
          <cell r="A4733" t="str">
            <v>30.03.013</v>
          </cell>
          <cell r="B4733" t="str">
            <v xml:space="preserve">ANCORAGEM ATIVA PARA CABO COM 1 CORDOALHA DE 12,7mm. (C3331)  </v>
          </cell>
          <cell r="C4733" t="str">
            <v>Un</v>
          </cell>
          <cell r="D4733">
            <v>70.099999999999994</v>
          </cell>
          <cell r="E4733">
            <v>56.08</v>
          </cell>
        </row>
        <row r="4734">
          <cell r="A4734" t="str">
            <v/>
          </cell>
        </row>
        <row r="4735">
          <cell r="A4735" t="str">
            <v>30.03.014</v>
          </cell>
          <cell r="B4735" t="str">
            <v xml:space="preserve">ANCORAGEM PASSIVA PARA CABO COM 1 CORDOALHA DE 12,7mm. (C3337)  </v>
          </cell>
          <cell r="C4735" t="str">
            <v>Un</v>
          </cell>
          <cell r="D4735">
            <v>32.200000000000003</v>
          </cell>
          <cell r="E4735">
            <v>25.76</v>
          </cell>
        </row>
        <row r="4736">
          <cell r="A4736" t="str">
            <v/>
          </cell>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t="str">
            <v/>
          </cell>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t="str">
            <v/>
          </cell>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t="str">
            <v/>
          </cell>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t="str">
            <v/>
          </cell>
        </row>
        <row r="4745">
          <cell r="A4745" t="str">
            <v>30.04.004</v>
          </cell>
          <cell r="B4745" t="str">
            <v xml:space="preserve">CHAPIM PRÉ-MOLDADO DE CONCRETO. (C 0773)  </v>
          </cell>
          <cell r="C4745" t="str">
            <v>m2</v>
          </cell>
          <cell r="D4745">
            <v>66.010000000000005</v>
          </cell>
          <cell r="E4745">
            <v>52.81</v>
          </cell>
        </row>
        <row r="4746">
          <cell r="A4746" t="str">
            <v/>
          </cell>
        </row>
        <row r="4747">
          <cell r="A4747" t="str">
            <v>30.04.005</v>
          </cell>
          <cell r="B4747" t="str">
            <v xml:space="preserve">CHAPIM EM GRANITO POLIDO L=23cm (CONFORME PROJETO). (11.15.010)    </v>
          </cell>
          <cell r="C4747" t="str">
            <v>m</v>
          </cell>
          <cell r="D4747">
            <v>59.01</v>
          </cell>
          <cell r="E4747">
            <v>47.21</v>
          </cell>
        </row>
        <row r="4748">
          <cell r="A4748" t="str">
            <v/>
          </cell>
        </row>
        <row r="4749">
          <cell r="A4749" t="str">
            <v>30.04.006</v>
          </cell>
          <cell r="B4749" t="str">
            <v xml:space="preserve">CHAPIM EM GRANITO POLIDO L=21cm (CONFORME PROJETO). ( 11.15.010)  </v>
          </cell>
          <cell r="C4749" t="str">
            <v>m</v>
          </cell>
          <cell r="D4749">
            <v>59.01</v>
          </cell>
          <cell r="E4749">
            <v>47.21</v>
          </cell>
        </row>
        <row r="4750">
          <cell r="A4750" t="str">
            <v/>
          </cell>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t="str">
            <v/>
          </cell>
        </row>
        <row r="4753">
          <cell r="A4753" t="str">
            <v>30.04.008</v>
          </cell>
          <cell r="B4753" t="str">
            <v xml:space="preserve">TAMPO PRÉ-MOLDADO DE CONCRETO PARA BANCOS. (74202/002 - SI)  </v>
          </cell>
          <cell r="C4753" t="str">
            <v>m2</v>
          </cell>
          <cell r="D4753">
            <v>68.53</v>
          </cell>
          <cell r="E4753">
            <v>54.83</v>
          </cell>
        </row>
        <row r="4754">
          <cell r="A4754" t="str">
            <v/>
          </cell>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t="str">
            <v/>
          </cell>
        </row>
        <row r="4757">
          <cell r="A4757" t="str">
            <v>30.04.010</v>
          </cell>
          <cell r="B4757" t="str">
            <v xml:space="preserve">SUPORTE EM BARRA CHATA DE FERRO ENGASTADO NA PAREDE P/BANCADAS E/OU PRATELEIRAS. (C 3674)  </v>
          </cell>
          <cell r="C4757" t="str">
            <v>Un</v>
          </cell>
          <cell r="D4757">
            <v>8.36</v>
          </cell>
          <cell r="E4757">
            <v>6.69</v>
          </cell>
        </row>
        <row r="4758">
          <cell r="A4758" t="str">
            <v/>
          </cell>
        </row>
        <row r="4759">
          <cell r="A4759" t="str">
            <v>30.04.011</v>
          </cell>
          <cell r="B4759" t="str">
            <v xml:space="preserve">DIVISÓRIA DE GRANITO CINZA E=2cm. (72244-SI)  </v>
          </cell>
          <cell r="C4759" t="str">
            <v>m2</v>
          </cell>
          <cell r="D4759">
            <v>269.31</v>
          </cell>
          <cell r="E4759">
            <v>215.45</v>
          </cell>
        </row>
        <row r="4760">
          <cell r="A4760" t="str">
            <v/>
          </cell>
        </row>
        <row r="4761">
          <cell r="A4761" t="str">
            <v>30.04.012</v>
          </cell>
          <cell r="B4761" t="str">
            <v xml:space="preserve">DIVISÓRIA DE GRANITO CINZA E=3cm. (07.07.010)  </v>
          </cell>
          <cell r="C4761" t="str">
            <v>m2</v>
          </cell>
          <cell r="D4761">
            <v>405.3</v>
          </cell>
          <cell r="E4761">
            <v>324.24</v>
          </cell>
        </row>
        <row r="4762">
          <cell r="A4762" t="str">
            <v/>
          </cell>
        </row>
        <row r="4763">
          <cell r="A4763" t="str">
            <v>30.04.013</v>
          </cell>
          <cell r="B4763" t="str">
            <v xml:space="preserve">PRATELEIRA PRÉ-MOLDADA DE CONCRETO e=5,0 cm.  ( 02433 - OR)  </v>
          </cell>
          <cell r="C4763" t="str">
            <v>m2</v>
          </cell>
          <cell r="D4763">
            <v>19.8</v>
          </cell>
          <cell r="E4763">
            <v>15.84</v>
          </cell>
        </row>
        <row r="4764">
          <cell r="A4764" t="str">
            <v/>
          </cell>
        </row>
        <row r="4765">
          <cell r="A4765" t="str">
            <v>30.04.014</v>
          </cell>
          <cell r="B4765" t="str">
            <v xml:space="preserve">SUPORTE PRÉ-MOLDADO DE CONCRETO e= 3,0cm. ( 74202/001 - SI)  </v>
          </cell>
          <cell r="C4765" t="str">
            <v>m2</v>
          </cell>
          <cell r="D4765">
            <v>60.23</v>
          </cell>
          <cell r="E4765">
            <v>48.19</v>
          </cell>
        </row>
        <row r="4766">
          <cell r="A4766" t="str">
            <v/>
          </cell>
        </row>
        <row r="4767">
          <cell r="A4767" t="str">
            <v>30.05.001</v>
          </cell>
          <cell r="B4767" t="str">
            <v xml:space="preserve">PORTA DE ABRIR EM MADEIRA COMPENSADA 36mm TIPO PARANÁ 0,70m x 1,60m.  ( 73910/004 - SI)  </v>
          </cell>
          <cell r="C4767" t="str">
            <v>Un</v>
          </cell>
          <cell r="D4767">
            <v>398.65</v>
          </cell>
          <cell r="E4767">
            <v>318.92</v>
          </cell>
        </row>
        <row r="4768">
          <cell r="A4768" t="str">
            <v/>
          </cell>
        </row>
        <row r="4769">
          <cell r="A4769" t="str">
            <v>30.05.002</v>
          </cell>
          <cell r="B4769" t="str">
            <v xml:space="preserve">PORTA DE ABRIR EM MADEIRA COMPENSADA 36mm TIPO PARANÁ 0,60m x 1,60m.  (73910/002 - SI)  </v>
          </cell>
          <cell r="C4769" t="str">
            <v>Un</v>
          </cell>
          <cell r="D4769">
            <v>393.77</v>
          </cell>
          <cell r="E4769">
            <v>315.02</v>
          </cell>
        </row>
        <row r="4770">
          <cell r="A4770" t="str">
            <v/>
          </cell>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t="str">
            <v/>
          </cell>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t="str">
            <v/>
          </cell>
        </row>
        <row r="4775">
          <cell r="A4775" t="str">
            <v>30.05.005</v>
          </cell>
          <cell r="B4775" t="str">
            <v>PORTA EXTERNA DE CEDRO LISA COMPLETA UMA FOLHA (0.80X 2.10)m  . (C 1977)</v>
          </cell>
          <cell r="C4775" t="str">
            <v>Un</v>
          </cell>
          <cell r="D4775">
            <v>456.73</v>
          </cell>
          <cell r="E4775">
            <v>365.39</v>
          </cell>
        </row>
        <row r="4776">
          <cell r="A4776" t="str">
            <v/>
          </cell>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t="str">
            <v/>
          </cell>
        </row>
        <row r="4779">
          <cell r="A4779" t="str">
            <v>30.05.007</v>
          </cell>
          <cell r="B4779" t="str">
            <v xml:space="preserve">PORTA EXTERNA DE MUIRACATIARA 1 FOLHA COMPLETA (0,60x2,10x0,03m).       (C 4604)  </v>
          </cell>
          <cell r="C4779" t="str">
            <v>Un</v>
          </cell>
          <cell r="D4779">
            <v>667.1</v>
          </cell>
          <cell r="E4779">
            <v>533.67999999999995</v>
          </cell>
        </row>
        <row r="4780">
          <cell r="A4780" t="str">
            <v/>
          </cell>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t="str">
            <v/>
          </cell>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t="str">
            <v/>
          </cell>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t="str">
            <v/>
          </cell>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t="str">
            <v/>
          </cell>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t="str">
            <v/>
          </cell>
        </row>
        <row r="4791">
          <cell r="A4791" t="str">
            <v>30.05.014</v>
          </cell>
          <cell r="B4791" t="str">
            <v xml:space="preserve">PORTA DE ABRIR EM MADEIRA MACIÇA DE 1,60m x 2,10m (COM FECHADURA).  ( 8965 - OR)  </v>
          </cell>
          <cell r="C4791" t="str">
            <v>Un</v>
          </cell>
          <cell r="D4791">
            <v>1030.3800000000001</v>
          </cell>
          <cell r="E4791">
            <v>824.31</v>
          </cell>
        </row>
        <row r="4792">
          <cell r="A4792" t="str">
            <v/>
          </cell>
        </row>
        <row r="4793">
          <cell r="A4793" t="str">
            <v>30.05.015</v>
          </cell>
          <cell r="B4793" t="str">
            <v xml:space="preserve">PORTÃO DE 0,80m x 1,80m EM CHAPA DE AÇO GALVANIZADO Nº 16.        (73814/001 - SI)  </v>
          </cell>
          <cell r="C4793" t="str">
            <v>Un</v>
          </cell>
          <cell r="D4793">
            <v>379.73</v>
          </cell>
          <cell r="E4793">
            <v>303.79000000000002</v>
          </cell>
        </row>
        <row r="4794">
          <cell r="A4794" t="str">
            <v/>
          </cell>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t="str">
            <v/>
          </cell>
        </row>
        <row r="4797">
          <cell r="A4797" t="str">
            <v>30.05.017</v>
          </cell>
          <cell r="B4797" t="str">
            <v xml:space="preserve">PORTÃO EM LAMBRI DE ALUMÍNIO ANODIZADO NATURAL 0,80m x 2,10m .                (09.02.101)  </v>
          </cell>
          <cell r="C4797" t="str">
            <v>Un</v>
          </cell>
          <cell r="D4797">
            <v>385.33</v>
          </cell>
          <cell r="E4797">
            <v>308.27</v>
          </cell>
        </row>
        <row r="4798">
          <cell r="A4798" t="str">
            <v/>
          </cell>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t="str">
            <v/>
          </cell>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t="str">
            <v/>
          </cell>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t="str">
            <v/>
          </cell>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t="str">
            <v/>
          </cell>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t="str">
            <v/>
          </cell>
        </row>
        <row r="4809">
          <cell r="A4809" t="str">
            <v>30.05.024</v>
          </cell>
          <cell r="B4809" t="str">
            <v xml:space="preserve">PORTA DE ACO DE ENROLAR ONDULADA CHAPA 24 RAIADA LARGA.     (74136/003 - SI)  </v>
          </cell>
          <cell r="C4809" t="str">
            <v>m2</v>
          </cell>
          <cell r="D4809">
            <v>227.81</v>
          </cell>
          <cell r="E4809">
            <v>182.25</v>
          </cell>
        </row>
        <row r="4810">
          <cell r="A4810" t="str">
            <v/>
          </cell>
        </row>
        <row r="4811">
          <cell r="A4811" t="str">
            <v>30.05.025</v>
          </cell>
          <cell r="B4811" t="str">
            <v xml:space="preserve"> JANELA FIXA EM ALUMÍNIO ANODIZADO NATURAL . ( C 4515)  </v>
          </cell>
          <cell r="C4811" t="str">
            <v>m2</v>
          </cell>
          <cell r="D4811">
            <v>264.81</v>
          </cell>
          <cell r="E4811">
            <v>211.85</v>
          </cell>
        </row>
        <row r="4812">
          <cell r="A4812" t="str">
            <v/>
          </cell>
        </row>
        <row r="4813">
          <cell r="A4813" t="str">
            <v>30.05.026</v>
          </cell>
          <cell r="B4813" t="str">
            <v xml:space="preserve">JANELA ALUMINIO, BASCULANTE, SERIE 25.(68052- SI)  </v>
          </cell>
          <cell r="C4813" t="str">
            <v>m2</v>
          </cell>
          <cell r="D4813">
            <v>313.87</v>
          </cell>
          <cell r="E4813">
            <v>251.1</v>
          </cell>
        </row>
        <row r="4814">
          <cell r="A4814" t="str">
            <v/>
          </cell>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t="str">
            <v/>
          </cell>
        </row>
        <row r="4817">
          <cell r="A4817" t="str">
            <v>30.05.028</v>
          </cell>
          <cell r="B4817" t="str">
            <v xml:space="preserve">VIDRO COMUM EM CAIXILHOS C/MASSA ESP.= 6mm, COLOCADO. ( C 2672)  </v>
          </cell>
          <cell r="C4817" t="str">
            <v>m2</v>
          </cell>
          <cell r="D4817">
            <v>106.27</v>
          </cell>
          <cell r="E4817">
            <v>85.02</v>
          </cell>
        </row>
        <row r="4818">
          <cell r="A4818" t="str">
            <v/>
          </cell>
        </row>
        <row r="4819">
          <cell r="A4819" t="str">
            <v>30.05.029</v>
          </cell>
          <cell r="B4819" t="str">
            <v xml:space="preserve">VISOR FIXO EM VIDRO TEMPERADO 10mm. (72120-SI)  </v>
          </cell>
          <cell r="C4819" t="str">
            <v>m2</v>
          </cell>
          <cell r="D4819">
            <v>201.43</v>
          </cell>
          <cell r="E4819">
            <v>161.15</v>
          </cell>
        </row>
        <row r="4820">
          <cell r="A4820" t="str">
            <v/>
          </cell>
        </row>
        <row r="4821">
          <cell r="A4821" t="str">
            <v>30.05.030</v>
          </cell>
          <cell r="B4821" t="str">
            <v xml:space="preserve">PORTA DE AÇO EM CHAPA ONDULADA OU GRADES DE ENROLAR. (74136/003-SI)  </v>
          </cell>
          <cell r="C4821" t="str">
            <v>m2</v>
          </cell>
          <cell r="D4821">
            <v>227.81</v>
          </cell>
          <cell r="E4821">
            <v>182.25</v>
          </cell>
        </row>
        <row r="4822">
          <cell r="A4822" t="str">
            <v/>
          </cell>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t="str">
            <v/>
          </cell>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t="str">
            <v/>
          </cell>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t="str">
            <v/>
          </cell>
        </row>
        <row r="4829">
          <cell r="A4829" t="str">
            <v>30.05.034</v>
          </cell>
          <cell r="B4829" t="str">
            <v xml:space="preserve">BRISE EM CHAPA DE ALUMÍNIO 0,8mm ANODIZADO BRANCO (FORNECIMENTO E MONTAGEM).  ( 09.07.010)  </v>
          </cell>
          <cell r="C4829" t="str">
            <v>m2</v>
          </cell>
          <cell r="D4829">
            <v>704.88</v>
          </cell>
          <cell r="E4829">
            <v>563.91</v>
          </cell>
        </row>
        <row r="4830">
          <cell r="A4830" t="str">
            <v/>
          </cell>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t="str">
            <v/>
          </cell>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t="str">
            <v/>
          </cell>
        </row>
        <row r="4835">
          <cell r="A4835" t="str">
            <v>30.05.037</v>
          </cell>
          <cell r="B4835" t="str">
            <v xml:space="preserve">GUARDA-CORPO EM TUBO DE ACO GALVANIZADO 1 1/2".( 73631-SI)    </v>
          </cell>
          <cell r="C4835" t="str">
            <v>m2</v>
          </cell>
          <cell r="D4835">
            <v>226.73</v>
          </cell>
          <cell r="E4835">
            <v>181.39</v>
          </cell>
        </row>
        <row r="4836">
          <cell r="A4836" t="str">
            <v/>
          </cell>
        </row>
        <row r="4837">
          <cell r="A4837" t="str">
            <v>30.05.038</v>
          </cell>
          <cell r="B4837" t="str">
            <v xml:space="preserve">GUARDA-CORPO EM TUBO SUPERIOR DE AÇO GALVANIZADO D=3"  80mm .  ( C 3506)  </v>
          </cell>
          <cell r="C4837" t="str">
            <v>m</v>
          </cell>
          <cell r="D4837">
            <v>169.22</v>
          </cell>
          <cell r="E4837">
            <v>135.38</v>
          </cell>
        </row>
        <row r="4838">
          <cell r="A4838" t="str">
            <v/>
          </cell>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t="str">
            <v/>
          </cell>
        </row>
        <row r="4841">
          <cell r="A4841" t="str">
            <v>30.05.040</v>
          </cell>
          <cell r="B4841" t="str">
            <v xml:space="preserve">CORRIMÃO EM TUBO DE AÇO GALVANIZADO D=1½" 40mm . ( C 4646)  </v>
          </cell>
          <cell r="C4841" t="str">
            <v>m</v>
          </cell>
          <cell r="D4841">
            <v>302.95999999999998</v>
          </cell>
          <cell r="E4841">
            <v>242.37</v>
          </cell>
        </row>
        <row r="4842">
          <cell r="A4842" t="str">
            <v/>
          </cell>
        </row>
        <row r="4843">
          <cell r="A4843" t="str">
            <v>30.05.041</v>
          </cell>
          <cell r="B4843" t="str">
            <v xml:space="preserve">CORRIMÃO EM TUBO GALVANIZADO DE 2" . ( C 0925)  </v>
          </cell>
          <cell r="C4843" t="str">
            <v>m</v>
          </cell>
          <cell r="D4843">
            <v>81.23</v>
          </cell>
          <cell r="E4843">
            <v>64.989999999999995</v>
          </cell>
        </row>
        <row r="4844">
          <cell r="A4844" t="str">
            <v/>
          </cell>
        </row>
        <row r="4845">
          <cell r="A4845" t="str">
            <v>30.05.042</v>
          </cell>
          <cell r="B4845" t="str">
            <v xml:space="preserve">CORRIMÃO EM BARRA CHATA DE AÇO 2 1/2"x1/4" . ( 74072/002 - SI)  </v>
          </cell>
          <cell r="C4845" t="str">
            <v>m</v>
          </cell>
          <cell r="D4845">
            <v>87.62</v>
          </cell>
          <cell r="E4845">
            <v>70.099999999999994</v>
          </cell>
        </row>
        <row r="4846">
          <cell r="A4846" t="str">
            <v/>
          </cell>
        </row>
        <row r="4847">
          <cell r="A4847" t="str">
            <v>30.06.001</v>
          </cell>
          <cell r="B4847" t="str">
            <v xml:space="preserve">VIDRO LISO COMUM TRANSPARENTE, ESPESSURA 4MM. (72117-SI)  </v>
          </cell>
          <cell r="C4847" t="str">
            <v>m2</v>
          </cell>
          <cell r="D4847">
            <v>63.52</v>
          </cell>
          <cell r="E4847">
            <v>50.82</v>
          </cell>
        </row>
        <row r="4848">
          <cell r="A4848" t="str">
            <v/>
          </cell>
        </row>
        <row r="4849">
          <cell r="A4849" t="str">
            <v>30.06.002</v>
          </cell>
          <cell r="B4849" t="str">
            <v xml:space="preserve">VIDRO TEMPERADO INCOLOR, ESPESSURA 6MM. (72118-SI)  </v>
          </cell>
          <cell r="C4849" t="str">
            <v>m2</v>
          </cell>
          <cell r="D4849">
            <v>144.88</v>
          </cell>
          <cell r="E4849">
            <v>115.91</v>
          </cell>
        </row>
        <row r="4850">
          <cell r="A4850" t="str">
            <v/>
          </cell>
        </row>
        <row r="4851">
          <cell r="A4851" t="str">
            <v>30.06.003</v>
          </cell>
          <cell r="B4851" t="str">
            <v xml:space="preserve">VIDRO TEMPERADO INCOLOR, ESPESSURA 10MM. (72120-SI)  </v>
          </cell>
          <cell r="C4851" t="str">
            <v>m2</v>
          </cell>
          <cell r="D4851">
            <v>201.43</v>
          </cell>
          <cell r="E4851">
            <v>161.15</v>
          </cell>
        </row>
        <row r="4852">
          <cell r="A4852" t="str">
            <v/>
          </cell>
        </row>
        <row r="4853">
          <cell r="A4853" t="str">
            <v>30.07.001</v>
          </cell>
          <cell r="B4853" t="str">
            <v xml:space="preserve">ESTRUTURA METÁLICA TRELIÇADA EM AÇO SAC 300 DA COBERTA DA QUADRA.  (C 1353)  </v>
          </cell>
          <cell r="C4853" t="str">
            <v>m2</v>
          </cell>
          <cell r="D4853">
            <v>132.66</v>
          </cell>
          <cell r="E4853">
            <v>106.13</v>
          </cell>
        </row>
        <row r="4854">
          <cell r="A4854" t="str">
            <v/>
          </cell>
        </row>
        <row r="4855">
          <cell r="A4855" t="str">
            <v>30.07.002</v>
          </cell>
          <cell r="B4855" t="str">
            <v xml:space="preserve">ESTRUTURA METÁLICA EM AÇO SAC 300 DA COBERTA DO AUDITÓRIO.         (08991 - OR)  </v>
          </cell>
          <cell r="C4855" t="str">
            <v>m2</v>
          </cell>
          <cell r="D4855">
            <v>86.4</v>
          </cell>
          <cell r="E4855">
            <v>69.12</v>
          </cell>
        </row>
        <row r="4856">
          <cell r="A4856" t="str">
            <v/>
          </cell>
        </row>
        <row r="4857">
          <cell r="A4857" t="str">
            <v>30.07.003</v>
          </cell>
          <cell r="B4857" t="str">
            <v xml:space="preserve">TELHA DE ALUMÍNIO C/MIOLO POLIURETANO, TRAPEZOIDAL+TRAPEZOIDAL.         (C 2426)  </v>
          </cell>
          <cell r="C4857" t="str">
            <v>m2</v>
          </cell>
          <cell r="D4857">
            <v>102.93</v>
          </cell>
          <cell r="E4857">
            <v>82.35</v>
          </cell>
        </row>
        <row r="4858">
          <cell r="A4858" t="str">
            <v/>
          </cell>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t="str">
            <v/>
          </cell>
        </row>
        <row r="4861">
          <cell r="A4861" t="str">
            <v>30.07.005</v>
          </cell>
          <cell r="B4861" t="str">
            <v xml:space="preserve">TELHA DE ALUMÍNIO, TRAPEZOIDAL e = 0,7mm.  (C 4554)  </v>
          </cell>
          <cell r="C4861" t="str">
            <v>m2</v>
          </cell>
          <cell r="D4861">
            <v>47.45</v>
          </cell>
          <cell r="E4861">
            <v>37.96</v>
          </cell>
        </row>
        <row r="4862">
          <cell r="A4862" t="str">
            <v/>
          </cell>
        </row>
        <row r="4863">
          <cell r="A4863" t="str">
            <v>30.07.006</v>
          </cell>
          <cell r="B4863" t="str">
            <v xml:space="preserve">CHAPA CORRUGADA DE ALUMÍNIO E=0.7MM.  (C 0768)  </v>
          </cell>
          <cell r="C4863" t="str">
            <v>m2</v>
          </cell>
          <cell r="D4863">
            <v>68.53</v>
          </cell>
          <cell r="E4863">
            <v>54.83</v>
          </cell>
        </row>
        <row r="4864">
          <cell r="A4864" t="str">
            <v/>
          </cell>
        </row>
        <row r="4865">
          <cell r="A4865" t="str">
            <v>30.07.007</v>
          </cell>
          <cell r="B4865" t="str">
            <v xml:space="preserve">CUMEEIRA DE ALUMÍNIO E=0.8mm.  (C 0993)  </v>
          </cell>
          <cell r="C4865" t="str">
            <v>m</v>
          </cell>
          <cell r="D4865">
            <v>43.52</v>
          </cell>
          <cell r="E4865">
            <v>34.82</v>
          </cell>
        </row>
        <row r="4866">
          <cell r="A4866" t="str">
            <v/>
          </cell>
        </row>
        <row r="4867">
          <cell r="A4867" t="str">
            <v>30.07.008</v>
          </cell>
          <cell r="B4867" t="str">
            <v xml:space="preserve">CUMEEIRA TERMOACÚSTICA.  (C1002)    </v>
          </cell>
          <cell r="C4867" t="str">
            <v>m</v>
          </cell>
          <cell r="D4867">
            <v>47.97</v>
          </cell>
          <cell r="E4867">
            <v>38.380000000000003</v>
          </cell>
        </row>
        <row r="4868">
          <cell r="A4868" t="str">
            <v/>
          </cell>
        </row>
        <row r="4869">
          <cell r="A4869" t="str">
            <v>30.07.009</v>
          </cell>
          <cell r="B4869" t="str">
            <v xml:space="preserve">CALHA EM CHAPA DE ALUMÍNIO DESENVOLVIMENTO 80cm.  ( 09078 - OR)  </v>
          </cell>
          <cell r="C4869" t="str">
            <v>m</v>
          </cell>
          <cell r="D4869">
            <v>84.95</v>
          </cell>
          <cell r="E4869">
            <v>67.959999999999994</v>
          </cell>
        </row>
        <row r="4870">
          <cell r="A4870" t="str">
            <v/>
          </cell>
        </row>
        <row r="4871">
          <cell r="A4871" t="str">
            <v>30.07.010</v>
          </cell>
          <cell r="B4871" t="str">
            <v xml:space="preserve">CALHA EM CHAPA DE ALUMÍNIO DESENVOLVIMENTO 160cm.  (09079 - OR)  </v>
          </cell>
          <cell r="C4871" t="str">
            <v>m</v>
          </cell>
          <cell r="D4871">
            <v>146.75</v>
          </cell>
          <cell r="E4871">
            <v>117.4</v>
          </cell>
        </row>
        <row r="4872">
          <cell r="A4872" t="str">
            <v/>
          </cell>
        </row>
        <row r="4873">
          <cell r="A4873" t="str">
            <v>30.07.011</v>
          </cell>
          <cell r="B4873" t="str">
            <v xml:space="preserve">RUFO EM ALUMÍNIO ESTAMPADO ESP=0,8mm COM DESENVOLVIMENTO DE 25cm. ( 09080 - OR)    </v>
          </cell>
          <cell r="C4873" t="str">
            <v>m</v>
          </cell>
          <cell r="D4873">
            <v>33.96</v>
          </cell>
          <cell r="E4873">
            <v>27.17</v>
          </cell>
        </row>
        <row r="4874">
          <cell r="A4874" t="str">
            <v/>
          </cell>
        </row>
        <row r="4875">
          <cell r="A4875" t="str">
            <v>30.07.012</v>
          </cell>
          <cell r="B4875" t="str">
            <v xml:space="preserve">RUFO EM ALUMÍNIO ESTAMPADO ESP=0,8mm COM DESENVOLVIMENTO DE 35cm.  ( 09098 - OR)  </v>
          </cell>
          <cell r="C4875" t="str">
            <v>m</v>
          </cell>
          <cell r="D4875">
            <v>42.05</v>
          </cell>
          <cell r="E4875">
            <v>33.64</v>
          </cell>
        </row>
        <row r="4876">
          <cell r="A4876" t="str">
            <v/>
          </cell>
        </row>
        <row r="4877">
          <cell r="A4877" t="str">
            <v>30.07.013</v>
          </cell>
          <cell r="B4877" t="str">
            <v xml:space="preserve">RUFO EM ALUMÍNIO ESTAMPADO ESP=0,8mm COM DESENVOLVIMENTO DE 40cm.  ( 09099 - OR)  </v>
          </cell>
          <cell r="C4877" t="str">
            <v>m</v>
          </cell>
          <cell r="D4877">
            <v>46.46</v>
          </cell>
          <cell r="E4877">
            <v>37.17</v>
          </cell>
        </row>
        <row r="4878">
          <cell r="A4878" t="str">
            <v/>
          </cell>
        </row>
        <row r="4879">
          <cell r="A4879" t="str">
            <v>30.07.014</v>
          </cell>
          <cell r="B4879" t="str">
            <v xml:space="preserve">RUFO EM ALUMÍNIO ESTAMPADO ESP=0,8mm COM DESENVOLVIMENTO DE 55cm.  ( 09100 - OR)  </v>
          </cell>
          <cell r="C4879" t="str">
            <v>m</v>
          </cell>
          <cell r="D4879">
            <v>58.86</v>
          </cell>
          <cell r="E4879">
            <v>47.09</v>
          </cell>
        </row>
        <row r="4880">
          <cell r="A4880" t="str">
            <v/>
          </cell>
        </row>
        <row r="4881">
          <cell r="A4881" t="str">
            <v>30.07.015</v>
          </cell>
          <cell r="B4881" t="str">
            <v xml:space="preserve">RUFO EM ALUMÍNIO ESTAMPADO ESP=0,8mm COM DESENVOLVIMENTO DE 100cm.  ( 09081 - OR)  </v>
          </cell>
          <cell r="C4881" t="str">
            <v>m</v>
          </cell>
          <cell r="D4881">
            <v>100.58</v>
          </cell>
          <cell r="E4881">
            <v>80.47</v>
          </cell>
        </row>
        <row r="4882">
          <cell r="A4882" t="str">
            <v/>
          </cell>
        </row>
        <row r="4883">
          <cell r="A4883" t="str">
            <v>30.07.017</v>
          </cell>
          <cell r="B4883" t="str">
            <v xml:space="preserve">TAMPA DE CONCRETO ARMADO (0,70X0,70X0,05)m. (6171-SI)  </v>
          </cell>
          <cell r="C4883" t="str">
            <v>Un</v>
          </cell>
          <cell r="D4883">
            <v>24.31</v>
          </cell>
          <cell r="E4883">
            <v>19.45</v>
          </cell>
        </row>
        <row r="4884">
          <cell r="A4884" t="str">
            <v/>
          </cell>
        </row>
        <row r="4885">
          <cell r="A4885" t="str">
            <v>30.08.001</v>
          </cell>
          <cell r="B4885" t="str">
            <v xml:space="preserve">PROTECAO MECANICA COM ARGAMASSA TRACO 1:3 (CIMENTO E AREIA), ESPESSURA 2 CM. ( 73635-SI)  </v>
          </cell>
          <cell r="C4885" t="str">
            <v>m2</v>
          </cell>
          <cell r="D4885">
            <v>13.08</v>
          </cell>
          <cell r="E4885">
            <v>10.47</v>
          </cell>
        </row>
        <row r="4886">
          <cell r="A4886" t="str">
            <v/>
          </cell>
        </row>
        <row r="4887">
          <cell r="A4887" t="str">
            <v>30.08.002</v>
          </cell>
          <cell r="B4887" t="str">
            <v xml:space="preserve">IMPERMEABILIZACAO COM MANTA ASFALTICA 4MM. (73971/001-SI)  </v>
          </cell>
          <cell r="C4887" t="str">
            <v>m2</v>
          </cell>
          <cell r="D4887">
            <v>44.1</v>
          </cell>
          <cell r="E4887">
            <v>35.28</v>
          </cell>
        </row>
        <row r="4888">
          <cell r="A4888" t="str">
            <v/>
          </cell>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t="str">
            <v/>
          </cell>
        </row>
        <row r="4891">
          <cell r="A4891" t="str">
            <v>30.08.004</v>
          </cell>
          <cell r="B4891" t="str">
            <v xml:space="preserve">PREPARO DE SUPERFÍCIE INTERNA EM RESERVATÓRIOS A SEREM IMPERMEABILIZADOS. ( C 2033)  </v>
          </cell>
          <cell r="C4891" t="str">
            <v>m2</v>
          </cell>
          <cell r="D4891">
            <v>1.82</v>
          </cell>
          <cell r="E4891">
            <v>1.46</v>
          </cell>
        </row>
        <row r="4892">
          <cell r="A4892" t="str">
            <v/>
          </cell>
        </row>
        <row r="4893">
          <cell r="A4893" t="str">
            <v>30.08.005</v>
          </cell>
          <cell r="B4893" t="str">
            <v xml:space="preserve">IMPERMEABILIZAÇÃO DE SUPERFÍCIES INTERNAS DE RESERVATÓRIOS ENTERRADOS. (08.04.050)  </v>
          </cell>
          <cell r="C4893" t="str">
            <v>m2</v>
          </cell>
          <cell r="D4893">
            <v>33.93</v>
          </cell>
          <cell r="E4893">
            <v>27.15</v>
          </cell>
        </row>
        <row r="4894">
          <cell r="A4894" t="str">
            <v/>
          </cell>
        </row>
        <row r="4895">
          <cell r="A4895" t="str">
            <v>30.09.001</v>
          </cell>
          <cell r="B4895" t="str">
            <v xml:space="preserve">CHAPISCO EM PAREDES TRACO 1:3 (CIMENTO E AREIA), ESPESSURA 0,5CM, PREPARO MECANICO. (74161-SI)  </v>
          </cell>
          <cell r="C4895" t="str">
            <v>m2</v>
          </cell>
          <cell r="D4895">
            <v>4.05</v>
          </cell>
          <cell r="E4895">
            <v>3.24</v>
          </cell>
        </row>
        <row r="4896">
          <cell r="A4896" t="str">
            <v/>
          </cell>
        </row>
        <row r="4897">
          <cell r="A4897" t="str">
            <v>30.09.002</v>
          </cell>
          <cell r="B4897" t="str">
            <v>EMBOCO TRACO 1:2:11(CIMENTO, CAL E AREIA), ESPESSURA 2,0CM, PREPARO MECANICO. (5990-SI)</v>
          </cell>
          <cell r="C4897" t="str">
            <v>m2</v>
          </cell>
          <cell r="D4897">
            <v>17.11</v>
          </cell>
          <cell r="E4897">
            <v>13.69</v>
          </cell>
        </row>
        <row r="4898">
          <cell r="A4898" t="str">
            <v/>
          </cell>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t="str">
            <v/>
          </cell>
        </row>
        <row r="4901">
          <cell r="A4901" t="str">
            <v>30.09.004</v>
          </cell>
          <cell r="B4901" t="str">
            <v>REBOCO ACÚSTICO  C/VERMULITA AGLOMERADA C/CIMENTO E AREAI ESP=25mm. (72198-SI)</v>
          </cell>
          <cell r="C4901" t="str">
            <v>m2</v>
          </cell>
          <cell r="D4901">
            <v>85.81</v>
          </cell>
          <cell r="E4901">
            <v>68.650000000000006</v>
          </cell>
        </row>
        <row r="4902">
          <cell r="A4902" t="str">
            <v/>
          </cell>
        </row>
        <row r="4903">
          <cell r="A4903" t="str">
            <v>30.09.005</v>
          </cell>
          <cell r="B4903" t="str">
            <v xml:space="preserve">CANTONEIRA DE ALUMINIO 1X1" , PARA PROTECAO DE QUINA DE PAREDE. (73908/002-SI)  </v>
          </cell>
          <cell r="C4903" t="str">
            <v>m</v>
          </cell>
          <cell r="D4903">
            <v>19.5</v>
          </cell>
          <cell r="E4903">
            <v>15.6</v>
          </cell>
        </row>
        <row r="4904">
          <cell r="A4904" t="str">
            <v/>
          </cell>
        </row>
        <row r="4905">
          <cell r="A4905" t="str">
            <v>30.09.006</v>
          </cell>
          <cell r="B4905" t="str">
            <v>CERÂMICA ESMALTADA C/ ARG. CIMENTO E AREIA ATÉ 10x10cm (100 cm²) - DECORATIVA P/ PAREDE (C4431)</v>
          </cell>
          <cell r="C4905" t="str">
            <v>m2</v>
          </cell>
          <cell r="D4905">
            <v>67.42</v>
          </cell>
          <cell r="E4905">
            <v>53.94</v>
          </cell>
        </row>
        <row r="4906">
          <cell r="A4906" t="str">
            <v/>
          </cell>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t="str">
            <v/>
          </cell>
        </row>
        <row r="4909">
          <cell r="A4909" t="str">
            <v>30.09.008</v>
          </cell>
          <cell r="B4909" t="str">
            <v>REJUNTAMENTO C/ ARG. PRÉ-FABRICADA, JUNTA ATÉ 2mm EM CERÂMICA, ATÉ 30x30 cm (900 cm²) (PAREDE/PISO). (C1120)</v>
          </cell>
          <cell r="C4909" t="str">
            <v>m2</v>
          </cell>
          <cell r="D4909">
            <v>4.51</v>
          </cell>
          <cell r="E4909">
            <v>3.61</v>
          </cell>
        </row>
        <row r="4910">
          <cell r="A4910" t="str">
            <v/>
          </cell>
        </row>
        <row r="4911">
          <cell r="A4911" t="str">
            <v>30.09.009</v>
          </cell>
          <cell r="B4911" t="str">
            <v xml:space="preserve">CHAPISCO EM TETOS TRACO 1:3 (CIMENTO E AREIA), ESPESSURA 0,5CM, PREPARO MECANICO. (5975-SI)  </v>
          </cell>
          <cell r="C4911" t="str">
            <v>m2</v>
          </cell>
          <cell r="D4911">
            <v>6.68</v>
          </cell>
          <cell r="E4911">
            <v>5.35</v>
          </cell>
        </row>
        <row r="4912">
          <cell r="A4912" t="str">
            <v/>
          </cell>
        </row>
        <row r="4913">
          <cell r="A4913" t="str">
            <v>30.09.010</v>
          </cell>
          <cell r="B4913" t="str">
            <v xml:space="preserve">EMBOCO EM TETOS TRACO 1:4 (CAL E AREIA MEDIA), ESPESSURA 1,5CM, PREPARO MANUAL. (5976-SI)  </v>
          </cell>
          <cell r="C4913" t="str">
            <v>m2</v>
          </cell>
          <cell r="D4913">
            <v>16.7</v>
          </cell>
          <cell r="E4913">
            <v>13.36</v>
          </cell>
        </row>
        <row r="4914">
          <cell r="A4914" t="str">
            <v/>
          </cell>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t="str">
            <v/>
          </cell>
        </row>
        <row r="4917">
          <cell r="A4917" t="str">
            <v>30.09.012</v>
          </cell>
          <cell r="B4917" t="str">
            <v>FORRO DE GESSO ACARTONADO ESTRUTURADO - FORNECIMENTO E MONTAGEM. (C4294)</v>
          </cell>
          <cell r="C4917" t="str">
            <v>m2</v>
          </cell>
          <cell r="D4917">
            <v>45.23</v>
          </cell>
          <cell r="E4917">
            <v>36.19</v>
          </cell>
        </row>
        <row r="4918">
          <cell r="A4918" t="str">
            <v/>
          </cell>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t="str">
            <v/>
          </cell>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t="str">
            <v/>
          </cell>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t="str">
            <v/>
          </cell>
        </row>
        <row r="4925">
          <cell r="A4925" t="str">
            <v>30.09.016</v>
          </cell>
          <cell r="B4925" t="str">
            <v>PEDRAS ARDÓSIA CINZA 50 x 50cm E=2cm. (35.10.011)</v>
          </cell>
          <cell r="C4925" t="str">
            <v>m2</v>
          </cell>
          <cell r="D4925">
            <v>39.78</v>
          </cell>
          <cell r="E4925">
            <v>31.83</v>
          </cell>
        </row>
        <row r="4926">
          <cell r="A4926" t="str">
            <v/>
          </cell>
        </row>
        <row r="4927">
          <cell r="A4927" t="str">
            <v>30.09.017</v>
          </cell>
          <cell r="B4927" t="str">
            <v>PERFIL DE ALUMÍNIO TIPO ( L- T- U ). (C1877)</v>
          </cell>
          <cell r="C4927" t="str">
            <v>m</v>
          </cell>
          <cell r="D4927">
            <v>14.75</v>
          </cell>
          <cell r="E4927">
            <v>11.8</v>
          </cell>
        </row>
        <row r="4928">
          <cell r="A4928" t="str">
            <v/>
          </cell>
        </row>
        <row r="4929">
          <cell r="A4929" t="str">
            <v>30.09.018</v>
          </cell>
          <cell r="B4929" t="str">
            <v>PLACA CIMENTÍCIA ESP = 8mm EM FACHADAS FIXADA EM ESTRUTURA METÁLICA. (09084-OR)</v>
          </cell>
          <cell r="C4929" t="str">
            <v>m2</v>
          </cell>
          <cell r="D4929">
            <v>78.150000000000006</v>
          </cell>
          <cell r="E4929">
            <v>62.52</v>
          </cell>
        </row>
        <row r="4930">
          <cell r="A4930" t="str">
            <v/>
          </cell>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t="str">
            <v/>
          </cell>
        </row>
        <row r="4933">
          <cell r="A4933" t="str">
            <v>30.09.020</v>
          </cell>
          <cell r="B4933" t="str">
            <v xml:space="preserve">PINGADOR METÁLICO EM PERFIL "U" . ( 8972 - OR)    </v>
          </cell>
          <cell r="C4933" t="str">
            <v>m</v>
          </cell>
          <cell r="D4933">
            <v>22.45</v>
          </cell>
          <cell r="E4933">
            <v>17.96</v>
          </cell>
        </row>
        <row r="4934">
          <cell r="A4934" t="str">
            <v/>
          </cell>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t="str">
            <v/>
          </cell>
        </row>
        <row r="4937">
          <cell r="A4937" t="str">
            <v>30.10.002</v>
          </cell>
          <cell r="B4937" t="str">
            <v>GRANITO POLIDO E=2cm, CINZA, ARGAMASSA DE CIMENTO E AREIA 1:4, C/ REJUNTAMENTO. (C4065)</v>
          </cell>
          <cell r="C4937" t="str">
            <v>m2</v>
          </cell>
          <cell r="D4937">
            <v>166.66</v>
          </cell>
          <cell r="E4937">
            <v>133.33000000000001</v>
          </cell>
        </row>
        <row r="4938">
          <cell r="A4938" t="str">
            <v/>
          </cell>
        </row>
        <row r="4939">
          <cell r="A4939" t="str">
            <v>30.10.003</v>
          </cell>
          <cell r="B4939" t="str">
            <v>GRANITO CINZA SEM POLIMENTO, PEÇAS 50x50cm. (02211-OR)</v>
          </cell>
          <cell r="C4939" t="str">
            <v>m2</v>
          </cell>
          <cell r="D4939">
            <v>191.46</v>
          </cell>
          <cell r="E4939">
            <v>153.16999999999999</v>
          </cell>
        </row>
        <row r="4940">
          <cell r="A4940" t="str">
            <v/>
          </cell>
        </row>
        <row r="4941">
          <cell r="A4941" t="str">
            <v>30.10.004</v>
          </cell>
          <cell r="B4941" t="str">
            <v>FILETE DE GRANITO CINZA COM LARGURA DE 3cm (07785-OR)</v>
          </cell>
          <cell r="C4941" t="str">
            <v>m</v>
          </cell>
          <cell r="D4941">
            <v>15.65</v>
          </cell>
          <cell r="E4941">
            <v>12.52</v>
          </cell>
        </row>
        <row r="4942">
          <cell r="A4942" t="str">
            <v/>
          </cell>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t="str">
            <v/>
          </cell>
        </row>
        <row r="4945">
          <cell r="A4945" t="str">
            <v>30.10.006</v>
          </cell>
          <cell r="B4945" t="str">
            <v xml:space="preserve">PISO VINILICO SEMIFLEXIVEL PADRAO LISO, ESPESSURA 2MM, FIXADO COM COLA. (72185-SI)  </v>
          </cell>
          <cell r="C4945" t="str">
            <v>m2</v>
          </cell>
          <cell r="D4945">
            <v>52.05</v>
          </cell>
          <cell r="E4945">
            <v>41.64</v>
          </cell>
        </row>
        <row r="4946">
          <cell r="A4946" t="str">
            <v/>
          </cell>
        </row>
        <row r="4947">
          <cell r="A4947" t="str">
            <v>30.10.007</v>
          </cell>
          <cell r="B4947" t="str">
            <v>DEGRAU EM GRANITO CINZA L=32cm COM ACABAMENTO ANTIDERRAPANTE. (8053-SIE)</v>
          </cell>
          <cell r="C4947" t="str">
            <v>m</v>
          </cell>
          <cell r="D4947">
            <v>57.1</v>
          </cell>
          <cell r="E4947">
            <v>45.68</v>
          </cell>
        </row>
        <row r="4948">
          <cell r="A4948" t="str">
            <v/>
          </cell>
        </row>
        <row r="4949">
          <cell r="A4949" t="str">
            <v>30.10.008</v>
          </cell>
          <cell r="B4949" t="str">
            <v>DEGRAU INDUSTRIAL MONOLÍTICO C/PINGADEIRA. (C1036)</v>
          </cell>
          <cell r="C4949" t="str">
            <v>m</v>
          </cell>
          <cell r="D4949">
            <v>44.55</v>
          </cell>
          <cell r="E4949">
            <v>35.64</v>
          </cell>
        </row>
        <row r="4950">
          <cell r="A4950" t="str">
            <v/>
          </cell>
        </row>
        <row r="4951">
          <cell r="A4951" t="str">
            <v>30.10.009</v>
          </cell>
          <cell r="B4951" t="str">
            <v>REGULARIZAÇÃO PARA DEGRAUS C/ ARGAMASSA DE CIMENTO E AREIA S/ PENEIRAR, TRAÇO 1:5 - ESP= 1cm. (C2185)</v>
          </cell>
          <cell r="C4951" t="str">
            <v>m</v>
          </cell>
          <cell r="D4951">
            <v>4.4000000000000004</v>
          </cell>
          <cell r="E4951">
            <v>3.52</v>
          </cell>
        </row>
        <row r="4952">
          <cell r="A4952" t="str">
            <v/>
          </cell>
        </row>
        <row r="4953">
          <cell r="A4953" t="str">
            <v>30.10.010</v>
          </cell>
          <cell r="B4953" t="str">
            <v xml:space="preserve">RODAPÉ EM PERFIL DE ALUMÍNIO. (73908/001-SI)  </v>
          </cell>
          <cell r="C4953" t="str">
            <v>m</v>
          </cell>
          <cell r="D4953">
            <v>28.35</v>
          </cell>
          <cell r="E4953">
            <v>22.68</v>
          </cell>
        </row>
        <row r="4954">
          <cell r="A4954" t="str">
            <v/>
          </cell>
        </row>
        <row r="4955">
          <cell r="A4955" t="str">
            <v>30.10.011</v>
          </cell>
          <cell r="B4955" t="str">
            <v xml:space="preserve">RODAPE VINILICO ALTURA 5CM, ESPESSURA 1MM, FIXADO COM COLA. (72189-SI)  </v>
          </cell>
          <cell r="C4955" t="str">
            <v>m</v>
          </cell>
          <cell r="D4955">
            <v>14.16</v>
          </cell>
          <cell r="E4955">
            <v>11.33</v>
          </cell>
        </row>
        <row r="4956">
          <cell r="A4956" t="str">
            <v/>
          </cell>
        </row>
        <row r="4957">
          <cell r="A4957" t="str">
            <v>30.10.012</v>
          </cell>
          <cell r="B4957" t="str">
            <v>TESTEIRA PARA PISO VINÍLICO 7,5CM. (09088-OR)</v>
          </cell>
          <cell r="C4957" t="str">
            <v>m</v>
          </cell>
          <cell r="D4957">
            <v>36.83</v>
          </cell>
          <cell r="E4957">
            <v>29.47</v>
          </cell>
        </row>
        <row r="4958">
          <cell r="A4958" t="str">
            <v/>
          </cell>
        </row>
        <row r="4959">
          <cell r="A4959" t="str">
            <v>30.10.013</v>
          </cell>
          <cell r="B4959" t="str">
            <v>PISO MORTO CONCRETO FCK=13,5MPa C/PREPARO E LANÇAMENTO. (18703/002-SIC)</v>
          </cell>
          <cell r="C4959" t="str">
            <v>m3</v>
          </cell>
          <cell r="D4959">
            <v>525.02</v>
          </cell>
          <cell r="E4959">
            <v>420.02</v>
          </cell>
        </row>
        <row r="4960">
          <cell r="A4960" t="str">
            <v/>
          </cell>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t="str">
            <v/>
          </cell>
        </row>
        <row r="4963">
          <cell r="A4963" t="str">
            <v>30.10.015</v>
          </cell>
          <cell r="B4963" t="str">
            <v xml:space="preserve">PISO CIMENTADO RUSTICO TRACO 1:4 (CIMENTO E AREIA), ESPESSURA 2,0CM, PREPARO MANUAL. (73923/001-SI)  </v>
          </cell>
          <cell r="C4963" t="str">
            <v>m2</v>
          </cell>
          <cell r="D4963">
            <v>23.4</v>
          </cell>
          <cell r="E4963">
            <v>18.72</v>
          </cell>
        </row>
        <row r="4964">
          <cell r="A4964" t="str">
            <v/>
          </cell>
        </row>
        <row r="4965">
          <cell r="A4965" t="str">
            <v>30.10.016</v>
          </cell>
          <cell r="B4965" t="str">
            <v>PISO INTERTRAVADO TIPO TIJOLINHO (19,9x10x4)cm CINZA. (C3446)</v>
          </cell>
          <cell r="C4965" t="str">
            <v>m2</v>
          </cell>
          <cell r="D4965">
            <v>38.75</v>
          </cell>
          <cell r="E4965">
            <v>31</v>
          </cell>
        </row>
        <row r="4966">
          <cell r="A4966" t="str">
            <v/>
          </cell>
        </row>
        <row r="4967">
          <cell r="A4967" t="str">
            <v>30.10.017</v>
          </cell>
          <cell r="B4967" t="str">
            <v>PISO INTERTRAVADO TIPO TIJOLINHO (19,9x10x4)cm COLORIDO. (C3445)</v>
          </cell>
          <cell r="C4967" t="str">
            <v>m2</v>
          </cell>
          <cell r="D4967">
            <v>43.21</v>
          </cell>
          <cell r="E4967">
            <v>34.57</v>
          </cell>
        </row>
        <row r="4968">
          <cell r="A4968" t="str">
            <v/>
          </cell>
        </row>
        <row r="4969">
          <cell r="A4969" t="str">
            <v>30.10.018</v>
          </cell>
          <cell r="B4969" t="str">
            <v>PISO INTERTRAVADO TIPO TIJOLINHO (19,9x10x6)cm CINZA. (20.08.070)</v>
          </cell>
          <cell r="C4969" t="str">
            <v>m2</v>
          </cell>
          <cell r="D4969">
            <v>38.96</v>
          </cell>
          <cell r="E4969">
            <v>31.17</v>
          </cell>
        </row>
        <row r="4970">
          <cell r="A4970" t="str">
            <v/>
          </cell>
        </row>
        <row r="4971">
          <cell r="A4971" t="str">
            <v>30.10.019</v>
          </cell>
          <cell r="B4971" t="str">
            <v xml:space="preserve"> JUNTA PLASTICA " I " 27MM PARA PISOS. (3673 - SI)  </v>
          </cell>
          <cell r="C4971" t="str">
            <v>m</v>
          </cell>
          <cell r="D4971">
            <v>0.96</v>
          </cell>
          <cell r="E4971">
            <v>0.77</v>
          </cell>
        </row>
        <row r="4972">
          <cell r="A4972" t="str">
            <v/>
          </cell>
        </row>
        <row r="4973">
          <cell r="A4973" t="str">
            <v>30.10.020</v>
          </cell>
          <cell r="B4973" t="str">
            <v xml:space="preserve">SOLEIRA DE GRANITO L= 15cm. (74192/001-SI)  </v>
          </cell>
          <cell r="C4973" t="str">
            <v>m</v>
          </cell>
          <cell r="D4973">
            <v>44.41</v>
          </cell>
          <cell r="E4973">
            <v>35.53</v>
          </cell>
        </row>
        <row r="4974">
          <cell r="A4974" t="str">
            <v/>
          </cell>
        </row>
        <row r="4975">
          <cell r="A4975" t="str">
            <v>30.10.021</v>
          </cell>
          <cell r="B4975" t="str">
            <v>PEITORIL EM GRANITO CINZA LARGURA = 19,0 cm ESPESSURA VARIÁVEL E PINGADEIRA. (01988-OR)</v>
          </cell>
          <cell r="C4975" t="str">
            <v>m</v>
          </cell>
          <cell r="D4975">
            <v>45.23</v>
          </cell>
          <cell r="E4975">
            <v>36.19</v>
          </cell>
        </row>
        <row r="4976">
          <cell r="A4976" t="str">
            <v/>
          </cell>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t="str">
            <v/>
          </cell>
        </row>
        <row r="4979">
          <cell r="A4979" t="str">
            <v>30.10.023</v>
          </cell>
          <cell r="B4979" t="str">
            <v>PISO TÁTIL DE ALERTA/DIRECIONAL EM PLACAS PRÉ-MOLDADAS - 5MPa. (17.01.170)</v>
          </cell>
          <cell r="C4979" t="str">
            <v>m2</v>
          </cell>
          <cell r="D4979">
            <v>44.3</v>
          </cell>
          <cell r="E4979">
            <v>35.44</v>
          </cell>
        </row>
        <row r="4980">
          <cell r="A4980" t="str">
            <v/>
          </cell>
        </row>
        <row r="4981">
          <cell r="A4981" t="str">
            <v>30.10.024</v>
          </cell>
          <cell r="B4981" t="str">
            <v>SOLEIRA PRÉ-MOLDADA DE GRANILITE L= 15cm. (C2288)</v>
          </cell>
          <cell r="C4981" t="str">
            <v>m</v>
          </cell>
          <cell r="D4981">
            <v>34.42</v>
          </cell>
          <cell r="E4981">
            <v>27.54</v>
          </cell>
        </row>
        <row r="4982">
          <cell r="A4982" t="str">
            <v/>
          </cell>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t="str">
            <v/>
          </cell>
        </row>
        <row r="4985">
          <cell r="A4985" t="str">
            <v>30.10.026</v>
          </cell>
          <cell r="B4985" t="str">
            <v>GRELHA PRÉ-MOLDADA EM CONCRETO, PERFURADA E=5cm. (09090-OR)</v>
          </cell>
          <cell r="C4985" t="str">
            <v>m</v>
          </cell>
          <cell r="D4985">
            <v>80.319999999999993</v>
          </cell>
          <cell r="E4985">
            <v>64.260000000000005</v>
          </cell>
        </row>
        <row r="4986">
          <cell r="A4986" t="str">
            <v/>
          </cell>
        </row>
        <row r="4987">
          <cell r="A4987" t="str">
            <v>30.11.001</v>
          </cell>
          <cell r="B4987" t="str">
            <v>TUBO PVC SOLDAVEL AGUA FRIA DN 25MM, INCLUSIVE CONEXOES - FORNECIMENTO E INSTALACAO.(75030/001-SI)</v>
          </cell>
          <cell r="C4987" t="str">
            <v>m</v>
          </cell>
          <cell r="D4987">
            <v>11.65</v>
          </cell>
          <cell r="E4987">
            <v>9.32</v>
          </cell>
        </row>
        <row r="4988">
          <cell r="A4988" t="str">
            <v/>
          </cell>
        </row>
        <row r="4989">
          <cell r="A4989" t="str">
            <v>30.11.002</v>
          </cell>
          <cell r="B4989" t="str">
            <v>TUBO PVC SOLDAVEL AGUA FRIA DN 32MM, INCLUSIVE CONEXOES - FORNECIMENTO E INSTALACAO. (75030/002 - SI)</v>
          </cell>
          <cell r="C4989" t="str">
            <v>m</v>
          </cell>
          <cell r="D4989">
            <v>17.18</v>
          </cell>
          <cell r="E4989">
            <v>13.75</v>
          </cell>
        </row>
        <row r="4990">
          <cell r="A4990" t="str">
            <v/>
          </cell>
        </row>
        <row r="4991">
          <cell r="A4991" t="str">
            <v>30.11.003</v>
          </cell>
          <cell r="B4991" t="str">
            <v>TUBO PVC SOLDAVEL AGUA FRIA DN 40MM, INCLUSIVE CONEXOES - FORNECIMENTO E INSTALACAO. (75030/003 - SI)</v>
          </cell>
          <cell r="C4991" t="str">
            <v>m</v>
          </cell>
          <cell r="D4991">
            <v>21.26</v>
          </cell>
          <cell r="E4991">
            <v>17.010000000000002</v>
          </cell>
        </row>
        <row r="4992">
          <cell r="A4992" t="str">
            <v/>
          </cell>
        </row>
        <row r="4993">
          <cell r="A4993" t="str">
            <v>30.11.004</v>
          </cell>
          <cell r="B4993" t="str">
            <v>TUBO PVC SOLDAVEL AGUA FRIA DN 50MM, INCLUSIVE CONEXOES - FORNECIMENTO E INSTALACAO. (75030/004-SI)</v>
          </cell>
          <cell r="C4993" t="str">
            <v>m</v>
          </cell>
          <cell r="D4993">
            <v>24.3</v>
          </cell>
          <cell r="E4993">
            <v>19.440000000000001</v>
          </cell>
        </row>
        <row r="4994">
          <cell r="A4994" t="str">
            <v/>
          </cell>
        </row>
        <row r="4995">
          <cell r="A4995" t="str">
            <v>30.11.005</v>
          </cell>
          <cell r="B4995" t="str">
            <v>TUBO PVC SOLDAVEL AGUA FRIA DN 75MM, INCLUSIVE CONEXOES - FORNECIMENTO E INSTALACAO. (75030/006-SI)</v>
          </cell>
          <cell r="C4995" t="str">
            <v>m</v>
          </cell>
          <cell r="D4995">
            <v>55.53</v>
          </cell>
          <cell r="E4995">
            <v>44.43</v>
          </cell>
        </row>
        <row r="4996">
          <cell r="A4996" t="str">
            <v/>
          </cell>
        </row>
        <row r="4997">
          <cell r="A4997" t="str">
            <v>30.11.006</v>
          </cell>
          <cell r="B4997" t="str">
            <v>TUBO PVC SOLDAVEL AGUA FRIA DN 85MM, INCLUSIVE CONEXOES - FORNECIMENTO E INSTALACAO.(75030/007-SI)</v>
          </cell>
          <cell r="C4997" t="str">
            <v>m</v>
          </cell>
          <cell r="D4997">
            <v>64.81</v>
          </cell>
          <cell r="E4997">
            <v>51.85</v>
          </cell>
        </row>
        <row r="4998">
          <cell r="A4998" t="str">
            <v/>
          </cell>
        </row>
        <row r="4999">
          <cell r="A4999" t="str">
            <v>30.11.007</v>
          </cell>
          <cell r="B4999" t="str">
            <v>TUBO DE AÇO GALVANIZADO COM COSTURA 3" (80MM), INCLUSIVE CONEXOES - FORNECIMENTO E INSTALACAO.(73976/009-SI)</v>
          </cell>
          <cell r="C4999" t="str">
            <v>m</v>
          </cell>
          <cell r="D4999">
            <v>117.36</v>
          </cell>
          <cell r="E4999">
            <v>93.89</v>
          </cell>
        </row>
        <row r="5000">
          <cell r="A5000" t="str">
            <v/>
          </cell>
        </row>
        <row r="5001">
          <cell r="A5001" t="str">
            <v>30.11.008</v>
          </cell>
          <cell r="B5001" t="str">
            <v>CAIXA EM ALVENARIA (40X40X60cm) DE 1 TIJOLO COMUM, LASTRO DE BRITA E TAMPA DE CONCRETO (C0624)</v>
          </cell>
          <cell r="C5001" t="str">
            <v>Un</v>
          </cell>
          <cell r="D5001">
            <v>222</v>
          </cell>
          <cell r="E5001">
            <v>177.6</v>
          </cell>
        </row>
        <row r="5002">
          <cell r="A5002" t="str">
            <v/>
          </cell>
        </row>
        <row r="5003">
          <cell r="A5003" t="str">
            <v>30.11.009</v>
          </cell>
          <cell r="B5003" t="str">
            <v>ADAPTADOR PARA MANGUEIRA D=3/4".(72784-SI)</v>
          </cell>
          <cell r="C5003" t="str">
            <v>Un</v>
          </cell>
          <cell r="D5003">
            <v>10.81</v>
          </cell>
          <cell r="E5003">
            <v>8.65</v>
          </cell>
        </row>
        <row r="5004">
          <cell r="A5004" t="str">
            <v/>
          </cell>
        </row>
        <row r="5005">
          <cell r="A5005" t="str">
            <v>30.11.010</v>
          </cell>
          <cell r="B5005" t="str">
            <v xml:space="preserve">HIDROMETRO 5,00M3/H, D=3/4" - FORNECIMENTO E INSTALACAO. (74217/002-SI)  </v>
          </cell>
          <cell r="C5005" t="str">
            <v>Un</v>
          </cell>
          <cell r="D5005">
            <v>127.91</v>
          </cell>
          <cell r="E5005">
            <v>102.33</v>
          </cell>
        </row>
        <row r="5006">
          <cell r="A5006" t="str">
            <v/>
          </cell>
        </row>
        <row r="5007">
          <cell r="A5007" t="str">
            <v>30.11.011</v>
          </cell>
          <cell r="B5007" t="str">
            <v>REGISTRO GAVETA 3/4" BRUTO LATAO - FORNECIMENTO E INSTALACAO.  (74185/001-SI)</v>
          </cell>
          <cell r="C5007" t="str">
            <v>Un</v>
          </cell>
          <cell r="D5007">
            <v>36.700000000000003</v>
          </cell>
          <cell r="E5007">
            <v>29.36</v>
          </cell>
        </row>
        <row r="5008">
          <cell r="A5008" t="str">
            <v/>
          </cell>
        </row>
        <row r="5009">
          <cell r="A5009" t="str">
            <v>30.11.012</v>
          </cell>
          <cell r="B5009" t="str">
            <v xml:space="preserve">REGISTRO GAVETA 1" BRUTO LATAO - FORNECIMENTO E INSTALACAO.(74184/001-SI)  </v>
          </cell>
          <cell r="C5009" t="str">
            <v>Un</v>
          </cell>
          <cell r="D5009">
            <v>47.57</v>
          </cell>
          <cell r="E5009">
            <v>38.06</v>
          </cell>
        </row>
        <row r="5010">
          <cell r="A5010" t="str">
            <v/>
          </cell>
        </row>
        <row r="5011">
          <cell r="A5011" t="str">
            <v>30.11.013</v>
          </cell>
          <cell r="B5011" t="str">
            <v xml:space="preserve">REGISTRO GAVETA 1.1/4" BRUTO LATAO - FORNECIMENTO E INSTALACAO. (74183/001-SI)  </v>
          </cell>
          <cell r="C5011" t="str">
            <v>Un</v>
          </cell>
          <cell r="D5011">
            <v>66.91</v>
          </cell>
          <cell r="E5011">
            <v>53.53</v>
          </cell>
        </row>
        <row r="5012">
          <cell r="A5012" t="str">
            <v/>
          </cell>
        </row>
        <row r="5013">
          <cell r="A5013" t="str">
            <v>30.11.014</v>
          </cell>
          <cell r="B5013" t="str">
            <v xml:space="preserve">REGISTRO GAVETA 1.1/2" BRUTO LATAO - FORNECIMENTO E INSTALACAO. (74182/001-SI)  </v>
          </cell>
          <cell r="C5013" t="str">
            <v>Un</v>
          </cell>
          <cell r="D5013">
            <v>80.05</v>
          </cell>
          <cell r="E5013">
            <v>64.040000000000006</v>
          </cell>
        </row>
        <row r="5014">
          <cell r="A5014" t="str">
            <v/>
          </cell>
        </row>
        <row r="5015">
          <cell r="A5015" t="str">
            <v>30.11.015</v>
          </cell>
          <cell r="B5015" t="str">
            <v xml:space="preserve">REGISTRO GAVETA 2.1/2" BRUTO LATAO - FORNECIMENTO E INSTALACAO. (74180/001-SI)  </v>
          </cell>
          <cell r="C5015" t="str">
            <v>Un</v>
          </cell>
          <cell r="D5015">
            <v>261.76</v>
          </cell>
          <cell r="E5015">
            <v>209.41</v>
          </cell>
        </row>
        <row r="5016">
          <cell r="A5016" t="str">
            <v/>
          </cell>
        </row>
        <row r="5017">
          <cell r="A5017" t="str">
            <v>30.11.016</v>
          </cell>
          <cell r="B5017" t="str">
            <v xml:space="preserve">REGISTRO GAVETA 3" BRUTO LATAO - FORNECIMENTO E INSTALACAO. (74179/001-SI)  </v>
          </cell>
          <cell r="C5017" t="str">
            <v>Un</v>
          </cell>
          <cell r="D5017">
            <v>385.97</v>
          </cell>
          <cell r="E5017">
            <v>308.77999999999997</v>
          </cell>
        </row>
        <row r="5018">
          <cell r="A5018" t="str">
            <v/>
          </cell>
        </row>
        <row r="5019">
          <cell r="A5019" t="str">
            <v>30.11.017</v>
          </cell>
          <cell r="B5019" t="str">
            <v xml:space="preserve">VÁLVULA DE RETENÇÃO DE PÉ C/CRIVO D= 32mm (1 1/4"). (74093/001  </v>
          </cell>
          <cell r="C5019" t="str">
            <v>Un</v>
          </cell>
          <cell r="D5019">
            <v>67.02</v>
          </cell>
          <cell r="E5019">
            <v>53.62</v>
          </cell>
        </row>
        <row r="5020">
          <cell r="A5020" t="str">
            <v/>
          </cell>
        </row>
        <row r="5021">
          <cell r="A5021" t="str">
            <v>30.11.018</v>
          </cell>
          <cell r="B5021" t="str">
            <v xml:space="preserve">VÁLVULA DE RETENÇÃO HORIZONTAL Ø 25MM (1") - FORNECIMENTO E INSTALAÇÃO. (73795/009-SI)  </v>
          </cell>
          <cell r="C5021" t="str">
            <v>Un</v>
          </cell>
          <cell r="D5021">
            <v>55.55</v>
          </cell>
          <cell r="E5021">
            <v>44.44</v>
          </cell>
        </row>
        <row r="5022">
          <cell r="A5022" t="str">
            <v/>
          </cell>
        </row>
        <row r="5023">
          <cell r="A5023" t="str">
            <v>30.11.019</v>
          </cell>
          <cell r="B5023" t="str">
            <v xml:space="preserve">AUTOMATICO DE BOIA SUPERIOR 10A/250V - FORNECIMENTO E INSTALACAO. (74092/001-SI)  </v>
          </cell>
          <cell r="C5023" t="str">
            <v>Un</v>
          </cell>
          <cell r="D5023">
            <v>52.68</v>
          </cell>
          <cell r="E5023">
            <v>42.15</v>
          </cell>
        </row>
        <row r="5024">
          <cell r="A5024" t="str">
            <v/>
          </cell>
        </row>
        <row r="5025">
          <cell r="A5025" t="str">
            <v>30.11.020</v>
          </cell>
          <cell r="B5025" t="str">
            <v>BOMBA CENTRÍFUGA DE 1 CV, INCLUSIVE MAT.DE SUCÇÃO. (C0443)</v>
          </cell>
          <cell r="C5025" t="str">
            <v>Un</v>
          </cell>
          <cell r="D5025">
            <v>648.30999999999995</v>
          </cell>
          <cell r="E5025">
            <v>518.65</v>
          </cell>
        </row>
        <row r="5026">
          <cell r="A5026" t="str">
            <v/>
          </cell>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t="str">
            <v/>
          </cell>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t="str">
            <v/>
          </cell>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t="str">
            <v/>
          </cell>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t="str">
            <v/>
          </cell>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t="str">
            <v/>
          </cell>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t="str">
            <v/>
          </cell>
        </row>
        <row r="5039">
          <cell r="A5039" t="str">
            <v>30.11.027</v>
          </cell>
          <cell r="B5039" t="str">
            <v>TAMPA DE CONCRETO ARMADO (0, 85X0,85X0,05) m</v>
          </cell>
          <cell r="C5039" t="str">
            <v>m3</v>
          </cell>
          <cell r="D5039">
            <v>78.77</v>
          </cell>
          <cell r="E5039">
            <v>63.02</v>
          </cell>
        </row>
        <row r="5040">
          <cell r="A5040" t="str">
            <v/>
          </cell>
        </row>
        <row r="5041">
          <cell r="A5041" t="str">
            <v>30.11.028</v>
          </cell>
          <cell r="B5041" t="str">
            <v>TUBO PVC ESGOTO JS PREDIAL DN 40MM, INCLUSIVE CONEXOES - FORNECIMENTO E INSTALACAO. (74165/001-SI)</v>
          </cell>
          <cell r="C5041" t="str">
            <v>m</v>
          </cell>
          <cell r="D5041">
            <v>16.41</v>
          </cell>
          <cell r="E5041">
            <v>13.13</v>
          </cell>
        </row>
        <row r="5042">
          <cell r="A5042" t="str">
            <v/>
          </cell>
        </row>
        <row r="5043">
          <cell r="A5043" t="str">
            <v>30.11.029</v>
          </cell>
          <cell r="B5043" t="str">
            <v>TUBO PVC ESGOTO JS PREDIAL DN 50MM, INCLUSIVE CONEXOES - FORNECIMENTO E INSTALACAO.(74165/002-SI)</v>
          </cell>
          <cell r="C5043" t="str">
            <v>m</v>
          </cell>
          <cell r="D5043">
            <v>22.62</v>
          </cell>
          <cell r="E5043">
            <v>18.100000000000001</v>
          </cell>
        </row>
        <row r="5044">
          <cell r="A5044" t="str">
            <v/>
          </cell>
        </row>
        <row r="5045">
          <cell r="A5045" t="str">
            <v>30.11.030</v>
          </cell>
          <cell r="B5045" t="str">
            <v>TUBO PVC ESGOTO JS PREDIAL DN 75MM, INCLUSIVE CONEXOES - FORNECIMENTO E INSTALACAO.(74165/003-SI)</v>
          </cell>
          <cell r="C5045" t="str">
            <v>m</v>
          </cell>
          <cell r="D5045">
            <v>30.72</v>
          </cell>
          <cell r="E5045">
            <v>24.58</v>
          </cell>
        </row>
        <row r="5046">
          <cell r="A5046" t="str">
            <v/>
          </cell>
        </row>
        <row r="5047">
          <cell r="A5047" t="str">
            <v>30.11.031</v>
          </cell>
          <cell r="B5047" t="str">
            <v>TUBO PVC ESGOTO JS PREDIAL DN 100MM, INCLUSIVE CONEXOES - FORNECIMENTO E INSTALACAO.(74165/004-SI)</v>
          </cell>
          <cell r="C5047" t="str">
            <v>m</v>
          </cell>
          <cell r="D5047">
            <v>32.97</v>
          </cell>
          <cell r="E5047">
            <v>26.38</v>
          </cell>
        </row>
        <row r="5048">
          <cell r="A5048" t="str">
            <v/>
          </cell>
        </row>
        <row r="5049">
          <cell r="A5049" t="str">
            <v>30.11.032</v>
          </cell>
          <cell r="B5049" t="str">
            <v xml:space="preserve">TUBO PVC BRANCO RÍGIDO ESGOTO D=150mm (6") . ( C 2600)  </v>
          </cell>
          <cell r="C5049" t="str">
            <v>m</v>
          </cell>
          <cell r="D5049">
            <v>36.950000000000003</v>
          </cell>
          <cell r="E5049">
            <v>29.56</v>
          </cell>
        </row>
        <row r="5050">
          <cell r="A5050" t="str">
            <v/>
          </cell>
        </row>
        <row r="5051">
          <cell r="A5051" t="str">
            <v>30.11.033</v>
          </cell>
          <cell r="B5051" t="str">
            <v>TUBO PVC ESGOTO SERIE R DN 150MM C/ ANEL DE BORRACHA - FORNECIMENTO E INSTALACAO.(74168/001-SI)</v>
          </cell>
          <cell r="C5051" t="str">
            <v>m</v>
          </cell>
          <cell r="D5051">
            <v>54.93</v>
          </cell>
          <cell r="E5051">
            <v>43.95</v>
          </cell>
        </row>
        <row r="5052">
          <cell r="A5052" t="str">
            <v/>
          </cell>
        </row>
        <row r="5053">
          <cell r="A5053" t="str">
            <v>30.11.034</v>
          </cell>
          <cell r="B5053" t="str">
            <v>TUBO PVC ESGOTO SERIE R DN 100MM C/ ANEL DE BORRACHA - FORNECIMENTO E INSTALACAO.(74168/002-SI)</v>
          </cell>
          <cell r="C5053" t="str">
            <v>m</v>
          </cell>
          <cell r="D5053">
            <v>24.96</v>
          </cell>
          <cell r="E5053">
            <v>19.97</v>
          </cell>
        </row>
        <row r="5054">
          <cell r="A5054" t="str">
            <v/>
          </cell>
        </row>
        <row r="5055">
          <cell r="A5055" t="str">
            <v>30.11.037</v>
          </cell>
          <cell r="B5055" t="str">
            <v xml:space="preserve">TUBO AÇO GALV. C/OU S/COST.INCL.CONEXÕES D=65mm (2 1/2"). (73976/008 - SI)  </v>
          </cell>
          <cell r="C5055" t="str">
            <v>m</v>
          </cell>
          <cell r="D5055">
            <v>109.57</v>
          </cell>
          <cell r="E5055">
            <v>87.66</v>
          </cell>
        </row>
        <row r="5056">
          <cell r="A5056" t="str">
            <v/>
          </cell>
        </row>
        <row r="5057">
          <cell r="A5057" t="str">
            <v>30.11.038</v>
          </cell>
          <cell r="B5057" t="str">
            <v xml:space="preserve">JOELHO PVC SERIE R ESGOTO 90º  DN  50MM C/ANEL DE BORRACHA .           ( 72560 - SI)  </v>
          </cell>
          <cell r="C5057" t="str">
            <v>Un</v>
          </cell>
          <cell r="D5057">
            <v>10.87</v>
          </cell>
          <cell r="E5057">
            <v>8.6999999999999993</v>
          </cell>
        </row>
        <row r="5058">
          <cell r="A5058" t="str">
            <v/>
          </cell>
        </row>
        <row r="5059">
          <cell r="A5059" t="str">
            <v>30.11.039</v>
          </cell>
          <cell r="B5059" t="str">
            <v>JOELHO PVC SERIE R ESGOTO 90º  DN  40MM C/ANEL DE BORRACHA .(72558-SI)</v>
          </cell>
          <cell r="C5059" t="str">
            <v>Un</v>
          </cell>
          <cell r="D5059">
            <v>8.5299999999999994</v>
          </cell>
          <cell r="E5059">
            <v>6.83</v>
          </cell>
        </row>
        <row r="5060">
          <cell r="A5060" t="str">
            <v/>
          </cell>
        </row>
        <row r="5061">
          <cell r="A5061" t="str">
            <v>30.11.040</v>
          </cell>
          <cell r="B5061" t="str">
            <v>CURVA PVC 45º  SERIE R DN 50mm C/ANEL DE BORRACHA.(01619-OR)</v>
          </cell>
          <cell r="C5061" t="str">
            <v>Un</v>
          </cell>
          <cell r="D5061">
            <v>10.76</v>
          </cell>
          <cell r="E5061">
            <v>8.61</v>
          </cell>
        </row>
        <row r="5062">
          <cell r="A5062" t="str">
            <v/>
          </cell>
        </row>
        <row r="5063">
          <cell r="A5063" t="str">
            <v>30.11.041</v>
          </cell>
          <cell r="B5063" t="str">
            <v xml:space="preserve">TE PVC  SERIE R ESGOTO D=50x50MM C/ANEL DE BORRACHA.   ( C 2360)  </v>
          </cell>
          <cell r="C5063" t="str">
            <v>Un</v>
          </cell>
          <cell r="D5063">
            <v>20.73</v>
          </cell>
          <cell r="E5063">
            <v>16.59</v>
          </cell>
        </row>
        <row r="5064">
          <cell r="A5064" t="str">
            <v/>
          </cell>
        </row>
        <row r="5065">
          <cell r="A5065" t="str">
            <v>30.11.042</v>
          </cell>
          <cell r="B5065" t="str">
            <v xml:space="preserve">CAIXA DE GORDURA ESPECIAL EM CONCRETO  (1,20X1,20)m . ( 8780 - OR)  </v>
          </cell>
          <cell r="C5065" t="str">
            <v>Un</v>
          </cell>
          <cell r="D5065">
            <v>991.01</v>
          </cell>
          <cell r="E5065">
            <v>792.81</v>
          </cell>
        </row>
        <row r="5066">
          <cell r="A5066" t="str">
            <v/>
          </cell>
        </row>
        <row r="5067">
          <cell r="A5067" t="str">
            <v>30.11.043</v>
          </cell>
          <cell r="B5067" t="str">
            <v>CAIXA DE GORDURA/SABÃO EM ALVENARIA.(C0601)</v>
          </cell>
          <cell r="C5067" t="str">
            <v>Un</v>
          </cell>
          <cell r="D5067">
            <v>160.26</v>
          </cell>
          <cell r="E5067">
            <v>128.21</v>
          </cell>
        </row>
        <row r="5068">
          <cell r="A5068" t="str">
            <v/>
          </cell>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t="str">
            <v/>
          </cell>
        </row>
        <row r="5071">
          <cell r="A5071" t="str">
            <v>30.11.045</v>
          </cell>
          <cell r="B5071" t="str">
            <v xml:space="preserve">CANALETA DE CONCRETO COM GRELHA REFORÇADA EM ALUMÍNIO POLIDO .  ( 4421 - OR)  </v>
          </cell>
          <cell r="C5071" t="str">
            <v>m</v>
          </cell>
          <cell r="D5071">
            <v>130.77000000000001</v>
          </cell>
          <cell r="E5071">
            <v>104.62</v>
          </cell>
        </row>
        <row r="5072">
          <cell r="A5072" t="str">
            <v/>
          </cell>
        </row>
        <row r="5073">
          <cell r="A5073" t="str">
            <v>30.11.047</v>
          </cell>
          <cell r="B5073" t="str">
            <v>CAIXA SIFONADA PVC (150X150X50)mm C/ PORTA GRELHA REDONDA E TAMPA CEGA PVC .(40777-SI)</v>
          </cell>
          <cell r="C5073" t="str">
            <v>Un</v>
          </cell>
          <cell r="D5073">
            <v>31.53</v>
          </cell>
          <cell r="E5073">
            <v>25.23</v>
          </cell>
        </row>
        <row r="5074">
          <cell r="A5074" t="str">
            <v/>
          </cell>
        </row>
        <row r="5075">
          <cell r="A5075" t="str">
            <v>30.11.048</v>
          </cell>
          <cell r="B5075" t="str">
            <v>CAIXA SIFONADA PVC (100X100X50)mm C/ PORTA GRELHA REDONDA E GRELHA REDONDA PVC CROMADO.(72292-SI)</v>
          </cell>
          <cell r="C5075" t="str">
            <v>Un</v>
          </cell>
          <cell r="D5075">
            <v>30.97</v>
          </cell>
          <cell r="E5075">
            <v>24.78</v>
          </cell>
        </row>
        <row r="5076">
          <cell r="A5076" t="str">
            <v/>
          </cell>
        </row>
        <row r="5077">
          <cell r="A5077" t="str">
            <v>30.11.049</v>
          </cell>
          <cell r="B5077" t="str">
            <v>RALO SECO DE PVC 100X100mm SIMPLES - FORNECIMENTO E INSTALACAO.(72684-SI)</v>
          </cell>
          <cell r="C5077" t="str">
            <v>Un</v>
          </cell>
          <cell r="D5077">
            <v>15.18</v>
          </cell>
          <cell r="E5077">
            <v>12.15</v>
          </cell>
        </row>
        <row r="5078">
          <cell r="A5078" t="str">
            <v/>
          </cell>
        </row>
        <row r="5079">
          <cell r="A5079" t="str">
            <v>30.11.050</v>
          </cell>
          <cell r="B5079" t="str">
            <v>TERMINAL DE VENTILAÇÃO PVC 50mm.(19.03.020)</v>
          </cell>
          <cell r="C5079" t="str">
            <v>Un</v>
          </cell>
          <cell r="D5079">
            <v>11.65</v>
          </cell>
          <cell r="E5079">
            <v>9.32</v>
          </cell>
        </row>
        <row r="5080">
          <cell r="A5080" t="str">
            <v/>
          </cell>
        </row>
        <row r="5081">
          <cell r="A5081" t="str">
            <v>30.11.051</v>
          </cell>
          <cell r="B5081" t="str">
            <v>TERMINAL DE VENTILAÇÃO PVC 75mm.(19.03.030)</v>
          </cell>
          <cell r="C5081" t="str">
            <v>Un</v>
          </cell>
          <cell r="D5081">
            <v>15.72</v>
          </cell>
          <cell r="E5081">
            <v>12.58</v>
          </cell>
        </row>
        <row r="5082">
          <cell r="A5082" t="str">
            <v/>
          </cell>
        </row>
        <row r="5083">
          <cell r="A5083" t="str">
            <v>30.11.052</v>
          </cell>
          <cell r="B5083" t="str">
            <v>ENVELOPE DE CONCRETO P/PROTEÇÃO DE TUBO PVC ENTERRADO.(C1250)</v>
          </cell>
          <cell r="C5083" t="str">
            <v>m</v>
          </cell>
          <cell r="D5083">
            <v>10.77</v>
          </cell>
          <cell r="E5083">
            <v>8.6199999999999992</v>
          </cell>
        </row>
        <row r="5084">
          <cell r="A5084" t="str">
            <v/>
          </cell>
        </row>
        <row r="5085">
          <cell r="A5085" t="str">
            <v>30.11.053</v>
          </cell>
          <cell r="B5085" t="str">
            <v>ESCAVACAO MANUAL DE VALA EM MATERIAL DE 1A CATEGORIA ATE 1,5M EXCLUINDO ESGOTAMENTO / ESCORAMENTO.(73965/010-SI)</v>
          </cell>
          <cell r="C5085" t="str">
            <v>m3</v>
          </cell>
          <cell r="D5085">
            <v>27.33</v>
          </cell>
          <cell r="E5085">
            <v>21.87</v>
          </cell>
        </row>
        <row r="5086">
          <cell r="A5086" t="str">
            <v/>
          </cell>
        </row>
        <row r="5087">
          <cell r="A5087" t="str">
            <v>30.11.054</v>
          </cell>
          <cell r="B5087" t="str">
            <v>REATERRO MANUAL DE VALAS.(73964/006-SI)</v>
          </cell>
          <cell r="C5087" t="str">
            <v>m3</v>
          </cell>
          <cell r="D5087">
            <v>23.42</v>
          </cell>
          <cell r="E5087">
            <v>18.739999999999998</v>
          </cell>
        </row>
        <row r="5088">
          <cell r="A5088" t="str">
            <v/>
          </cell>
        </row>
        <row r="5089">
          <cell r="A5089" t="str">
            <v>30.11.055</v>
          </cell>
          <cell r="B5089" t="str">
            <v>ESCAV MANUAL VALA/CAVA MAT 1A CAT 1,5 A 3M EXCL ESG/ESCOR (AREIA ARGILA OU PICARRA).(73965/011-SI)</v>
          </cell>
          <cell r="C5089" t="str">
            <v>m3</v>
          </cell>
          <cell r="D5089">
            <v>35.15</v>
          </cell>
          <cell r="E5089">
            <v>28.12</v>
          </cell>
        </row>
        <row r="5090">
          <cell r="A5090" t="str">
            <v/>
          </cell>
        </row>
        <row r="5091">
          <cell r="A5091" t="str">
            <v>30.11.056</v>
          </cell>
          <cell r="B5091" t="str">
            <v>REATERRO DE VALA COM MATERIAL GRANULAR REAPROVEITADO ADENSADO E VIBRADO.(72920-SI)</v>
          </cell>
          <cell r="C5091" t="str">
            <v>m3</v>
          </cell>
          <cell r="D5091">
            <v>12.42</v>
          </cell>
          <cell r="E5091">
            <v>9.94</v>
          </cell>
        </row>
        <row r="5092">
          <cell r="A5092" t="str">
            <v/>
          </cell>
        </row>
        <row r="5093">
          <cell r="A5093" t="str">
            <v>30.11.057</v>
          </cell>
          <cell r="B5093" t="str">
            <v>REMOCAO DE MATERIAL 1A. CATEGORIA, EM CAMINHAO BASCULANTE, (INCLUSIVE CARGA MECANICA E DESCARGA).(74203/001-SI)</v>
          </cell>
          <cell r="C5093" t="str">
            <v>m3</v>
          </cell>
          <cell r="D5093">
            <v>10.61</v>
          </cell>
          <cell r="E5093">
            <v>8.49</v>
          </cell>
        </row>
        <row r="5094">
          <cell r="A5094" t="str">
            <v/>
          </cell>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t="str">
            <v/>
          </cell>
        </row>
        <row r="5097">
          <cell r="A5097" t="str">
            <v>30.11.059</v>
          </cell>
          <cell r="B5097" t="str">
            <v>LANÇAMENTO E ADENSAMENTO DE CONCRETO EM FUNDAÇÕES.(74157/001-SI)</v>
          </cell>
          <cell r="C5097" t="str">
            <v>m3</v>
          </cell>
          <cell r="D5097">
            <v>60.12</v>
          </cell>
          <cell r="E5097">
            <v>48.1</v>
          </cell>
        </row>
        <row r="5098">
          <cell r="A5098" t="str">
            <v/>
          </cell>
        </row>
        <row r="5099">
          <cell r="A5099" t="str">
            <v>30.11.060</v>
          </cell>
          <cell r="B5099" t="str">
            <v>ARMADURA DE AÇO CA 50/60.(73942/001-SI)</v>
          </cell>
          <cell r="C5099" t="str">
            <v>Kg</v>
          </cell>
          <cell r="D5099">
            <v>7.67</v>
          </cell>
          <cell r="E5099">
            <v>6.14</v>
          </cell>
        </row>
        <row r="5100">
          <cell r="A5100" t="str">
            <v/>
          </cell>
        </row>
        <row r="5101">
          <cell r="A5101" t="str">
            <v>30.11.061</v>
          </cell>
          <cell r="B5101" t="str">
            <v>CONCRETO ESTRUTURAL FCK=25MPA, VIRADO EM BETONEIRA, NA OBRA, SEM LANÇAMENTO.(73972/001-SI)</v>
          </cell>
          <cell r="C5101" t="str">
            <v>m3</v>
          </cell>
          <cell r="D5101">
            <v>416</v>
          </cell>
          <cell r="E5101">
            <v>332.8</v>
          </cell>
        </row>
        <row r="5102">
          <cell r="A5102" t="str">
            <v/>
          </cell>
        </row>
        <row r="5103">
          <cell r="A5103" t="str">
            <v>30.11.062</v>
          </cell>
          <cell r="B5103" t="str">
            <v>TAMPA DE CONCRETO ARMADO 60X60X5CM PARA CAIXA.(6171-SI)</v>
          </cell>
          <cell r="C5103" t="str">
            <v>Un</v>
          </cell>
          <cell r="D5103">
            <v>24.31</v>
          </cell>
          <cell r="E5103">
            <v>19.45</v>
          </cell>
        </row>
        <row r="5104">
          <cell r="A5104" t="str">
            <v/>
          </cell>
        </row>
        <row r="5105">
          <cell r="A5105" t="str">
            <v>30.11.063</v>
          </cell>
          <cell r="B5105" t="str">
            <v>JOELHO PVC 45º ESGOTO 100MM - FORNECIMENTO E INSTALACAO.(72557-SI)</v>
          </cell>
          <cell r="C5105" t="str">
            <v>Un</v>
          </cell>
          <cell r="D5105">
            <v>14.63</v>
          </cell>
          <cell r="E5105">
            <v>11.71</v>
          </cell>
        </row>
        <row r="5106">
          <cell r="A5106" t="str">
            <v/>
          </cell>
        </row>
        <row r="5107">
          <cell r="A5107" t="str">
            <v>30.11.064</v>
          </cell>
          <cell r="B5107" t="str">
            <v xml:space="preserve">JOELHO DE 90 E 45 PVC RÍGIDO SÉRIE REFORÇADA 150MM . ( C 1556)  </v>
          </cell>
          <cell r="C5107" t="str">
            <v>Un</v>
          </cell>
          <cell r="D5107">
            <v>157.21</v>
          </cell>
          <cell r="E5107">
            <v>125.77</v>
          </cell>
        </row>
        <row r="5108">
          <cell r="A5108" t="str">
            <v/>
          </cell>
        </row>
        <row r="5109">
          <cell r="A5109" t="str">
            <v>30.11.065</v>
          </cell>
          <cell r="B5109" t="str">
            <v>ESCAVACAO MECANICA VALAS EM QUALQUER TIPO DE SOLO EXCETO ROCHA,PROF. 0 &lt; H &lt; 4 M.(73599-SI)</v>
          </cell>
          <cell r="C5109" t="str">
            <v>m3</v>
          </cell>
          <cell r="D5109">
            <v>8.1</v>
          </cell>
          <cell r="E5109">
            <v>6.48</v>
          </cell>
        </row>
        <row r="5110">
          <cell r="A5110" t="str">
            <v/>
          </cell>
        </row>
        <row r="5111">
          <cell r="A5111" t="str">
            <v>30.11.066</v>
          </cell>
          <cell r="B5111" t="str">
            <v>FORMA CURVA CHAPA COMPENSADA RESINADA, ESP.= 12mm.(73820/001-SI)</v>
          </cell>
          <cell r="C5111" t="str">
            <v>m2</v>
          </cell>
          <cell r="D5111">
            <v>40.4</v>
          </cell>
          <cell r="E5111">
            <v>32.32</v>
          </cell>
        </row>
        <row r="5112">
          <cell r="A5112" t="str">
            <v/>
          </cell>
        </row>
        <row r="5113">
          <cell r="A5113" t="str">
            <v>30.11.067</v>
          </cell>
          <cell r="B5113" t="str">
            <v>TAMPA PRE-MOLDADA EM CONCRETO  D=0,60m. (6171-SI)</v>
          </cell>
          <cell r="C5113" t="str">
            <v>Un</v>
          </cell>
          <cell r="D5113">
            <v>24.31</v>
          </cell>
          <cell r="E5113">
            <v>19.45</v>
          </cell>
        </row>
        <row r="5114">
          <cell r="A5114" t="str">
            <v/>
          </cell>
        </row>
        <row r="5115">
          <cell r="A5115" t="str">
            <v>30.11.068</v>
          </cell>
          <cell r="B5115" t="str">
            <v>LASTRO DE BRITA.(74164/004-SI)</v>
          </cell>
          <cell r="C5115" t="str">
            <v>m3</v>
          </cell>
          <cell r="D5115">
            <v>114.06</v>
          </cell>
          <cell r="E5115">
            <v>91.25</v>
          </cell>
        </row>
        <row r="5116">
          <cell r="A5116" t="str">
            <v/>
          </cell>
        </row>
        <row r="5117">
          <cell r="A5117" t="str">
            <v>30.11.069</v>
          </cell>
          <cell r="B5117" t="str">
            <v>CALHA EM CONCRETO SIMPLES, EM MEIA CANA, DIAMETRO 200 MM.(73682-SI)</v>
          </cell>
          <cell r="C5117" t="str">
            <v>m</v>
          </cell>
          <cell r="D5117">
            <v>16.82</v>
          </cell>
          <cell r="E5117">
            <v>13.46</v>
          </cell>
        </row>
        <row r="5118">
          <cell r="A5118" t="str">
            <v/>
          </cell>
        </row>
        <row r="5119">
          <cell r="A5119" t="str">
            <v>30.11.070</v>
          </cell>
          <cell r="B5119" t="str">
            <v>CONCRETO ESTRUTURAL FCK=20MPA, VIRADO EM BETONEIRA, NA OBRA, SEM LANÇAMENTO. (73972/002-SI)</v>
          </cell>
          <cell r="C5119" t="str">
            <v>m3</v>
          </cell>
          <cell r="D5119">
            <v>402.3</v>
          </cell>
          <cell r="E5119">
            <v>321.83999999999997</v>
          </cell>
        </row>
        <row r="5120">
          <cell r="A5120" t="str">
            <v/>
          </cell>
        </row>
        <row r="5121">
          <cell r="A5121" t="str">
            <v>30.11.071</v>
          </cell>
          <cell r="B5121" t="str">
            <v>CAIXA DE AREIA 40X40X40CM EM ALVENARIA - EXECUÇÃO. (72285-SI)</v>
          </cell>
          <cell r="C5121" t="str">
            <v>Un</v>
          </cell>
          <cell r="D5121">
            <v>65.36</v>
          </cell>
          <cell r="E5121">
            <v>52.29</v>
          </cell>
        </row>
        <row r="5122">
          <cell r="A5122" t="str">
            <v/>
          </cell>
        </row>
        <row r="5123">
          <cell r="A5123" t="str">
            <v>30.11.072</v>
          </cell>
          <cell r="B5123" t="str">
            <v>TORNEIRA DE BÓIA D= 40mm (1 1/2"). (C2500)</v>
          </cell>
          <cell r="C5123" t="str">
            <v>Un</v>
          </cell>
          <cell r="D5123">
            <v>103.9</v>
          </cell>
          <cell r="E5123">
            <v>83.12</v>
          </cell>
        </row>
        <row r="5124">
          <cell r="A5124" t="str">
            <v/>
          </cell>
        </row>
        <row r="5125">
          <cell r="A5125" t="str">
            <v>30.11.074</v>
          </cell>
          <cell r="B5125" t="str">
            <v>ESPELHO CRISTAL ESPESSURA 4MM, COM MOLDURA EM ALUMINIO E COMPENSADO 6MM PLASTIFICADO COLADO.(74125/002-SI)</v>
          </cell>
          <cell r="C5125" t="str">
            <v>m2</v>
          </cell>
          <cell r="D5125">
            <v>245.21</v>
          </cell>
          <cell r="E5125">
            <v>196.17</v>
          </cell>
        </row>
        <row r="5126">
          <cell r="A5126" t="str">
            <v/>
          </cell>
        </row>
        <row r="5127">
          <cell r="A5127" t="str">
            <v>30.11.075</v>
          </cell>
          <cell r="B5127" t="str">
            <v>ESPELHO CRISTAL ESPESSURA 4MM, COM MOLDURA DE MADEIRA. (74125/001-SI)</v>
          </cell>
          <cell r="C5127" t="str">
            <v>m2</v>
          </cell>
          <cell r="D5127">
            <v>182.12</v>
          </cell>
          <cell r="E5127">
            <v>145.69999999999999</v>
          </cell>
        </row>
        <row r="5128">
          <cell r="A5128" t="str">
            <v/>
          </cell>
        </row>
        <row r="5129">
          <cell r="A5129" t="str">
            <v>30.11.076</v>
          </cell>
          <cell r="B5129" t="str">
            <v>CABIDE DE METAL, DECA REF. 2060 C51 OU SIMILAR. (03708/OR)</v>
          </cell>
          <cell r="C5129" t="str">
            <v>Un</v>
          </cell>
          <cell r="D5129">
            <v>65.930000000000007</v>
          </cell>
          <cell r="E5129">
            <v>52.75</v>
          </cell>
        </row>
        <row r="5130">
          <cell r="A5130" t="str">
            <v/>
          </cell>
        </row>
        <row r="5131">
          <cell r="A5131" t="str">
            <v>30.11.077</v>
          </cell>
          <cell r="B5131" t="str">
            <v>CHUVEIRO CROMADO C/ ARTICULAÇÃO. (16454/001 SI)</v>
          </cell>
          <cell r="C5131" t="str">
            <v>Un</v>
          </cell>
          <cell r="D5131">
            <v>96.36</v>
          </cell>
          <cell r="E5131">
            <v>77.09</v>
          </cell>
        </row>
        <row r="5132">
          <cell r="A5132" t="str">
            <v/>
          </cell>
        </row>
        <row r="5133">
          <cell r="A5133" t="str">
            <v>30.11.078</v>
          </cell>
          <cell r="B5133" t="str">
            <v>CHUVEIRO TRADICIONAL COM DESVIADOR ESPECIAL EM AÇO INOX, DECA OU SIMILAR.(C3512)</v>
          </cell>
          <cell r="C5133" t="str">
            <v>Un</v>
          </cell>
          <cell r="D5133">
            <v>58.18</v>
          </cell>
          <cell r="E5133">
            <v>46.55</v>
          </cell>
        </row>
        <row r="5134">
          <cell r="A5134" t="str">
            <v/>
          </cell>
        </row>
        <row r="5135">
          <cell r="A5135" t="str">
            <v>30.11.079</v>
          </cell>
          <cell r="B5135" t="str">
            <v>CUBA DE LOUÇA DE EMBUTIR S/TORNEIRA C/ACESSÓRIOS. (02087/OR)</v>
          </cell>
          <cell r="C5135" t="str">
            <v>Un</v>
          </cell>
          <cell r="D5135">
            <v>144.65</v>
          </cell>
          <cell r="E5135">
            <v>115.72</v>
          </cell>
        </row>
        <row r="5136">
          <cell r="A5136" t="str">
            <v/>
          </cell>
        </row>
        <row r="5137">
          <cell r="A5137" t="str">
            <v>30.11.080</v>
          </cell>
          <cell r="B5137" t="str">
            <v>CUBA DE EMBUTIR EM AÇO INOX, C/ DIAMETRO DE 40cm E PROFUNDIDADE DE 50cm, C/VALVULA E SIFÃO.(07993/OR)</v>
          </cell>
          <cell r="C5137" t="str">
            <v>Un</v>
          </cell>
          <cell r="D5137">
            <v>877.81</v>
          </cell>
          <cell r="E5137">
            <v>702.25</v>
          </cell>
        </row>
        <row r="5138">
          <cell r="A5138" t="str">
            <v/>
          </cell>
        </row>
        <row r="5139">
          <cell r="A5139" t="str">
            <v>30.11.081</v>
          </cell>
          <cell r="B5139" t="str">
            <v>TANQUE  EM  AÇO INOX C/ ESFREGADOR (62,5x50,5x30)cm E ACESSÓRIOS.(C2311)</v>
          </cell>
          <cell r="C5139" t="str">
            <v>Un</v>
          </cell>
          <cell r="D5139">
            <v>637.70000000000005</v>
          </cell>
          <cell r="E5139">
            <v>510.16</v>
          </cell>
        </row>
        <row r="5140">
          <cell r="A5140" t="str">
            <v/>
          </cell>
        </row>
        <row r="5141">
          <cell r="A5141" t="str">
            <v>30.11.082</v>
          </cell>
          <cell r="B5141" t="str">
            <v>CUBA DE EMBUTIR EM AÇO INOX  (45x40x30) cm C/ VALVULA E SIFÃO.(08775-OR)</v>
          </cell>
          <cell r="C5141" t="str">
            <v>Un</v>
          </cell>
          <cell r="D5141">
            <v>885.51</v>
          </cell>
          <cell r="E5141">
            <v>708.41</v>
          </cell>
        </row>
        <row r="5142">
          <cell r="A5142" t="str">
            <v/>
          </cell>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t="str">
            <v/>
          </cell>
        </row>
        <row r="5145">
          <cell r="A5145" t="str">
            <v>30.11.084</v>
          </cell>
          <cell r="B5145" t="str">
            <v>CUBA DE EMBUTIR EM AÇO INOX ( 57x50x50) cm C/ VALVULA E SIFÃO.(02009-OR)</v>
          </cell>
          <cell r="C5145" t="str">
            <v>Un</v>
          </cell>
          <cell r="D5145">
            <v>510.55</v>
          </cell>
          <cell r="E5145">
            <v>408.44</v>
          </cell>
        </row>
        <row r="5146">
          <cell r="A5146" t="str">
            <v/>
          </cell>
        </row>
        <row r="5147">
          <cell r="A5147" t="str">
            <v>30.11.085</v>
          </cell>
          <cell r="B5147" t="str">
            <v>TANQUE  EM AÇO INOX  TIPO CUBA INDUSTRIAL (1400X900X500)mm C/VÁLVULA E SIFÃO. (C2311)</v>
          </cell>
          <cell r="C5147" t="str">
            <v>Un</v>
          </cell>
          <cell r="D5147">
            <v>637.70000000000005</v>
          </cell>
          <cell r="E5147">
            <v>510.16</v>
          </cell>
        </row>
        <row r="5148">
          <cell r="A5148" t="str">
            <v/>
          </cell>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t="str">
            <v/>
          </cell>
        </row>
        <row r="5151">
          <cell r="A5151" t="str">
            <v>30.11.087</v>
          </cell>
          <cell r="B5151" t="str">
            <v>DUCHA P/ WC CROMADO (INSTALADO) (C1151)</v>
          </cell>
          <cell r="C5151" t="str">
            <v>Un</v>
          </cell>
          <cell r="D5151">
            <v>59.51</v>
          </cell>
          <cell r="E5151">
            <v>47.61</v>
          </cell>
        </row>
        <row r="5152">
          <cell r="A5152" t="str">
            <v/>
          </cell>
        </row>
        <row r="5153">
          <cell r="A5153" t="str">
            <v>30.11.088</v>
          </cell>
          <cell r="B5153" t="str">
            <v>LAVATÓRIO DE LOUÇA BRANCA C/ COLUNA SUSPENSA E ACESSÓRIOS. (73947/001 SI)</v>
          </cell>
          <cell r="C5153" t="str">
            <v>Un</v>
          </cell>
          <cell r="D5153">
            <v>346.92</v>
          </cell>
          <cell r="E5153">
            <v>277.54000000000002</v>
          </cell>
        </row>
        <row r="5154">
          <cell r="A5154" t="str">
            <v/>
          </cell>
        </row>
        <row r="5155">
          <cell r="A5155" t="str">
            <v>30.11.089</v>
          </cell>
          <cell r="B5155" t="str">
            <v>LAVATORIO DE LOUÇA BRANCA S/COLUNA, C/ACESSÓRIOS. (6009 SI)</v>
          </cell>
          <cell r="C5155" t="str">
            <v>Un</v>
          </cell>
          <cell r="D5155">
            <v>123.6</v>
          </cell>
          <cell r="E5155">
            <v>98.88</v>
          </cell>
        </row>
        <row r="5156">
          <cell r="A5156" t="str">
            <v/>
          </cell>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t="str">
            <v/>
          </cell>
        </row>
        <row r="5159">
          <cell r="A5159" t="str">
            <v>30.11.091</v>
          </cell>
          <cell r="B5159" t="str">
            <v>PORTA PAPEL HIGIÊNICO METÁLICO, DECA REF. 2020 C51 OU SIMILAR. (3709/OR)</v>
          </cell>
          <cell r="C5159" t="str">
            <v>Un</v>
          </cell>
          <cell r="D5159">
            <v>122.35</v>
          </cell>
          <cell r="E5159">
            <v>97.88</v>
          </cell>
        </row>
        <row r="5160">
          <cell r="A5160" t="str">
            <v/>
          </cell>
        </row>
        <row r="5161">
          <cell r="A5161" t="str">
            <v>30.11.092</v>
          </cell>
          <cell r="B5161" t="str">
            <v>PORTA PAPEL TOALHA  (DISPENSER) EM  ABS, JSN REF. N15-N15b OU SIMILAR. (7610/OR)</v>
          </cell>
          <cell r="C5161" t="str">
            <v>Un</v>
          </cell>
          <cell r="D5161">
            <v>42.25</v>
          </cell>
          <cell r="E5161">
            <v>33.799999999999997</v>
          </cell>
        </row>
        <row r="5162">
          <cell r="A5162" t="str">
            <v/>
          </cell>
        </row>
        <row r="5163">
          <cell r="A5163" t="str">
            <v>30.11.093</v>
          </cell>
          <cell r="B5163" t="str">
            <v>PORTA SABONETE LIQUIDO FORNECIMENTO. (73947/012 SI)</v>
          </cell>
          <cell r="C5163" t="str">
            <v>Un</v>
          </cell>
          <cell r="D5163">
            <v>32.049999999999997</v>
          </cell>
          <cell r="E5163">
            <v>25.64</v>
          </cell>
        </row>
        <row r="5164">
          <cell r="A5164" t="str">
            <v/>
          </cell>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t="str">
            <v/>
          </cell>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t="str">
            <v/>
          </cell>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t="str">
            <v/>
          </cell>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t="str">
            <v/>
          </cell>
        </row>
        <row r="5173">
          <cell r="A5173" t="str">
            <v>30.11.098</v>
          </cell>
          <cell r="B5173" t="str">
            <v>TORNEIRA PARA LAVATÓRIO ACABAMENTO CROMADO, DECA LINHA PRATA REF. 1199 C50 OU SIMILAR. (73949/005 SI)</v>
          </cell>
          <cell r="C5173" t="str">
            <v>Un</v>
          </cell>
          <cell r="D5173">
            <v>56.55</v>
          </cell>
          <cell r="E5173">
            <v>45.24</v>
          </cell>
        </row>
        <row r="5174">
          <cell r="A5174" t="str">
            <v/>
          </cell>
        </row>
        <row r="5175">
          <cell r="A5175" t="str">
            <v>30.11.099</v>
          </cell>
          <cell r="B5175" t="str">
            <v>TORNEIRA ALAVANCADA PARA LAVATÓRIO ACABAMENTO CROMADO, SOLUCENTER REF. TCB20 OU SIMILAR.(C2505)</v>
          </cell>
          <cell r="C5175" t="str">
            <v>Un</v>
          </cell>
          <cell r="D5175">
            <v>45.55</v>
          </cell>
          <cell r="E5175">
            <v>36.44</v>
          </cell>
        </row>
        <row r="5176">
          <cell r="A5176" t="str">
            <v/>
          </cell>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t="str">
            <v/>
          </cell>
        </row>
        <row r="5179">
          <cell r="A5179" t="str">
            <v>30.11.101</v>
          </cell>
          <cell r="B5179" t="str">
            <v xml:space="preserve">BANCO EM ALVENARIA, TAMPO EM CONCRETO (2,20X0,80) m, S/ENCOSTO .  ( 17.04.010)  </v>
          </cell>
          <cell r="C5179" t="str">
            <v>Un</v>
          </cell>
          <cell r="D5179">
            <v>365.15</v>
          </cell>
          <cell r="E5179">
            <v>292.12</v>
          </cell>
        </row>
        <row r="5180">
          <cell r="A5180" t="str">
            <v/>
          </cell>
        </row>
        <row r="5181">
          <cell r="A5181" t="str">
            <v>30.11.102</v>
          </cell>
          <cell r="B5181" t="str">
            <v xml:space="preserve">ASSENTO ARTICULÁVEL (ASSEIO DE DEFICIENTE) (C4642)  </v>
          </cell>
          <cell r="C5181" t="str">
            <v>Un</v>
          </cell>
          <cell r="D5181">
            <v>755.26</v>
          </cell>
          <cell r="E5181">
            <v>604.21</v>
          </cell>
        </row>
        <row r="5182">
          <cell r="A5182" t="str">
            <v/>
          </cell>
        </row>
        <row r="5183">
          <cell r="A5183" t="str">
            <v>30.11.103</v>
          </cell>
          <cell r="B5183" t="str">
            <v>BACIA SANITÁRIA PARA CADEIRANTES C/ ASSENTO (ABERTURA FRONTAL) (C4635)</v>
          </cell>
          <cell r="C5183" t="str">
            <v>Un</v>
          </cell>
          <cell r="D5183">
            <v>993.78</v>
          </cell>
          <cell r="E5183">
            <v>795.03</v>
          </cell>
        </row>
        <row r="5184">
          <cell r="A5184" t="str">
            <v/>
          </cell>
        </row>
        <row r="5185">
          <cell r="A5185" t="str">
            <v>30.11.104</v>
          </cell>
          <cell r="B5185" t="str">
            <v>VASO SANITARIO COM CAIXA DE DESCARGA ACOPLADA - LOUCA BRANCA. (74193/001-SI)</v>
          </cell>
          <cell r="C5185" t="str">
            <v>Un</v>
          </cell>
          <cell r="D5185">
            <v>232.13</v>
          </cell>
          <cell r="E5185">
            <v>185.71</v>
          </cell>
        </row>
        <row r="5186">
          <cell r="A5186" t="str">
            <v/>
          </cell>
        </row>
        <row r="5187">
          <cell r="A5187" t="str">
            <v>30.11.105</v>
          </cell>
          <cell r="B5187" t="str">
            <v xml:space="preserve">PEÇAS DE APOIO DEFICIENTES C/TUBO INOX P/WC S. (22.10.090)  </v>
          </cell>
          <cell r="C5187" t="str">
            <v>m</v>
          </cell>
          <cell r="D5187">
            <v>88.66</v>
          </cell>
          <cell r="E5187">
            <v>70.930000000000007</v>
          </cell>
        </row>
        <row r="5188">
          <cell r="A5188" t="str">
            <v/>
          </cell>
        </row>
        <row r="5189">
          <cell r="A5189" t="str">
            <v>30.11.106</v>
          </cell>
          <cell r="B5189" t="str">
            <v>GRANITO CINZA POLIDO PARA BANCADA E=2,5 CM, LARGURA 60CM - FORNECIMENTO E INSTALACAO. (74126/001-SI)</v>
          </cell>
          <cell r="C5189" t="str">
            <v>m</v>
          </cell>
          <cell r="D5189">
            <v>191</v>
          </cell>
          <cell r="E5189">
            <v>152.80000000000001</v>
          </cell>
        </row>
        <row r="5190">
          <cell r="A5190" t="str">
            <v/>
          </cell>
        </row>
        <row r="5191">
          <cell r="A5191" t="str">
            <v>30.11.107</v>
          </cell>
          <cell r="B5191" t="str">
            <v>PIA ACO INOXIDAVEL 120X60CM COM 1 CUBA - FORNECIMENTO E INSTALACAO.(74050/001-SI)</v>
          </cell>
          <cell r="C5191" t="str">
            <v>Un</v>
          </cell>
          <cell r="D5191">
            <v>182.37</v>
          </cell>
          <cell r="E5191">
            <v>145.9</v>
          </cell>
        </row>
        <row r="5192">
          <cell r="A5192" t="str">
            <v/>
          </cell>
        </row>
        <row r="5193">
          <cell r="A5193" t="str">
            <v>30.11.108</v>
          </cell>
          <cell r="B5193" t="str">
            <v>BANCADA DE GRANITO CINZA E=2cm.(C4068)</v>
          </cell>
          <cell r="C5193" t="str">
            <v>m2</v>
          </cell>
          <cell r="D5193">
            <v>255.96</v>
          </cell>
          <cell r="E5193">
            <v>204.77</v>
          </cell>
        </row>
        <row r="5194">
          <cell r="A5194" t="str">
            <v/>
          </cell>
        </row>
        <row r="5195">
          <cell r="A5195" t="str">
            <v>30.11.109</v>
          </cell>
          <cell r="B5195" t="str">
            <v>TAMPO C/BATEDOR EM GRANITO CINZA POLIDO E=2cm .(3163-OR)</v>
          </cell>
          <cell r="C5195" t="str">
            <v>m2</v>
          </cell>
          <cell r="D5195">
            <v>185.62</v>
          </cell>
          <cell r="E5195">
            <v>148.5</v>
          </cell>
        </row>
        <row r="5196">
          <cell r="A5196" t="str">
            <v/>
          </cell>
        </row>
        <row r="5197">
          <cell r="A5197" t="str">
            <v>30.11.110</v>
          </cell>
          <cell r="B5197" t="str">
            <v xml:space="preserve">PRATELEIRA DE GRANITO CINZA. ( 72244 - SI)  </v>
          </cell>
          <cell r="C5197" t="str">
            <v>m2</v>
          </cell>
          <cell r="D5197">
            <v>269.27</v>
          </cell>
          <cell r="E5197">
            <v>215.42</v>
          </cell>
        </row>
        <row r="5198">
          <cell r="A5198" t="str">
            <v/>
          </cell>
        </row>
        <row r="5199">
          <cell r="A5199" t="str">
            <v>30.11.111</v>
          </cell>
          <cell r="B5199" t="str">
            <v>PIA DE AÇO INOX (2.00X0.58)m C/ 2 CUBAS E ACESSÓRIOS.(74050/002-SI)</v>
          </cell>
          <cell r="C5199" t="str">
            <v>Un</v>
          </cell>
          <cell r="D5199">
            <v>352.28</v>
          </cell>
          <cell r="E5199">
            <v>281.83</v>
          </cell>
        </row>
        <row r="5200">
          <cell r="A5200" t="str">
            <v/>
          </cell>
        </row>
        <row r="5201">
          <cell r="A5201" t="str">
            <v>30.11.113</v>
          </cell>
          <cell r="B5201" t="str">
            <v>PIA DE AÇO INOX (3.00x0.60)m C/ 1 CUBA E ACESSÓRIOS.(C3019)</v>
          </cell>
          <cell r="C5201" t="str">
            <v>Un</v>
          </cell>
          <cell r="D5201">
            <v>1206.68</v>
          </cell>
          <cell r="E5201">
            <v>965.35</v>
          </cell>
        </row>
        <row r="5202">
          <cell r="A5202" t="str">
            <v/>
          </cell>
        </row>
        <row r="5203">
          <cell r="A5203" t="str">
            <v>30.11.114</v>
          </cell>
          <cell r="B5203" t="str">
            <v>TAMPO DE AÇO INOX P/ BANCADAS.(C2302)</v>
          </cell>
          <cell r="C5203" t="str">
            <v>m2</v>
          </cell>
          <cell r="D5203">
            <v>411.95</v>
          </cell>
          <cell r="E5203">
            <v>329.56</v>
          </cell>
        </row>
        <row r="5204">
          <cell r="A5204" t="str">
            <v/>
          </cell>
        </row>
        <row r="5205">
          <cell r="A5205" t="str">
            <v>30.11.115</v>
          </cell>
          <cell r="B5205" t="str">
            <v>PIA DE AÇO INOX (4.20X0.60)m C/ 2 CUBAS E ACESSÓRIOS.(C3020)</v>
          </cell>
          <cell r="C5205" t="str">
            <v>Un</v>
          </cell>
          <cell r="D5205">
            <v>2326.7199999999998</v>
          </cell>
          <cell r="E5205">
            <v>1861.38</v>
          </cell>
        </row>
        <row r="5206">
          <cell r="A5206" t="str">
            <v/>
          </cell>
        </row>
        <row r="5207">
          <cell r="A5207" t="str">
            <v>30.11.116</v>
          </cell>
          <cell r="B5207" t="str">
            <v>TUBO AÇO GALV. C/OU S/COSTURA D=25mm (1").(C2560)</v>
          </cell>
          <cell r="C5207" t="str">
            <v>m</v>
          </cell>
          <cell r="D5207">
            <v>26.63</v>
          </cell>
          <cell r="E5207">
            <v>21.31</v>
          </cell>
        </row>
        <row r="5208">
          <cell r="A5208" t="str">
            <v/>
          </cell>
        </row>
        <row r="5209">
          <cell r="A5209" t="str">
            <v>30.11.117</v>
          </cell>
          <cell r="B5209" t="str">
            <v>TUBO DE COBRE CLASSE "E" 15MM - FORNECIMENTO E INSTALACAO.(C2565)</v>
          </cell>
          <cell r="C5209" t="str">
            <v>m</v>
          </cell>
          <cell r="D5209">
            <v>31.57</v>
          </cell>
          <cell r="E5209">
            <v>25.26</v>
          </cell>
        </row>
        <row r="5210">
          <cell r="A5210" t="str">
            <v/>
          </cell>
        </row>
        <row r="5211">
          <cell r="A5211" t="str">
            <v>30.11.118</v>
          </cell>
          <cell r="B5211" t="str">
            <v>TUBO DE COBRE CLASSE "E" 28MM - FORNECIMENTO E INSTALACAO.(C2567)</v>
          </cell>
          <cell r="C5211" t="str">
            <v>m</v>
          </cell>
          <cell r="D5211">
            <v>61.21</v>
          </cell>
          <cell r="E5211">
            <v>48.97</v>
          </cell>
        </row>
        <row r="5212">
          <cell r="A5212" t="str">
            <v/>
          </cell>
        </row>
        <row r="5213">
          <cell r="A5213" t="str">
            <v>30.11.119</v>
          </cell>
          <cell r="B5213" t="str">
            <v>TUBO COBRE INCLUSIVE CONEXÕES D= 15mm (1/2").(C2574)</v>
          </cell>
          <cell r="C5213" t="str">
            <v>m</v>
          </cell>
          <cell r="D5213">
            <v>59.55</v>
          </cell>
          <cell r="E5213">
            <v>47.64</v>
          </cell>
        </row>
        <row r="5214">
          <cell r="A5214" t="str">
            <v/>
          </cell>
        </row>
        <row r="5215">
          <cell r="A5215" t="str">
            <v>30.11.120</v>
          </cell>
          <cell r="B5215" t="str">
            <v xml:space="preserve">TE DE COBRE 28MM LIGAÇÃO SOLDADA - FORNECIMENTO E INSTALACAO. (72724-SI)  </v>
          </cell>
          <cell r="C5215" t="str">
            <v>Un</v>
          </cell>
          <cell r="D5215">
            <v>13.71</v>
          </cell>
          <cell r="E5215">
            <v>10.97</v>
          </cell>
        </row>
        <row r="5216">
          <cell r="A5216" t="str">
            <v/>
          </cell>
        </row>
        <row r="5217">
          <cell r="A5217" t="str">
            <v>30.11.121</v>
          </cell>
          <cell r="B5217" t="str">
            <v>TUBO COBRE INCLUSIVE CONEXÕES D= 28mm (1").(C2576)</v>
          </cell>
          <cell r="C5217" t="str">
            <v>m</v>
          </cell>
          <cell r="D5217">
            <v>102</v>
          </cell>
          <cell r="E5217">
            <v>81.599999999999994</v>
          </cell>
        </row>
        <row r="5218">
          <cell r="A5218" t="str">
            <v/>
          </cell>
        </row>
        <row r="5219">
          <cell r="A5219" t="str">
            <v>30.11.122</v>
          </cell>
          <cell r="B5219" t="str">
            <v>TÊ AÇO GALV. D= 25mm (1").(C2323)</v>
          </cell>
          <cell r="C5219" t="str">
            <v>Un</v>
          </cell>
          <cell r="D5219">
            <v>15.98</v>
          </cell>
          <cell r="E5219">
            <v>12.79</v>
          </cell>
        </row>
        <row r="5220">
          <cell r="A5220" t="str">
            <v/>
          </cell>
        </row>
        <row r="5221">
          <cell r="A5221" t="str">
            <v>30.11.123</v>
          </cell>
          <cell r="B5221" t="str">
            <v>TAMPÃO EM AÇO GALV. D=15mm (1/2") À 25mm(1").(C2307)</v>
          </cell>
          <cell r="C5221" t="str">
            <v>Un</v>
          </cell>
          <cell r="D5221">
            <v>5.05</v>
          </cell>
          <cell r="E5221">
            <v>4.04</v>
          </cell>
        </row>
        <row r="5222">
          <cell r="A5222" t="str">
            <v/>
          </cell>
        </row>
        <row r="5223">
          <cell r="A5223" t="str">
            <v>30.11.124</v>
          </cell>
          <cell r="B5223" t="str">
            <v>TREDOLET PARA CENTRAL GLP P-190 D=1".(09097-OR)</v>
          </cell>
          <cell r="C5223" t="str">
            <v>Un</v>
          </cell>
          <cell r="D5223">
            <v>75.430000000000007</v>
          </cell>
          <cell r="E5223">
            <v>60.35</v>
          </cell>
        </row>
        <row r="5224">
          <cell r="A5224" t="str">
            <v/>
          </cell>
        </row>
        <row r="5225">
          <cell r="A5225" t="str">
            <v>30.11.125</v>
          </cell>
          <cell r="B5225" t="str">
            <v>COTOVELO DE COBRE SEM ANEL SOLDA 28MM - FORNECIMENTO E INSTALACAO.(74060/002-SI)</v>
          </cell>
          <cell r="C5225" t="str">
            <v>Un</v>
          </cell>
          <cell r="D5225">
            <v>10.96</v>
          </cell>
          <cell r="E5225">
            <v>8.77</v>
          </cell>
        </row>
        <row r="5226">
          <cell r="A5226" t="str">
            <v/>
          </cell>
        </row>
        <row r="5227">
          <cell r="A5227" t="str">
            <v>30.11.126</v>
          </cell>
          <cell r="B5227" t="str">
            <v>COTOVELO DE COBRE SEM ANEL SOLDA 15MM - FORNECIMENTO E INSTALACAO.(74060/004-SI)</v>
          </cell>
          <cell r="C5227" t="str">
            <v>Un</v>
          </cell>
          <cell r="D5227">
            <v>5.7</v>
          </cell>
          <cell r="E5227">
            <v>4.5599999999999996</v>
          </cell>
        </row>
        <row r="5228">
          <cell r="A5228" t="str">
            <v/>
          </cell>
        </row>
        <row r="5229">
          <cell r="A5229" t="str">
            <v>30.11.127</v>
          </cell>
          <cell r="B5229" t="str">
            <v>VÁLVULA ESFERA AÇO CARBONO, CLASSE 300, NPT D=1".(09012-OR)</v>
          </cell>
          <cell r="C5229" t="str">
            <v>Un</v>
          </cell>
          <cell r="D5229">
            <v>245.9</v>
          </cell>
          <cell r="E5229">
            <v>196.72</v>
          </cell>
        </row>
        <row r="5230">
          <cell r="A5230" t="str">
            <v/>
          </cell>
        </row>
        <row r="5231">
          <cell r="A5231" t="str">
            <v>30.11.128</v>
          </cell>
          <cell r="B5231" t="str">
            <v xml:space="preserve">MANÔMETRO 0 A 300 PSI D=1/2". (08980/OR)  </v>
          </cell>
          <cell r="C5231" t="str">
            <v>Un</v>
          </cell>
          <cell r="D5231">
            <v>68.87</v>
          </cell>
          <cell r="E5231">
            <v>55.1</v>
          </cell>
        </row>
        <row r="5232">
          <cell r="A5232" t="str">
            <v/>
          </cell>
        </row>
        <row r="5233">
          <cell r="A5233" t="str">
            <v>30.11.129</v>
          </cell>
          <cell r="B5233" t="str">
            <v>REGULADOR TIPO FISHER DE ALTA PRESSÃO D=28 MM, CLASSE 300 - 1º ESTÁGIO.(09092-OR)</v>
          </cell>
          <cell r="C5233" t="str">
            <v>Un</v>
          </cell>
          <cell r="D5233">
            <v>442.88</v>
          </cell>
          <cell r="E5233">
            <v>354.31</v>
          </cell>
        </row>
        <row r="5234">
          <cell r="A5234" t="str">
            <v/>
          </cell>
        </row>
        <row r="5235">
          <cell r="A5235" t="str">
            <v>30.11.130</v>
          </cell>
          <cell r="B5235" t="str">
            <v>MEDIDOR DE GÁS GLP, CLASSE 300,  D=28 MM.(09094-OR)</v>
          </cell>
          <cell r="C5235" t="str">
            <v>Un</v>
          </cell>
          <cell r="D5235">
            <v>287.95999999999998</v>
          </cell>
          <cell r="E5235">
            <v>230.37</v>
          </cell>
        </row>
        <row r="5236">
          <cell r="A5236" t="str">
            <v/>
          </cell>
        </row>
        <row r="5237">
          <cell r="A5237" t="str">
            <v>30.11.131</v>
          </cell>
          <cell r="B5237" t="str">
            <v>REGULADOR FISHER COBRE  BAIXA PRESSÃO, CLASSE 300,  D=15 MM - 2º ESTÁGIO.(09093-OR)</v>
          </cell>
          <cell r="C5237" t="str">
            <v>Un</v>
          </cell>
          <cell r="D5237">
            <v>417.37</v>
          </cell>
          <cell r="E5237">
            <v>333.9</v>
          </cell>
        </row>
        <row r="5238">
          <cell r="A5238" t="str">
            <v/>
          </cell>
        </row>
        <row r="5239">
          <cell r="A5239" t="str">
            <v>30.11.132</v>
          </cell>
          <cell r="B5239" t="str">
            <v>REGISTRO GLOBO /FECHO RÁPIDO DE 1".(C2176)</v>
          </cell>
          <cell r="C5239" t="str">
            <v>Un</v>
          </cell>
          <cell r="D5239">
            <v>44.96</v>
          </cell>
          <cell r="E5239">
            <v>35.97</v>
          </cell>
        </row>
        <row r="5240">
          <cell r="A5240" t="str">
            <v/>
          </cell>
        </row>
        <row r="5241">
          <cell r="A5241" t="str">
            <v>30.11.133</v>
          </cell>
          <cell r="B5241" t="str">
            <v>REGISTRO GLOBO /FECHO RÁPIDO DE 3/4".(C2177)</v>
          </cell>
          <cell r="C5241" t="str">
            <v>Un</v>
          </cell>
          <cell r="D5241">
            <v>36.35</v>
          </cell>
          <cell r="E5241">
            <v>29.08</v>
          </cell>
        </row>
        <row r="5242">
          <cell r="A5242" t="str">
            <v/>
          </cell>
        </row>
        <row r="5243">
          <cell r="A5243" t="str">
            <v>30.11.134</v>
          </cell>
          <cell r="B5243" t="str">
            <v xml:space="preserve">CHICOTE FLEXIVEL INOX PARA CENTRAL GLP P-190, D=1/2". ( 3698 - OR)  </v>
          </cell>
          <cell r="C5243" t="str">
            <v>Un</v>
          </cell>
          <cell r="D5243">
            <v>27.92</v>
          </cell>
          <cell r="E5243">
            <v>22.34</v>
          </cell>
        </row>
        <row r="5244">
          <cell r="A5244" t="str">
            <v/>
          </cell>
        </row>
        <row r="5245">
          <cell r="A5245" t="str">
            <v>30.11.136</v>
          </cell>
          <cell r="B5245" t="str">
            <v xml:space="preserve">FITA ANTICORROSIVA PARA TUBULAÇÃO DE COBRE 50MMx10M. ( 9300 - OR)  </v>
          </cell>
          <cell r="C5245" t="str">
            <v>Un</v>
          </cell>
          <cell r="D5245">
            <v>33.619999999999997</v>
          </cell>
          <cell r="E5245">
            <v>26.9</v>
          </cell>
        </row>
        <row r="5246">
          <cell r="A5246" t="str">
            <v/>
          </cell>
        </row>
        <row r="5247">
          <cell r="A5247" t="str">
            <v>30.11.137</v>
          </cell>
          <cell r="B5247" t="str">
            <v>TUBO AÇO CARBONO SCHEDULE 40 D=1".(09093-OR)</v>
          </cell>
          <cell r="C5247" t="str">
            <v>m</v>
          </cell>
          <cell r="D5247">
            <v>38.270000000000003</v>
          </cell>
          <cell r="E5247">
            <v>30.62</v>
          </cell>
        </row>
        <row r="5248">
          <cell r="A5248" t="str">
            <v/>
          </cell>
        </row>
        <row r="5249">
          <cell r="A5249" t="str">
            <v>30.11.138</v>
          </cell>
          <cell r="B5249" t="str">
            <v xml:space="preserve">CONECTOR PARA REGULADORES E MEDIDOR, D=28 MM. ( 6480 - OR)  </v>
          </cell>
          <cell r="C5249" t="str">
            <v>Un</v>
          </cell>
          <cell r="D5249">
            <v>14.51</v>
          </cell>
          <cell r="E5249">
            <v>11.61</v>
          </cell>
        </row>
        <row r="5250">
          <cell r="A5250" t="str">
            <v/>
          </cell>
        </row>
        <row r="5251">
          <cell r="A5251" t="str">
            <v>30.11.139</v>
          </cell>
          <cell r="B5251" t="str">
            <v xml:space="preserve">CONECTOR PARA REGULADORES, D=15 MM. ( 6482 - OR)  </v>
          </cell>
          <cell r="C5251" t="str">
            <v>Un</v>
          </cell>
          <cell r="D5251">
            <v>7.08</v>
          </cell>
          <cell r="E5251">
            <v>5.67</v>
          </cell>
        </row>
        <row r="5252">
          <cell r="A5252" t="str">
            <v/>
          </cell>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t="str">
            <v/>
          </cell>
        </row>
        <row r="5255">
          <cell r="A5255" t="str">
            <v>30.11.141</v>
          </cell>
          <cell r="B5255" t="str">
            <v xml:space="preserve">CAIXA DE AREIA 60X60X60CM EM ALVENARIA - EXECUÇÃO. (72286-SI)  </v>
          </cell>
          <cell r="C5255" t="str">
            <v>Un</v>
          </cell>
          <cell r="D5255">
            <v>114.11</v>
          </cell>
          <cell r="E5255">
            <v>91.29</v>
          </cell>
        </row>
        <row r="5256">
          <cell r="A5256" t="str">
            <v/>
          </cell>
        </row>
        <row r="5257">
          <cell r="A5257" t="str">
            <v>30.11.142</v>
          </cell>
          <cell r="B5257" t="str">
            <v xml:space="preserve">CAIXA DE INSPEÇÃO 80X80X80CM EM ALVENARIA - EXECUÇÃO.(72289-SI)  </v>
          </cell>
          <cell r="C5257" t="str">
            <v>Un</v>
          </cell>
          <cell r="D5257">
            <v>260.77</v>
          </cell>
          <cell r="E5257">
            <v>208.62</v>
          </cell>
        </row>
        <row r="5258">
          <cell r="A5258" t="str">
            <v/>
          </cell>
        </row>
        <row r="5259">
          <cell r="A5259" t="str">
            <v>30.11.143</v>
          </cell>
          <cell r="B5259" t="str">
            <v xml:space="preserve">TUBO DE PVC SÉRIE REFORÇADA D=75MM. (73784/002)  </v>
          </cell>
          <cell r="C5259" t="str">
            <v>Un</v>
          </cell>
          <cell r="D5259">
            <v>996.31</v>
          </cell>
          <cell r="E5259">
            <v>797.05</v>
          </cell>
        </row>
        <row r="5260">
          <cell r="A5260" t="str">
            <v/>
          </cell>
        </row>
        <row r="5261">
          <cell r="A5261" t="str">
            <v>30.11.144</v>
          </cell>
          <cell r="B5261" t="str">
            <v xml:space="preserve">TUBO DRENO KANANET D=100MM, CORRUGADO. (C3069)  </v>
          </cell>
          <cell r="C5261" t="str">
            <v>Un</v>
          </cell>
          <cell r="D5261">
            <v>29.75</v>
          </cell>
          <cell r="E5261">
            <v>23.8</v>
          </cell>
        </row>
        <row r="5262">
          <cell r="A5262" t="str">
            <v/>
          </cell>
        </row>
        <row r="5263">
          <cell r="A5263" t="str">
            <v>30.11.145</v>
          </cell>
          <cell r="B5263" t="str">
            <v xml:space="preserve">TUBO PVC SOLD. MARROM INCL.CONEXÕES D= 25mm(3/4"). (C2625)  </v>
          </cell>
          <cell r="C5263" t="str">
            <v>m</v>
          </cell>
          <cell r="D5263">
            <v>12.76</v>
          </cell>
          <cell r="E5263">
            <v>10.210000000000001</v>
          </cell>
        </row>
        <row r="5264">
          <cell r="A5264" t="str">
            <v/>
          </cell>
        </row>
        <row r="5265">
          <cell r="A5265" t="str">
            <v>30.11.146</v>
          </cell>
          <cell r="B5265" t="str">
            <v xml:space="preserve">GRELHA HEMISFÉRICA DE FERRO FUNDIDO D=150mm 6". (C3995)  </v>
          </cell>
          <cell r="C5265" t="str">
            <v>Un</v>
          </cell>
          <cell r="D5265">
            <v>94.41</v>
          </cell>
          <cell r="E5265">
            <v>75.53</v>
          </cell>
        </row>
        <row r="5266">
          <cell r="A5266" t="str">
            <v/>
          </cell>
        </row>
        <row r="5267">
          <cell r="A5267" t="str">
            <v>30.11.147</v>
          </cell>
          <cell r="B5267" t="str">
            <v xml:space="preserve">CAP PVC SR D=4". (C0689)  </v>
          </cell>
          <cell r="C5267" t="str">
            <v>Un</v>
          </cell>
          <cell r="D5267">
            <v>37.119999999999997</v>
          </cell>
          <cell r="E5267">
            <v>29.7</v>
          </cell>
        </row>
        <row r="5268">
          <cell r="A5268" t="str">
            <v/>
          </cell>
        </row>
        <row r="5269">
          <cell r="A5269" t="str">
            <v>30.11.152</v>
          </cell>
          <cell r="B5269" t="str">
            <v xml:space="preserve">JUNÇÃO SIMPLES REFORÇADA 100X100MM. (C1577)  </v>
          </cell>
          <cell r="C5269" t="str">
            <v>Un</v>
          </cell>
          <cell r="D5269">
            <v>28.95</v>
          </cell>
          <cell r="E5269">
            <v>23.16</v>
          </cell>
        </row>
        <row r="5270">
          <cell r="A5270" t="str">
            <v/>
          </cell>
        </row>
        <row r="5271">
          <cell r="A5271" t="str">
            <v>30.11.153</v>
          </cell>
          <cell r="B5271" t="str">
            <v xml:space="preserve">JUNÇÃO SIMPLES REFORÇADA 150X100MM. (C1578)  </v>
          </cell>
          <cell r="C5271" t="str">
            <v>Un</v>
          </cell>
          <cell r="D5271">
            <v>67.680000000000007</v>
          </cell>
          <cell r="E5271">
            <v>54.15</v>
          </cell>
        </row>
        <row r="5272">
          <cell r="A5272" t="str">
            <v/>
          </cell>
        </row>
        <row r="5273">
          <cell r="A5273" t="str">
            <v>30.11.154</v>
          </cell>
          <cell r="B5273" t="str">
            <v xml:space="preserve">PLACA DE IDENTIFICAÇÃO EM CHAPA GALVANIZADA NUM. 18, 12X18CM. (73916/001-SI)  </v>
          </cell>
          <cell r="C5273" t="str">
            <v>Un</v>
          </cell>
          <cell r="D5273">
            <v>68.12</v>
          </cell>
          <cell r="E5273">
            <v>54.5</v>
          </cell>
        </row>
        <row r="5274">
          <cell r="A5274" t="str">
            <v/>
          </cell>
        </row>
        <row r="5275">
          <cell r="A5275" t="str">
            <v>30.11.155</v>
          </cell>
          <cell r="B5275" t="str">
            <v xml:space="preserve">SINALIZAÇÃO PARA EXTINTOR. ( C4649 )  </v>
          </cell>
          <cell r="C5275" t="str">
            <v>Un</v>
          </cell>
          <cell r="D5275">
            <v>25.83</v>
          </cell>
          <cell r="E5275">
            <v>20.67</v>
          </cell>
        </row>
        <row r="5276">
          <cell r="A5276" t="str">
            <v/>
          </cell>
        </row>
        <row r="5277">
          <cell r="A5277" t="str">
            <v>30.11.156</v>
          </cell>
          <cell r="B5277" t="str">
            <v xml:space="preserve">BLOCO LUMINOSO AUTÔNOMO, INDICADOR DE SETA, MOD. UNITRON/SIMILAR. (C0389)  </v>
          </cell>
          <cell r="C5277" t="str">
            <v>Un</v>
          </cell>
          <cell r="D5277">
            <v>233.41</v>
          </cell>
          <cell r="E5277">
            <v>186.73</v>
          </cell>
        </row>
        <row r="5278">
          <cell r="A5278" t="str">
            <v/>
          </cell>
        </row>
        <row r="5279">
          <cell r="A5279" t="str">
            <v>30.11.157</v>
          </cell>
          <cell r="B5279" t="str">
            <v xml:space="preserve">EXTINTOR DE GÁS CARBÔNICO OU PÓ QUÍMICO DE 4 OU 6KG. (C1359)  </v>
          </cell>
          <cell r="C5279" t="str">
            <v>Un</v>
          </cell>
          <cell r="D5279">
            <v>426.33</v>
          </cell>
          <cell r="E5279">
            <v>341.07</v>
          </cell>
        </row>
        <row r="5280">
          <cell r="A5280" t="str">
            <v/>
          </cell>
        </row>
        <row r="5281">
          <cell r="A5281" t="str">
            <v>30.11.160</v>
          </cell>
          <cell r="B5281" t="str">
            <v xml:space="preserve">VÁLVULA DE RETENÇÃO HORIZONTAL Ø 65MM (2.1/2") - FORNECIMENTO E INSTALAÇÃO. (73795/013-SI)  </v>
          </cell>
          <cell r="C5281" t="str">
            <v>Un</v>
          </cell>
          <cell r="D5281">
            <v>162.96</v>
          </cell>
          <cell r="E5281">
            <v>130.37</v>
          </cell>
        </row>
        <row r="5282">
          <cell r="A5282" t="str">
            <v/>
          </cell>
        </row>
        <row r="5283">
          <cell r="A5283" t="str">
            <v>30.11.161</v>
          </cell>
          <cell r="B5283" t="str">
            <v xml:space="preserve">VÁLVULA DE RETENÇÃO HORIZ.OU VERT. D= 65mm (2 1/2"). (73795/013-SI)  </v>
          </cell>
          <cell r="C5283" t="str">
            <v>Un</v>
          </cell>
          <cell r="D5283">
            <v>162.96</v>
          </cell>
          <cell r="E5283">
            <v>130.37</v>
          </cell>
        </row>
        <row r="5284">
          <cell r="A5284" t="str">
            <v/>
          </cell>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t="str">
            <v/>
          </cell>
        </row>
        <row r="5287">
          <cell r="A5287" t="str">
            <v>30.11.163</v>
          </cell>
          <cell r="B5287" t="str">
            <v xml:space="preserve">REGISTRO GLOBO / FECHO RÁPIDO DE 2 1/2". (C4403)  </v>
          </cell>
          <cell r="C5287" t="str">
            <v>Un</v>
          </cell>
          <cell r="D5287">
            <v>154.41999999999999</v>
          </cell>
          <cell r="E5287">
            <v>123.54</v>
          </cell>
        </row>
        <row r="5288">
          <cell r="A5288" t="str">
            <v/>
          </cell>
        </row>
        <row r="5289">
          <cell r="A5289" t="str">
            <v>30.11.164</v>
          </cell>
          <cell r="B5289" t="str">
            <v xml:space="preserve">BOMBA CENTRÍFUGA DE 3 CV, INCLUSIVE MAT.DE SUCÇÃO. (C0446)  </v>
          </cell>
          <cell r="C5289" t="str">
            <v>Un</v>
          </cell>
          <cell r="D5289">
            <v>1109.77</v>
          </cell>
          <cell r="E5289">
            <v>887.82</v>
          </cell>
        </row>
        <row r="5290">
          <cell r="A5290" t="str">
            <v/>
          </cell>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t="str">
            <v/>
          </cell>
        </row>
        <row r="5293">
          <cell r="A5293" t="str">
            <v>30.11.166</v>
          </cell>
          <cell r="B5293" t="str">
            <v xml:space="preserve">TAMPA EM FERRO FUNDIDO  (0,40X0,60) cm PARA HIDRANTE DE PASSEIO.  ( 8363 - OR)  </v>
          </cell>
          <cell r="C5293" t="str">
            <v>Un</v>
          </cell>
          <cell r="D5293">
            <v>179.47</v>
          </cell>
          <cell r="E5293">
            <v>143.58000000000001</v>
          </cell>
        </row>
        <row r="5294">
          <cell r="A5294" t="str">
            <v/>
          </cell>
        </row>
        <row r="5295">
          <cell r="A5295" t="str">
            <v>30.11.167</v>
          </cell>
          <cell r="B5295" t="str">
            <v xml:space="preserve">ASPERSOR RAIN BIRD TIPO SPRAY-1804 SÉRIE 6VAN-BOCAL-90º  </v>
          </cell>
          <cell r="C5295" t="str">
            <v>Un</v>
          </cell>
          <cell r="D5295">
            <v>15</v>
          </cell>
          <cell r="E5295">
            <v>12</v>
          </cell>
        </row>
        <row r="5296">
          <cell r="A5296" t="str">
            <v/>
          </cell>
        </row>
        <row r="5297">
          <cell r="A5297" t="str">
            <v>30.11.168</v>
          </cell>
          <cell r="B5297" t="str">
            <v xml:space="preserve">ASPERSOR RAIN BIRD TIPO SPRAY-1804 SÉRIE 6VAN-BOCAL-180º  </v>
          </cell>
          <cell r="C5297" t="str">
            <v>Un</v>
          </cell>
          <cell r="D5297">
            <v>15</v>
          </cell>
          <cell r="E5297">
            <v>12</v>
          </cell>
        </row>
        <row r="5298">
          <cell r="A5298" t="str">
            <v/>
          </cell>
        </row>
        <row r="5299">
          <cell r="A5299" t="str">
            <v>30.11.169</v>
          </cell>
          <cell r="B5299" t="str">
            <v xml:space="preserve">ASPERSOR RAIN BIRD TIPO SPRAY-1804SÉRIE 6VAN-BOCAL-270º  </v>
          </cell>
          <cell r="C5299" t="str">
            <v>Un</v>
          </cell>
          <cell r="D5299">
            <v>15</v>
          </cell>
          <cell r="E5299">
            <v>12</v>
          </cell>
        </row>
        <row r="5300">
          <cell r="A5300" t="str">
            <v/>
          </cell>
        </row>
        <row r="5301">
          <cell r="A5301" t="str">
            <v>30.11.170</v>
          </cell>
          <cell r="B5301" t="str">
            <v xml:space="preserve">ASPERSOR RAIN BIRD TIPO SPRAY-1804SÉRIE 8VAN-BOCAL-90º  </v>
          </cell>
          <cell r="C5301" t="str">
            <v>Un</v>
          </cell>
          <cell r="D5301">
            <v>15</v>
          </cell>
          <cell r="E5301">
            <v>12</v>
          </cell>
        </row>
        <row r="5302">
          <cell r="A5302" t="str">
            <v/>
          </cell>
        </row>
        <row r="5303">
          <cell r="A5303" t="str">
            <v>30.11.171</v>
          </cell>
          <cell r="B5303" t="str">
            <v xml:space="preserve">ASPERSOR RAIN BIRD TIPO SPRAY-1804SÉRIE 8VAN-BOCAL-180º  </v>
          </cell>
          <cell r="C5303" t="str">
            <v>Un</v>
          </cell>
          <cell r="D5303">
            <v>15</v>
          </cell>
          <cell r="E5303">
            <v>12</v>
          </cell>
        </row>
        <row r="5304">
          <cell r="A5304" t="str">
            <v/>
          </cell>
        </row>
        <row r="5305">
          <cell r="A5305" t="str">
            <v>30.11.172</v>
          </cell>
          <cell r="B5305" t="str">
            <v xml:space="preserve">ASPERSOR RAIN BIRD TIPO SPRAY-1804SÉRIE 8VAN-BOCAL-330º  </v>
          </cell>
          <cell r="C5305" t="str">
            <v>Un</v>
          </cell>
          <cell r="D5305">
            <v>15</v>
          </cell>
          <cell r="E5305">
            <v>12</v>
          </cell>
        </row>
        <row r="5306">
          <cell r="A5306" t="str">
            <v/>
          </cell>
        </row>
        <row r="5307">
          <cell r="A5307" t="str">
            <v>30.11.173</v>
          </cell>
          <cell r="B5307" t="str">
            <v xml:space="preserve">ASPERSOR RAIN BIRD TIPO SPRAY-1804 SÉRIE 10VAN-BOCAL-90º  </v>
          </cell>
          <cell r="C5307" t="str">
            <v>Un</v>
          </cell>
          <cell r="D5307">
            <v>15</v>
          </cell>
          <cell r="E5307">
            <v>12</v>
          </cell>
        </row>
        <row r="5308">
          <cell r="A5308" t="str">
            <v/>
          </cell>
        </row>
        <row r="5309">
          <cell r="A5309" t="str">
            <v>30.11.174</v>
          </cell>
          <cell r="B5309" t="str">
            <v xml:space="preserve">ASPERSOR RAIN BIRD TIPO SPRAY-1804 SÉRIE 10VAN-BOCAL-180º  </v>
          </cell>
          <cell r="C5309" t="str">
            <v>Un</v>
          </cell>
          <cell r="D5309">
            <v>15</v>
          </cell>
          <cell r="E5309">
            <v>12</v>
          </cell>
        </row>
        <row r="5310">
          <cell r="A5310" t="str">
            <v/>
          </cell>
        </row>
        <row r="5311">
          <cell r="A5311" t="str">
            <v>30.11.175</v>
          </cell>
          <cell r="B5311" t="str">
            <v xml:space="preserve">ASPERSOR RAIN BIRD TIPO SPRAY-1804 SÉRIE 10VAN-BOCAL-270º  </v>
          </cell>
          <cell r="C5311" t="str">
            <v>Un</v>
          </cell>
          <cell r="D5311">
            <v>15</v>
          </cell>
          <cell r="E5311">
            <v>12</v>
          </cell>
        </row>
        <row r="5312">
          <cell r="A5312" t="str">
            <v/>
          </cell>
        </row>
        <row r="5313">
          <cell r="A5313" t="str">
            <v>30.11.176</v>
          </cell>
          <cell r="B5313" t="str">
            <v xml:space="preserve">ASPERSOR RAIN BIRD TIPO SPRAY-1804 SÉRIE 10VAN-BOCAL-360º  </v>
          </cell>
          <cell r="C5313" t="str">
            <v>Un</v>
          </cell>
          <cell r="D5313">
            <v>15</v>
          </cell>
          <cell r="E5313">
            <v>12</v>
          </cell>
        </row>
        <row r="5314">
          <cell r="A5314" t="str">
            <v/>
          </cell>
        </row>
        <row r="5315">
          <cell r="A5315" t="str">
            <v>30.11.177</v>
          </cell>
          <cell r="B5315" t="str">
            <v xml:space="preserve">ASPERSOR RAIN BIRD TIPO SPRAY-1804 SÉRIE 12VAN-BOCAL-90º  </v>
          </cell>
          <cell r="C5315" t="str">
            <v>Un</v>
          </cell>
          <cell r="D5315">
            <v>15</v>
          </cell>
          <cell r="E5315">
            <v>12</v>
          </cell>
        </row>
        <row r="5316">
          <cell r="A5316" t="str">
            <v/>
          </cell>
        </row>
        <row r="5317">
          <cell r="A5317" t="str">
            <v>30.11.178</v>
          </cell>
          <cell r="B5317" t="str">
            <v xml:space="preserve">ASPERSOR RAIN BIRD TIPO SPRAY-1804 SÉRIE 12VAN-BOCAL-180º  </v>
          </cell>
          <cell r="C5317" t="str">
            <v>Un</v>
          </cell>
          <cell r="D5317">
            <v>15</v>
          </cell>
          <cell r="E5317">
            <v>12</v>
          </cell>
        </row>
        <row r="5318">
          <cell r="A5318" t="str">
            <v/>
          </cell>
        </row>
        <row r="5319">
          <cell r="A5319" t="str">
            <v>30.11.179</v>
          </cell>
          <cell r="B5319" t="str">
            <v xml:space="preserve">ASPERSOR RAIN BIRD TIPO SPRAY-1804 SÉRIE 12VAN-BOCAL-270º  </v>
          </cell>
          <cell r="C5319" t="str">
            <v>Un</v>
          </cell>
          <cell r="D5319">
            <v>15</v>
          </cell>
          <cell r="E5319">
            <v>12</v>
          </cell>
        </row>
        <row r="5320">
          <cell r="A5320" t="str">
            <v/>
          </cell>
        </row>
        <row r="5321">
          <cell r="A5321" t="str">
            <v>30.11.180</v>
          </cell>
          <cell r="B5321" t="str">
            <v xml:space="preserve">ASPERSOR RAIN BIRD TIPO SPRAY-1804 SÉRIE 12VAN-BOCAL-360º  </v>
          </cell>
          <cell r="C5321" t="str">
            <v>Un</v>
          </cell>
          <cell r="D5321">
            <v>15</v>
          </cell>
          <cell r="E5321">
            <v>12</v>
          </cell>
        </row>
        <row r="5322">
          <cell r="A5322" t="str">
            <v/>
          </cell>
        </row>
        <row r="5323">
          <cell r="A5323" t="str">
            <v>30.11.181</v>
          </cell>
          <cell r="B5323" t="str">
            <v xml:space="preserve">ASPERSOR RAIN BIRD TIPO SPRAY-1804 SÉRIE 15VAN-BOCAL-90º  </v>
          </cell>
          <cell r="C5323" t="str">
            <v>Un</v>
          </cell>
          <cell r="D5323">
            <v>15</v>
          </cell>
          <cell r="E5323">
            <v>12</v>
          </cell>
        </row>
        <row r="5324">
          <cell r="A5324" t="str">
            <v/>
          </cell>
        </row>
        <row r="5325">
          <cell r="A5325" t="str">
            <v>30.11.182</v>
          </cell>
          <cell r="B5325" t="str">
            <v xml:space="preserve">ASPERSOR RAIN BIRD TIPO SPRAY-1804 SÉRIE 15VAN-BOCAL-180º  </v>
          </cell>
          <cell r="C5325" t="str">
            <v>Un</v>
          </cell>
          <cell r="D5325">
            <v>15</v>
          </cell>
          <cell r="E5325">
            <v>12</v>
          </cell>
        </row>
        <row r="5326">
          <cell r="A5326" t="str">
            <v/>
          </cell>
        </row>
        <row r="5327">
          <cell r="A5327" t="str">
            <v>30.11.183</v>
          </cell>
          <cell r="B5327" t="str">
            <v xml:space="preserve">ASPERSOR RAIN BIRD TIPO SPRAY-1804 SÉRIE 15VAN-BOCAL-360º  </v>
          </cell>
          <cell r="C5327" t="str">
            <v>Un</v>
          </cell>
          <cell r="D5327">
            <v>15</v>
          </cell>
          <cell r="E5327">
            <v>12</v>
          </cell>
        </row>
        <row r="5328">
          <cell r="A5328" t="str">
            <v/>
          </cell>
        </row>
        <row r="5329">
          <cell r="A5329" t="str">
            <v>30.11.184</v>
          </cell>
          <cell r="B5329" t="str">
            <v xml:space="preserve">ASPERSOR RAIN BIRD TIPO SPRAY-1804 SÉRIE 18VAN-BOCAL-90º  </v>
          </cell>
          <cell r="C5329" t="str">
            <v>Un</v>
          </cell>
          <cell r="D5329">
            <v>15</v>
          </cell>
          <cell r="E5329">
            <v>12</v>
          </cell>
        </row>
        <row r="5330">
          <cell r="A5330" t="str">
            <v/>
          </cell>
        </row>
        <row r="5331">
          <cell r="A5331" t="str">
            <v>30.11.185</v>
          </cell>
          <cell r="B5331" t="str">
            <v xml:space="preserve">ASPERSOR RAIN BIRD TIPO SPRAY-1804 SÉRIE 18VAN-BOCAL-180º  </v>
          </cell>
          <cell r="C5331" t="str">
            <v>Un</v>
          </cell>
          <cell r="D5331">
            <v>15</v>
          </cell>
          <cell r="E5331">
            <v>12</v>
          </cell>
        </row>
        <row r="5332">
          <cell r="A5332" t="str">
            <v/>
          </cell>
        </row>
        <row r="5333">
          <cell r="A5333" t="str">
            <v>30.11.186</v>
          </cell>
          <cell r="B5333" t="str">
            <v xml:space="preserve">ASPERSOR RAIN BIRD TIPO SPRAY-1804 SÉRIE 18VAN-BOCAL-270º  </v>
          </cell>
          <cell r="C5333" t="str">
            <v>Un</v>
          </cell>
          <cell r="D5333">
            <v>15</v>
          </cell>
          <cell r="E5333">
            <v>12</v>
          </cell>
        </row>
        <row r="5334">
          <cell r="A5334" t="str">
            <v/>
          </cell>
        </row>
        <row r="5335">
          <cell r="A5335" t="str">
            <v>30.11.187</v>
          </cell>
          <cell r="B5335" t="str">
            <v xml:space="preserve">ASPERSOR RAIN BIRD TIPO SPRAY-1804 SÉRIE 18VAN-BOCAL-360º  </v>
          </cell>
          <cell r="C5335" t="str">
            <v>Un</v>
          </cell>
          <cell r="D5335">
            <v>15</v>
          </cell>
          <cell r="E5335">
            <v>12</v>
          </cell>
        </row>
        <row r="5336">
          <cell r="A5336" t="str">
            <v/>
          </cell>
        </row>
        <row r="5337">
          <cell r="A5337" t="str">
            <v>30.11.188</v>
          </cell>
          <cell r="B5337" t="str">
            <v xml:space="preserve">ASPERSOR RAIN BIRD TIPO SPRAY-1804 SÉRIE 15 STRIP-BOCAL 15LCS  </v>
          </cell>
          <cell r="C5337" t="str">
            <v>Un</v>
          </cell>
          <cell r="D5337">
            <v>15</v>
          </cell>
          <cell r="E5337">
            <v>12</v>
          </cell>
        </row>
        <row r="5338">
          <cell r="A5338" t="str">
            <v/>
          </cell>
        </row>
        <row r="5339">
          <cell r="A5339" t="str">
            <v>30.11.189</v>
          </cell>
          <cell r="B5339" t="str">
            <v xml:space="preserve">ASPERSOR RAIN BIRD TIPO SPRAY-1804 SÉRIE 15 STRIP-BOCAL 15RCS  </v>
          </cell>
          <cell r="C5339" t="str">
            <v>Un</v>
          </cell>
          <cell r="D5339">
            <v>15</v>
          </cell>
          <cell r="E5339">
            <v>12</v>
          </cell>
        </row>
        <row r="5340">
          <cell r="A5340" t="str">
            <v/>
          </cell>
        </row>
        <row r="5341">
          <cell r="A5341" t="str">
            <v>30.11.190</v>
          </cell>
          <cell r="B5341" t="str">
            <v xml:space="preserve">ASPERSOR RAIN BIRD TIPO SPRAY 1804 SÉRIE 8MPR-BOCAL-8Q  </v>
          </cell>
          <cell r="C5341" t="str">
            <v>Un</v>
          </cell>
          <cell r="D5341">
            <v>15</v>
          </cell>
          <cell r="E5341">
            <v>12</v>
          </cell>
        </row>
        <row r="5342">
          <cell r="A5342" t="str">
            <v/>
          </cell>
        </row>
        <row r="5343">
          <cell r="A5343" t="str">
            <v>30.11.191</v>
          </cell>
          <cell r="B5343" t="str">
            <v xml:space="preserve">ASPERSOR RAIN BIRD TIPO SPRAY 1804 SÉRIE 8MPR-BOCAL-8H  </v>
          </cell>
          <cell r="C5343" t="str">
            <v>Un</v>
          </cell>
          <cell r="D5343">
            <v>15</v>
          </cell>
          <cell r="E5343">
            <v>12</v>
          </cell>
        </row>
        <row r="5344">
          <cell r="A5344" t="str">
            <v/>
          </cell>
        </row>
        <row r="5345">
          <cell r="A5345" t="str">
            <v>30.11.192</v>
          </cell>
          <cell r="B5345" t="str">
            <v xml:space="preserve">ASPERSOR RAIN BIRD TIPO SPRAY 1804 SÉRIE 10MPR-BOCAL-10H.  </v>
          </cell>
          <cell r="C5345" t="str">
            <v>Un</v>
          </cell>
          <cell r="D5345">
            <v>15</v>
          </cell>
          <cell r="E5345">
            <v>12</v>
          </cell>
        </row>
        <row r="5346">
          <cell r="A5346" t="str">
            <v/>
          </cell>
        </row>
        <row r="5347">
          <cell r="A5347" t="str">
            <v>30.11.193</v>
          </cell>
          <cell r="B5347" t="str">
            <v xml:space="preserve">ASPERSOR RAIN BIRD TIPO SPRAY 1804 SÉRIE 8MPR-BOCAL-12Q  </v>
          </cell>
          <cell r="C5347" t="str">
            <v>Un</v>
          </cell>
          <cell r="D5347">
            <v>15</v>
          </cell>
          <cell r="E5347">
            <v>12</v>
          </cell>
        </row>
        <row r="5348">
          <cell r="A5348" t="str">
            <v/>
          </cell>
        </row>
        <row r="5349">
          <cell r="A5349" t="str">
            <v>30.11.194</v>
          </cell>
          <cell r="B5349" t="str">
            <v xml:space="preserve">ASPERSOR RAIN BIRD TIPO SPRAY 1804 SÉRIE 12MPR-BOCAL-12  </v>
          </cell>
          <cell r="C5349" t="str">
            <v>Un</v>
          </cell>
          <cell r="D5349">
            <v>15</v>
          </cell>
          <cell r="E5349">
            <v>12</v>
          </cell>
        </row>
        <row r="5350">
          <cell r="A5350" t="str">
            <v/>
          </cell>
        </row>
        <row r="5351">
          <cell r="A5351" t="str">
            <v>30.11.195</v>
          </cell>
          <cell r="B5351" t="str">
            <v xml:space="preserve">ASPERSOR RAIN BIRD TIPO SPRAY 1804 SÉRIE 15MPR-BOCAL-15Q  </v>
          </cell>
          <cell r="C5351" t="str">
            <v>Un</v>
          </cell>
          <cell r="D5351">
            <v>15</v>
          </cell>
          <cell r="E5351">
            <v>12</v>
          </cell>
        </row>
        <row r="5352">
          <cell r="A5352" t="str">
            <v/>
          </cell>
        </row>
        <row r="5353">
          <cell r="A5353" t="str">
            <v>30.11.196</v>
          </cell>
          <cell r="B5353" t="str">
            <v xml:space="preserve">ASPERSOR RAIN BIRD TIPO SPRAY 1804 SÉRIE 15MPR-BOCAL-15H  </v>
          </cell>
          <cell r="C5353" t="str">
            <v>Un</v>
          </cell>
          <cell r="D5353">
            <v>15</v>
          </cell>
          <cell r="E5353">
            <v>12</v>
          </cell>
        </row>
        <row r="5354">
          <cell r="A5354" t="str">
            <v/>
          </cell>
        </row>
        <row r="5355">
          <cell r="A5355" t="str">
            <v>30.11.197</v>
          </cell>
          <cell r="B5355" t="str">
            <v xml:space="preserve">CAIXA P/ DUAS VÁLVULAS RETANGULAR 12" CORPO E TAMPA RAIN BIRD. (08981-OR)  </v>
          </cell>
          <cell r="C5355" t="str">
            <v>Un</v>
          </cell>
          <cell r="D5355">
            <v>102</v>
          </cell>
          <cell r="E5355">
            <v>81.599999999999994</v>
          </cell>
        </row>
        <row r="5356">
          <cell r="A5356" t="str">
            <v/>
          </cell>
        </row>
        <row r="5357">
          <cell r="A5357" t="str">
            <v>30.11.198</v>
          </cell>
          <cell r="B5357" t="str">
            <v xml:space="preserve">CAIXA P/ UMA VÁLVULA-REDONDA 6" CORPO E TAMPA RAIN BIRD. (08982-OR)  </v>
          </cell>
          <cell r="C5357" t="str">
            <v>Un</v>
          </cell>
          <cell r="D5357">
            <v>53</v>
          </cell>
          <cell r="E5357">
            <v>42.4</v>
          </cell>
        </row>
        <row r="5358">
          <cell r="A5358" t="str">
            <v/>
          </cell>
        </row>
        <row r="5359">
          <cell r="A5359" t="str">
            <v>30.11.199</v>
          </cell>
          <cell r="B5359" t="str">
            <v xml:space="preserve">VALVULA RAIN BIRD 100-DVF 1". (08983-OR)  </v>
          </cell>
          <cell r="C5359" t="str">
            <v>Un</v>
          </cell>
          <cell r="D5359">
            <v>164.43</v>
          </cell>
          <cell r="E5359">
            <v>131.55000000000001</v>
          </cell>
        </row>
        <row r="5360">
          <cell r="A5360" t="str">
            <v/>
          </cell>
        </row>
        <row r="5361">
          <cell r="A5361" t="str">
            <v>30.11.200</v>
          </cell>
          <cell r="B5361" t="str">
            <v>VALVULA RAIN BIRD 75-DVF ¾". (08984-OR)</v>
          </cell>
          <cell r="C5361" t="str">
            <v>Un</v>
          </cell>
          <cell r="D5361">
            <v>148.72</v>
          </cell>
          <cell r="E5361">
            <v>118.98</v>
          </cell>
        </row>
        <row r="5362">
          <cell r="A5362" t="str">
            <v/>
          </cell>
        </row>
        <row r="5363">
          <cell r="A5363" t="str">
            <v>30.11.201</v>
          </cell>
          <cell r="B5363" t="str">
            <v xml:space="preserve">VÁLVULA DE AR 1" RAIN BIRD.   </v>
          </cell>
          <cell r="C5363" t="str">
            <v>Un</v>
          </cell>
          <cell r="D5363">
            <v>136.25</v>
          </cell>
          <cell r="E5363">
            <v>109</v>
          </cell>
        </row>
        <row r="5364">
          <cell r="A5364" t="str">
            <v/>
          </cell>
        </row>
        <row r="5365">
          <cell r="A5365" t="str">
            <v>30.11.202</v>
          </cell>
          <cell r="B5365" t="str">
            <v xml:space="preserve">SENSOR DE CHUVA RAIN BIRD.  (08985-OR)  </v>
          </cell>
          <cell r="C5365" t="str">
            <v>Un</v>
          </cell>
          <cell r="D5365">
            <v>167.2</v>
          </cell>
          <cell r="E5365">
            <v>133.76</v>
          </cell>
        </row>
        <row r="5366">
          <cell r="A5366" t="str">
            <v/>
          </cell>
        </row>
        <row r="5367">
          <cell r="A5367" t="str">
            <v>30.11.203</v>
          </cell>
          <cell r="B5367" t="str">
            <v xml:space="preserve">CONJUNTO FLEXÍVEL PARA CONECTAR ASPERSOR RAIN BIRD SA-60-50(15cm-1/2"x1/2").  (08987-OR)  </v>
          </cell>
          <cell r="C5367" t="str">
            <v>Un</v>
          </cell>
          <cell r="D5367">
            <v>30.83</v>
          </cell>
          <cell r="E5367">
            <v>24.67</v>
          </cell>
        </row>
        <row r="5368">
          <cell r="A5368" t="str">
            <v/>
          </cell>
        </row>
        <row r="5369">
          <cell r="A5369" t="str">
            <v>30.11.204</v>
          </cell>
          <cell r="B5369" t="str">
            <v xml:space="preserve">BOMBA CENTRÍFUGA DE 5 CV, INCLUSIVE MAT.DE SUCÇÃO. (C0447)  </v>
          </cell>
          <cell r="C5369" t="str">
            <v>Un</v>
          </cell>
          <cell r="D5369">
            <v>1382.07</v>
          </cell>
          <cell r="E5369">
            <v>1105.6600000000001</v>
          </cell>
        </row>
        <row r="5370">
          <cell r="A5370" t="str">
            <v/>
          </cell>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t="str">
            <v/>
          </cell>
        </row>
        <row r="5373">
          <cell r="A5373" t="str">
            <v>30.11.206</v>
          </cell>
          <cell r="B5373" t="str">
            <v xml:space="preserve">CONDULETE 3/4" EM LIGA DE ALUMÍNIO FUNDIDO TIPO "B" - FORNECIMENTO E INSTALACAO. (73861/002-SI)  </v>
          </cell>
          <cell r="C5373" t="str">
            <v>Un</v>
          </cell>
          <cell r="D5373">
            <v>13.66</v>
          </cell>
          <cell r="E5373">
            <v>10.93</v>
          </cell>
        </row>
        <row r="5374">
          <cell r="A5374" t="str">
            <v/>
          </cell>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t="str">
            <v/>
          </cell>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t="str">
            <v/>
          </cell>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t="str">
            <v/>
          </cell>
        </row>
        <row r="5381">
          <cell r="A5381" t="str">
            <v>30.12.001</v>
          </cell>
          <cell r="B5381" t="str">
            <v>DUTOS FLEXÍVEIS EM PEAD (POLIETILENO DE ALTA DENSIDADE) - D=6", INCLUSIVE CONEXÕES.(07152-OR)</v>
          </cell>
          <cell r="C5381" t="str">
            <v>m</v>
          </cell>
          <cell r="D5381">
            <v>54.42</v>
          </cell>
          <cell r="E5381">
            <v>43.54</v>
          </cell>
        </row>
        <row r="5382">
          <cell r="A5382" t="str">
            <v/>
          </cell>
        </row>
        <row r="5383">
          <cell r="A5383" t="str">
            <v>30.12.002</v>
          </cell>
          <cell r="B5383" t="str">
            <v>CABO EM PVC 1000V 185MM2.(C0551)</v>
          </cell>
          <cell r="C5383" t="str">
            <v>m</v>
          </cell>
          <cell r="D5383">
            <v>129.25</v>
          </cell>
          <cell r="E5383">
            <v>103.4</v>
          </cell>
        </row>
        <row r="5384">
          <cell r="A5384" t="str">
            <v/>
          </cell>
        </row>
        <row r="5385">
          <cell r="A5385" t="str">
            <v>30.12.003</v>
          </cell>
          <cell r="B5385" t="str">
            <v>QUADRO DE DISTRIBUIÇÃO DE LUZ SOBREPOR ATÉ 128 DIVISÕES 650X875X205mm, C/BARRAMENTO.(09052-OR)</v>
          </cell>
          <cell r="C5385" t="str">
            <v>Un</v>
          </cell>
          <cell r="D5385">
            <v>612.15</v>
          </cell>
          <cell r="E5385">
            <v>489.72</v>
          </cell>
        </row>
        <row r="5386">
          <cell r="A5386" t="str">
            <v/>
          </cell>
        </row>
        <row r="5387">
          <cell r="A5387" t="str">
            <v>30.12.004</v>
          </cell>
          <cell r="B5387" t="str">
            <v>DISJUNTOR TERMOMAGNETICO TRIPOLAR PADRAO NEMA (AMERICANO) 10 A 50A 240V, FORNECIMENTO E INSTALACAO.(74130/004-SI)</v>
          </cell>
          <cell r="C5387" t="str">
            <v>Un</v>
          </cell>
          <cell r="D5387">
            <v>71.88</v>
          </cell>
          <cell r="E5387">
            <v>57.51</v>
          </cell>
        </row>
        <row r="5388">
          <cell r="A5388" t="str">
            <v/>
          </cell>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t="str">
            <v/>
          </cell>
        </row>
        <row r="5391">
          <cell r="A5391" t="str">
            <v>30.12.006</v>
          </cell>
          <cell r="B5391" t="str">
            <v>DISJUNTOR TRIPOLAR C/ACIONAMENTO NA PORTA DO Q.D.ATE 630A.(C1113)</v>
          </cell>
          <cell r="C5391" t="str">
            <v>Un</v>
          </cell>
          <cell r="D5391">
            <v>3630.18</v>
          </cell>
          <cell r="E5391">
            <v>2904.15</v>
          </cell>
        </row>
        <row r="5392">
          <cell r="A5392" t="str">
            <v/>
          </cell>
        </row>
        <row r="5393">
          <cell r="A5393" t="str">
            <v>30.12.007</v>
          </cell>
          <cell r="B5393" t="str">
            <v>DISPOSITIVO DE PROTEÇÃO CONTRA SURTOS DE TENSÃO - DPSs - 40 KA/440V.(C4562)</v>
          </cell>
          <cell r="C5393" t="str">
            <v>Un</v>
          </cell>
          <cell r="D5393">
            <v>115.9</v>
          </cell>
          <cell r="E5393">
            <v>92.72</v>
          </cell>
        </row>
        <row r="5394">
          <cell r="A5394" t="str">
            <v/>
          </cell>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t="str">
            <v/>
          </cell>
        </row>
        <row r="5397">
          <cell r="A5397" t="str">
            <v>30.12.009</v>
          </cell>
          <cell r="B5397" t="str">
            <v>ELETRODUTO DE PVC RIGIDO ROSCAVEL 40MM (1 1/2"), FORNECIMENTO E INSTALACAO.(55865-SI)</v>
          </cell>
          <cell r="C5397" t="str">
            <v>m</v>
          </cell>
          <cell r="D5397">
            <v>18.010000000000002</v>
          </cell>
          <cell r="E5397">
            <v>14.41</v>
          </cell>
        </row>
        <row r="5398">
          <cell r="A5398" t="str">
            <v/>
          </cell>
        </row>
        <row r="5399">
          <cell r="A5399" t="str">
            <v>30.12.010</v>
          </cell>
          <cell r="B5399" t="str">
            <v>ELETRODUTO PVC ROSC. D= 40mm (1 1/4").(16338/004 SIE)</v>
          </cell>
          <cell r="C5399" t="str">
            <v>m</v>
          </cell>
          <cell r="D5399">
            <v>15.15</v>
          </cell>
          <cell r="E5399">
            <v>12.12</v>
          </cell>
        </row>
        <row r="5400">
          <cell r="A5400" t="str">
            <v/>
          </cell>
        </row>
        <row r="5401">
          <cell r="A5401" t="str">
            <v>30.12.011</v>
          </cell>
          <cell r="B5401" t="str">
            <v>ELETRODUTO DE PVC RIGIDO ROSCAVEL 50MM (2"), FORNECIMENTO E INSTALACAO(55866-SI)</v>
          </cell>
          <cell r="C5401" t="str">
            <v>m</v>
          </cell>
          <cell r="D5401">
            <v>21.87</v>
          </cell>
          <cell r="E5401">
            <v>17.5</v>
          </cell>
        </row>
        <row r="5402">
          <cell r="A5402" t="str">
            <v/>
          </cell>
        </row>
        <row r="5403">
          <cell r="A5403" t="str">
            <v>30.12.012</v>
          </cell>
          <cell r="B5403" t="str">
            <v>ELETRODUTO PVC ROSC. D= 75mm (2 1/2").(21613/006-SIC)</v>
          </cell>
          <cell r="C5403" t="str">
            <v>m</v>
          </cell>
          <cell r="D5403">
            <v>38.31</v>
          </cell>
          <cell r="E5403">
            <v>30.65</v>
          </cell>
        </row>
        <row r="5404">
          <cell r="A5404" t="str">
            <v/>
          </cell>
        </row>
        <row r="5405">
          <cell r="A5405" t="str">
            <v>30.12.013</v>
          </cell>
          <cell r="B5405" t="str">
            <v>ELETRODUTO DE PVC RIGIDO ROSCAVEL 75MM (3"), FORNECIMENTO E INSTALACAO.(55867-SI)</v>
          </cell>
          <cell r="C5405" t="str">
            <v>m</v>
          </cell>
          <cell r="D5405">
            <v>41.3</v>
          </cell>
          <cell r="E5405">
            <v>33.04</v>
          </cell>
        </row>
        <row r="5406">
          <cell r="A5406" t="str">
            <v/>
          </cell>
        </row>
        <row r="5407">
          <cell r="A5407" t="str">
            <v>30.12.014</v>
          </cell>
          <cell r="B5407" t="str">
            <v>ELETRODUTO DE PVC RIGIDO ROSCAVEL 100MM (4"), FORNECIMENTO E INSTALACAO.(55868-SI)</v>
          </cell>
          <cell r="C5407" t="str">
            <v>m</v>
          </cell>
          <cell r="D5407">
            <v>57.02</v>
          </cell>
          <cell r="E5407">
            <v>45.62</v>
          </cell>
        </row>
        <row r="5408">
          <cell r="A5408" t="str">
            <v/>
          </cell>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t="str">
            <v/>
          </cell>
        </row>
        <row r="5411">
          <cell r="A5411" t="str">
            <v>30.12.016</v>
          </cell>
          <cell r="B5411" t="str">
            <v>CABO DE COBRE ISOLADO PVC RESISTENTE A CHAMA 450/750 V 4 MM2 FORNECIMENTO E INSTALACAO.(73860/009-SI)</v>
          </cell>
          <cell r="C5411" t="str">
            <v>m</v>
          </cell>
          <cell r="D5411">
            <v>3.87</v>
          </cell>
          <cell r="E5411">
            <v>3.1</v>
          </cell>
        </row>
        <row r="5412">
          <cell r="A5412" t="str">
            <v/>
          </cell>
        </row>
        <row r="5413">
          <cell r="A5413" t="str">
            <v>30.12.017</v>
          </cell>
          <cell r="B5413" t="str">
            <v>CABO DE COBRE ISOLADO PVC RESISTENTE A CHAMA 450/750 V 6 MM2 FORNECIMENTO E INSTALACAO.(73860/010-SI)</v>
          </cell>
          <cell r="C5413" t="str">
            <v>m</v>
          </cell>
          <cell r="D5413">
            <v>5.42</v>
          </cell>
          <cell r="E5413">
            <v>4.34</v>
          </cell>
        </row>
        <row r="5414">
          <cell r="A5414" t="str">
            <v/>
          </cell>
        </row>
        <row r="5415">
          <cell r="A5415" t="str">
            <v>30.12.018</v>
          </cell>
          <cell r="B5415" t="str">
            <v>CABO EM PVC 1000V 2,5 mm².(C4377)</v>
          </cell>
          <cell r="C5415" t="str">
            <v>m</v>
          </cell>
          <cell r="D5415">
            <v>2.75</v>
          </cell>
          <cell r="E5415">
            <v>2.2000000000000002</v>
          </cell>
        </row>
        <row r="5416">
          <cell r="A5416" t="str">
            <v/>
          </cell>
        </row>
        <row r="5417">
          <cell r="A5417" t="str">
            <v>30.12.019</v>
          </cell>
          <cell r="B5417" t="str">
            <v>CABO EM PVC 1000V 4MM2.(C0554)</v>
          </cell>
          <cell r="C5417" t="str">
            <v>m</v>
          </cell>
          <cell r="D5417">
            <v>4.6500000000000004</v>
          </cell>
          <cell r="E5417">
            <v>3.72</v>
          </cell>
        </row>
        <row r="5418">
          <cell r="A5418" t="str">
            <v/>
          </cell>
        </row>
        <row r="5419">
          <cell r="A5419" t="str">
            <v>30.12.020</v>
          </cell>
          <cell r="B5419" t="str">
            <v>CABO EM PVC 1000V 6MM2.(C0556)</v>
          </cell>
          <cell r="C5419" t="str">
            <v>m</v>
          </cell>
          <cell r="D5419">
            <v>5.6</v>
          </cell>
          <cell r="E5419">
            <v>4.4800000000000004</v>
          </cell>
        </row>
        <row r="5420">
          <cell r="A5420" t="str">
            <v/>
          </cell>
        </row>
        <row r="5421">
          <cell r="A5421" t="str">
            <v>30.12.021</v>
          </cell>
          <cell r="B5421" t="str">
            <v>CABO EM PVC 1000V 10MM2.(C0547)</v>
          </cell>
          <cell r="C5421" t="str">
            <v>m</v>
          </cell>
          <cell r="D5421">
            <v>7.55</v>
          </cell>
          <cell r="E5421">
            <v>6.04</v>
          </cell>
        </row>
        <row r="5422">
          <cell r="A5422" t="str">
            <v/>
          </cell>
        </row>
        <row r="5423">
          <cell r="A5423" t="str">
            <v>30.12.022</v>
          </cell>
          <cell r="B5423" t="str">
            <v>CABO EM PVC 1000V 16MM2. (C0550)</v>
          </cell>
          <cell r="C5423" t="str">
            <v>m</v>
          </cell>
          <cell r="D5423">
            <v>10.11</v>
          </cell>
          <cell r="E5423">
            <v>8.09</v>
          </cell>
        </row>
        <row r="5424">
          <cell r="A5424" t="str">
            <v/>
          </cell>
        </row>
        <row r="5425">
          <cell r="A5425" t="str">
            <v>30.12.023</v>
          </cell>
          <cell r="B5425" t="str">
            <v>CABO EM PVC 1000V 25MM2. (C0553)</v>
          </cell>
          <cell r="C5425" t="str">
            <v>m</v>
          </cell>
          <cell r="D5425">
            <v>14.51</v>
          </cell>
          <cell r="E5425">
            <v>11.61</v>
          </cell>
        </row>
        <row r="5426">
          <cell r="A5426" t="str">
            <v/>
          </cell>
        </row>
        <row r="5427">
          <cell r="A5427" t="str">
            <v>30.12.024</v>
          </cell>
          <cell r="B5427" t="str">
            <v>CABO EM PVC 1000V 35MM2. (C0558)</v>
          </cell>
          <cell r="C5427" t="str">
            <v>m</v>
          </cell>
          <cell r="D5427">
            <v>21.67</v>
          </cell>
          <cell r="E5427">
            <v>17.34</v>
          </cell>
        </row>
        <row r="5428">
          <cell r="A5428" t="str">
            <v/>
          </cell>
        </row>
        <row r="5429">
          <cell r="A5429" t="str">
            <v>30.12.025</v>
          </cell>
          <cell r="B5429" t="str">
            <v>CABO EM PVC 1000V 50MM2. (C0555)</v>
          </cell>
          <cell r="C5429" t="str">
            <v>m</v>
          </cell>
          <cell r="D5429">
            <v>27.38</v>
          </cell>
          <cell r="E5429">
            <v>21.91</v>
          </cell>
        </row>
        <row r="5430">
          <cell r="A5430" t="str">
            <v/>
          </cell>
        </row>
        <row r="5431">
          <cell r="A5431" t="str">
            <v>30.12.026</v>
          </cell>
          <cell r="B5431" t="str">
            <v>CABO EM PVC 1000V 70MM2. (C0559)</v>
          </cell>
          <cell r="C5431" t="str">
            <v>m</v>
          </cell>
          <cell r="D5431">
            <v>39.71</v>
          </cell>
          <cell r="E5431">
            <v>31.77</v>
          </cell>
        </row>
        <row r="5432">
          <cell r="A5432" t="str">
            <v/>
          </cell>
        </row>
        <row r="5433">
          <cell r="A5433" t="str">
            <v>30.12.027</v>
          </cell>
          <cell r="B5433" t="str">
            <v>CABO EM PVC 1000V 95MM2. (C0557)</v>
          </cell>
          <cell r="C5433" t="str">
            <v>m</v>
          </cell>
          <cell r="D5433">
            <v>56.71</v>
          </cell>
          <cell r="E5433">
            <v>45.37</v>
          </cell>
        </row>
        <row r="5434">
          <cell r="A5434" t="str">
            <v/>
          </cell>
        </row>
        <row r="5435">
          <cell r="A5435" t="str">
            <v>30.12.028</v>
          </cell>
          <cell r="B5435" t="str">
            <v>CABO CORDPLAST (CABO PP) 3 x 2,50 mm². (C4558)</v>
          </cell>
          <cell r="C5435" t="str">
            <v>m</v>
          </cell>
          <cell r="D5435">
            <v>5.26</v>
          </cell>
          <cell r="E5435">
            <v>4.21</v>
          </cell>
        </row>
        <row r="5436">
          <cell r="A5436" t="str">
            <v/>
          </cell>
        </row>
        <row r="5437">
          <cell r="A5437" t="str">
            <v>30.12.029</v>
          </cell>
          <cell r="B5437" t="str">
            <v>CABO CORDPLAST (CABO PP) 3 x 4 mm². (18.19.142)</v>
          </cell>
          <cell r="C5437" t="str">
            <v>m</v>
          </cell>
          <cell r="D5437">
            <v>15.91</v>
          </cell>
          <cell r="E5437">
            <v>12.73</v>
          </cell>
        </row>
        <row r="5438">
          <cell r="A5438" t="str">
            <v/>
          </cell>
        </row>
        <row r="5439">
          <cell r="A5439" t="str">
            <v>30.12.030</v>
          </cell>
          <cell r="B5439" t="str">
            <v>CONDULETE PVC TIPO LL 3/4 SEM TAMPA, FORNECIMENTO E INSTALACAO. (74043/002-SI)</v>
          </cell>
          <cell r="C5439" t="str">
            <v>Un</v>
          </cell>
          <cell r="D5439">
            <v>11.52</v>
          </cell>
          <cell r="E5439">
            <v>9.2200000000000006</v>
          </cell>
        </row>
        <row r="5440">
          <cell r="A5440" t="str">
            <v/>
          </cell>
        </row>
        <row r="5441">
          <cell r="A5441" t="str">
            <v>30.12.031</v>
          </cell>
          <cell r="B5441" t="str">
            <v>CONDULETE DE PVC DE 3/4" TIPO C - E - LL - LR. (C0857)</v>
          </cell>
          <cell r="C5441" t="str">
            <v>Un</v>
          </cell>
          <cell r="D5441">
            <v>13.36</v>
          </cell>
          <cell r="E5441">
            <v>10.69</v>
          </cell>
        </row>
        <row r="5442">
          <cell r="A5442" t="str">
            <v/>
          </cell>
        </row>
        <row r="5443">
          <cell r="A5443" t="str">
            <v>30.12.032</v>
          </cell>
          <cell r="B5443" t="str">
            <v>CONDULETE DE PVC DE 1" TIPO C - E - LL - LR. (C0855)</v>
          </cell>
          <cell r="C5443" t="str">
            <v>Un</v>
          </cell>
          <cell r="D5443">
            <v>18.61</v>
          </cell>
          <cell r="E5443">
            <v>14.89</v>
          </cell>
        </row>
        <row r="5444">
          <cell r="A5444" t="str">
            <v/>
          </cell>
        </row>
        <row r="5445">
          <cell r="A5445" t="str">
            <v>30.12.033</v>
          </cell>
          <cell r="B5445" t="str">
            <v>CONDULETE 3/4" EM LIGA DE ALUMÍNIO FUNDIDO TIPO "LB" - FORNECIMENTO E INSTALACAO. (73861/011-SI)</v>
          </cell>
          <cell r="C5445" t="str">
            <v>Un</v>
          </cell>
          <cell r="D5445">
            <v>14.28</v>
          </cell>
          <cell r="E5445">
            <v>11.43</v>
          </cell>
        </row>
        <row r="5446">
          <cell r="A5446" t="str">
            <v/>
          </cell>
        </row>
        <row r="5447">
          <cell r="A5447" t="str">
            <v>30.12.034</v>
          </cell>
          <cell r="B5447" t="str">
            <v>DUTO PERFURADO - PERFILADOS CHAPA DE AÇO (38X38)mm. (C1165)</v>
          </cell>
          <cell r="C5447" t="str">
            <v>m</v>
          </cell>
          <cell r="D5447">
            <v>28.05</v>
          </cell>
          <cell r="E5447">
            <v>22.44</v>
          </cell>
        </row>
        <row r="5448">
          <cell r="A5448" t="str">
            <v/>
          </cell>
        </row>
        <row r="5449">
          <cell r="A5449" t="str">
            <v>30.12.035</v>
          </cell>
          <cell r="B5449" t="str">
            <v>DUTO PERFURADO - ELETROCALHA CHAPA DE AÇO (50X50)mm. (C1158)</v>
          </cell>
          <cell r="C5449" t="str">
            <v>m</v>
          </cell>
          <cell r="D5449">
            <v>32.93</v>
          </cell>
          <cell r="E5449">
            <v>26.35</v>
          </cell>
        </row>
        <row r="5450">
          <cell r="A5450" t="str">
            <v/>
          </cell>
        </row>
        <row r="5451">
          <cell r="A5451" t="str">
            <v>30.12.036</v>
          </cell>
          <cell r="B5451" t="str">
            <v>DUTO PERFURADO - ELETROCALHA CHAPA DE AÇO (100X100)mm. (C1155)</v>
          </cell>
          <cell r="C5451" t="str">
            <v>m</v>
          </cell>
          <cell r="D5451">
            <v>62.55</v>
          </cell>
          <cell r="E5451">
            <v>50.04</v>
          </cell>
        </row>
        <row r="5452">
          <cell r="A5452" t="str">
            <v/>
          </cell>
        </row>
        <row r="5453">
          <cell r="A5453" t="str">
            <v>30.12.037</v>
          </cell>
          <cell r="B5453" t="str">
            <v>DUTO PERFURADO - ELETROCALHA CHAPA DE AÇO (100 X 200)mm. (C1154)</v>
          </cell>
          <cell r="C5453" t="str">
            <v>m</v>
          </cell>
          <cell r="D5453">
            <v>62.25</v>
          </cell>
          <cell r="E5453">
            <v>49.8</v>
          </cell>
        </row>
        <row r="5454">
          <cell r="A5454" t="str">
            <v/>
          </cell>
        </row>
        <row r="5455">
          <cell r="A5455" t="str">
            <v>30.12.038</v>
          </cell>
          <cell r="B5455" t="str">
            <v>DUTOS FLEXÍVEIS EM PEAD (POLIETILENO DE ALTA DENSIDADE) - D=1 1/4", INCLUSIVE CONEXÕES. (03770-OR)</v>
          </cell>
          <cell r="C5455" t="str">
            <v>m</v>
          </cell>
          <cell r="D5455">
            <v>6.07</v>
          </cell>
          <cell r="E5455">
            <v>4.8600000000000003</v>
          </cell>
        </row>
        <row r="5456">
          <cell r="A5456" t="str">
            <v/>
          </cell>
        </row>
        <row r="5457">
          <cell r="A5457" t="str">
            <v>30.12.039</v>
          </cell>
          <cell r="B5457" t="str">
            <v>DUTOS FLEXÍVEIS EM PEAD (POLIETILENO DE ALTA DENSIDADE) - D=1 1/2", INCLUSIVE CONEXÕES. (09045-OR)</v>
          </cell>
          <cell r="C5457" t="str">
            <v>m</v>
          </cell>
          <cell r="D5457">
            <v>8.1</v>
          </cell>
          <cell r="E5457">
            <v>6.48</v>
          </cell>
        </row>
        <row r="5458">
          <cell r="A5458" t="str">
            <v/>
          </cell>
        </row>
        <row r="5459">
          <cell r="A5459" t="str">
            <v>30.12.040</v>
          </cell>
          <cell r="B5459" t="str">
            <v>DUTOS FLEXÍVEIS EM PEAD (POLIETILENO DE ALTA DENSIDADE) - D=2", INCLUSIVE CONEXÕES. (73798/001 - SI)</v>
          </cell>
          <cell r="C5459" t="str">
            <v>m</v>
          </cell>
          <cell r="D5459">
            <v>14.28</v>
          </cell>
          <cell r="E5459">
            <v>11.43</v>
          </cell>
        </row>
        <row r="5460">
          <cell r="A5460" t="str">
            <v/>
          </cell>
        </row>
        <row r="5461">
          <cell r="A5461" t="str">
            <v>30.12.041</v>
          </cell>
          <cell r="B5461" t="str">
            <v>QUADRO DE COMANDO DE BOMBAS - COMPLETO. (C2065)</v>
          </cell>
          <cell r="C5461" t="str">
            <v>Un</v>
          </cell>
          <cell r="D5461">
            <v>299.45</v>
          </cell>
          <cell r="E5461">
            <v>239.56</v>
          </cell>
        </row>
        <row r="5462">
          <cell r="A5462" t="str">
            <v/>
          </cell>
        </row>
        <row r="5463">
          <cell r="A5463" t="str">
            <v>30.12.042</v>
          </cell>
          <cell r="B5463" t="str">
            <v>QUADRO DE DISTRIBUIÇÃO DE LUZ EMBUTIR ATE 6 DIVISÕES, C/BARRAMENTO. (C2077)</v>
          </cell>
          <cell r="C5463" t="str">
            <v>Un</v>
          </cell>
          <cell r="D5463">
            <v>142.12</v>
          </cell>
          <cell r="E5463">
            <v>113.7</v>
          </cell>
        </row>
        <row r="5464">
          <cell r="A5464" t="str">
            <v/>
          </cell>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t="str">
            <v/>
          </cell>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t="str">
            <v/>
          </cell>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t="str">
            <v/>
          </cell>
        </row>
        <row r="5471">
          <cell r="A5471" t="str">
            <v>30.12.046</v>
          </cell>
          <cell r="B5471" t="str">
            <v>QUADRO DE DISTRIBUIÇÃO DE LUZ EMBUTIR ATÉ 72 DIVISÕES 457X646X95mm, C/BARRAMENTO.(C2071)</v>
          </cell>
          <cell r="C5471" t="str">
            <v>Un</v>
          </cell>
          <cell r="D5471">
            <v>652.47</v>
          </cell>
          <cell r="E5471">
            <v>521.98</v>
          </cell>
        </row>
        <row r="5472">
          <cell r="A5472" t="str">
            <v/>
          </cell>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t="str">
            <v/>
          </cell>
        </row>
        <row r="5475">
          <cell r="A5475" t="str">
            <v>30.12.048</v>
          </cell>
          <cell r="B5475" t="str">
            <v>CAIXA EM ALVENARIA (40X40X60cm) DE 1/2 TIJOLO COMUM, LASTRO DE BRITA E TAMPA DE CONCRETO.(C0631)</v>
          </cell>
          <cell r="C5475" t="str">
            <v>Un</v>
          </cell>
          <cell r="D5475">
            <v>132.15</v>
          </cell>
          <cell r="E5475">
            <v>105.72</v>
          </cell>
        </row>
        <row r="5476">
          <cell r="A5476" t="str">
            <v/>
          </cell>
        </row>
        <row r="5477">
          <cell r="A5477" t="str">
            <v>30.12.049</v>
          </cell>
          <cell r="B5477" t="str">
            <v>CAIXA EM ALVENARIA (60X60X60cm) DE 1/2 TIJOLO COMUM, LASTRO DE BRITA E TAMPA DE CONCRETO.(C0632)</v>
          </cell>
          <cell r="C5477" t="str">
            <v>Un</v>
          </cell>
          <cell r="D5477">
            <v>205.86</v>
          </cell>
          <cell r="E5477">
            <v>164.69</v>
          </cell>
        </row>
        <row r="5478">
          <cell r="A5478" t="str">
            <v/>
          </cell>
        </row>
        <row r="5479">
          <cell r="A5479" t="str">
            <v>30.12.050</v>
          </cell>
          <cell r="B5479" t="str">
            <v>CAIXA EM ALVENARIA (80X80X60cm) DE 1/2 TIJOLO COMUM, LASTRO DE BRITA E TAMPA DE CONCRETO. (C0634)</v>
          </cell>
          <cell r="C5479" t="str">
            <v>Un</v>
          </cell>
          <cell r="D5479">
            <v>284.82</v>
          </cell>
          <cell r="E5479">
            <v>227.86</v>
          </cell>
        </row>
        <row r="5480">
          <cell r="A5480" t="str">
            <v/>
          </cell>
        </row>
        <row r="5481">
          <cell r="A5481" t="str">
            <v>30.12.051</v>
          </cell>
          <cell r="B5481" t="str">
            <v>CAIXA EM ALVENARIA (120X120X80cm) DE 1/2 TIJOLO COMUM, LASTRO DE BRITA E TAMPA DE CONCRETO.( C0643)</v>
          </cell>
          <cell r="C5481" t="str">
            <v>Un</v>
          </cell>
          <cell r="D5481">
            <v>598.79999999999995</v>
          </cell>
          <cell r="E5481">
            <v>479.04</v>
          </cell>
        </row>
        <row r="5482">
          <cell r="A5482" t="str">
            <v/>
          </cell>
        </row>
        <row r="5483">
          <cell r="A5483" t="str">
            <v>30.12.052</v>
          </cell>
          <cell r="B5483" t="str">
            <v>CAIXA EM ALVENARIA (100X100X80cm) DE 1/2 TIJOLO COMUM, LASTRO DE BRITA E TAMPA DE CONCRETO. (C0641)</v>
          </cell>
          <cell r="C5483" t="str">
            <v>Un</v>
          </cell>
          <cell r="D5483">
            <v>494.72</v>
          </cell>
          <cell r="E5483">
            <v>395.78</v>
          </cell>
        </row>
        <row r="5484">
          <cell r="A5484" t="str">
            <v/>
          </cell>
        </row>
        <row r="5485">
          <cell r="A5485" t="str">
            <v>30.12.053</v>
          </cell>
          <cell r="B5485" t="str">
            <v>GRELHA DE FERRO P/ CALHAS E CAIXAS.(C1436)</v>
          </cell>
          <cell r="C5485" t="str">
            <v>m2</v>
          </cell>
          <cell r="D5485">
            <v>151.94999999999999</v>
          </cell>
          <cell r="E5485">
            <v>121.56</v>
          </cell>
        </row>
        <row r="5486">
          <cell r="A5486" t="str">
            <v/>
          </cell>
        </row>
        <row r="5487">
          <cell r="A5487" t="str">
            <v>30.12.054</v>
          </cell>
          <cell r="B5487" t="str">
            <v>CAIXA DE LIGAÇÃO EM CHAPA AÇO ESTAMPADA, 3"X3", 4"X2",4"X4".(C0621)</v>
          </cell>
          <cell r="C5487" t="str">
            <v>Un</v>
          </cell>
          <cell r="D5487">
            <v>5.52</v>
          </cell>
          <cell r="E5487">
            <v>4.42</v>
          </cell>
        </row>
        <row r="5488">
          <cell r="A5488" t="str">
            <v/>
          </cell>
        </row>
        <row r="5489">
          <cell r="A5489" t="str">
            <v>30.12.055</v>
          </cell>
          <cell r="B5489" t="str">
            <v>CAIXA DE PASSAGEM COM TAMPA PARAFUSADA 200X200X100mm.(C0628)</v>
          </cell>
          <cell r="C5489" t="str">
            <v>Un</v>
          </cell>
          <cell r="D5489">
            <v>43.91</v>
          </cell>
          <cell r="E5489">
            <v>35.130000000000003</v>
          </cell>
        </row>
        <row r="5490">
          <cell r="A5490" t="str">
            <v/>
          </cell>
        </row>
        <row r="5491">
          <cell r="A5491" t="str">
            <v>30.12.056</v>
          </cell>
          <cell r="B5491" t="str">
            <v>CAIXA DE PASSAGEM COM TAMPA PARAFUSADA 400X400X150mm.(C0629)</v>
          </cell>
          <cell r="C5491" t="str">
            <v>Un</v>
          </cell>
          <cell r="D5491">
            <v>103.1</v>
          </cell>
          <cell r="E5491">
            <v>82.48</v>
          </cell>
        </row>
        <row r="5492">
          <cell r="A5492" t="str">
            <v/>
          </cell>
        </row>
        <row r="5493">
          <cell r="A5493" t="str">
            <v>30.12.057</v>
          </cell>
          <cell r="B5493" t="str">
            <v>INTERRUPTOR SIMPLES - 1 TECLA - FORNECIMENTO E INSTALACAO. (72331-SI)</v>
          </cell>
          <cell r="C5493" t="str">
            <v>Un</v>
          </cell>
          <cell r="D5493">
            <v>7.42</v>
          </cell>
          <cell r="E5493">
            <v>5.94</v>
          </cell>
        </row>
        <row r="5494">
          <cell r="A5494" t="str">
            <v/>
          </cell>
        </row>
        <row r="5495">
          <cell r="A5495" t="str">
            <v>30.12.058</v>
          </cell>
          <cell r="B5495" t="str">
            <v>INTERRUPTOR SIMPLES - 2 TECLAS - FORNECIMENTO E INSTALACAO. (72332-SI)</v>
          </cell>
          <cell r="C5495" t="str">
            <v>Un</v>
          </cell>
          <cell r="D5495">
            <v>10.02</v>
          </cell>
          <cell r="E5495">
            <v>8.02</v>
          </cell>
        </row>
        <row r="5496">
          <cell r="A5496" t="str">
            <v/>
          </cell>
        </row>
        <row r="5497">
          <cell r="A5497" t="str">
            <v>30.12.059</v>
          </cell>
          <cell r="B5497" t="str">
            <v>INTERRUPTOR TRES TECLAS SIMPLES 10A 250V. (16231/003-SIE)</v>
          </cell>
          <cell r="C5497" t="str">
            <v>Un</v>
          </cell>
          <cell r="D5497">
            <v>23.26</v>
          </cell>
          <cell r="E5497">
            <v>18.61</v>
          </cell>
        </row>
        <row r="5498">
          <cell r="A5498" t="str">
            <v/>
          </cell>
        </row>
        <row r="5499">
          <cell r="A5499" t="str">
            <v>30.12.060</v>
          </cell>
          <cell r="B5499" t="str">
            <v>INTERRUPTOR PARALELO - 1 TECLA - FORNECIMENTO E INSTALACAO. (72334-SI)</v>
          </cell>
          <cell r="C5499" t="str">
            <v>Un</v>
          </cell>
          <cell r="D5499">
            <v>9.07</v>
          </cell>
          <cell r="E5499">
            <v>7.26</v>
          </cell>
        </row>
        <row r="5500">
          <cell r="A5500" t="str">
            <v/>
          </cell>
        </row>
        <row r="5501">
          <cell r="A5501" t="str">
            <v>30.12.061</v>
          </cell>
          <cell r="B5501" t="str">
            <v>TOMADA 2 POLOS MAIS TERRA 20A 250V. (73917/006 -SI)</v>
          </cell>
          <cell r="C5501" t="str">
            <v>Un</v>
          </cell>
          <cell r="D5501">
            <v>150.06</v>
          </cell>
          <cell r="E5501">
            <v>120.05</v>
          </cell>
        </row>
        <row r="5502">
          <cell r="A5502" t="str">
            <v/>
          </cell>
        </row>
        <row r="5503">
          <cell r="A5503" t="str">
            <v>30.12.062</v>
          </cell>
          <cell r="B5503" t="str">
            <v>TOMADA COMPLETA P/ COMPUTADOR. (72339-SI)</v>
          </cell>
          <cell r="C5503" t="str">
            <v>Un</v>
          </cell>
          <cell r="D5503">
            <v>25</v>
          </cell>
          <cell r="E5503">
            <v>20</v>
          </cell>
        </row>
        <row r="5504">
          <cell r="A5504" t="str">
            <v/>
          </cell>
        </row>
        <row r="5505">
          <cell r="A5505" t="str">
            <v>30.12.063</v>
          </cell>
          <cell r="B5505" t="str">
            <v>INTERRUPTOR AUTOMATICO DE PRESENCA DE EMBUTIR 230V. (07162-OR)</v>
          </cell>
          <cell r="C5505" t="str">
            <v>Un</v>
          </cell>
          <cell r="D5505">
            <v>152.91999999999999</v>
          </cell>
          <cell r="E5505">
            <v>122.34</v>
          </cell>
        </row>
        <row r="5506">
          <cell r="A5506" t="str">
            <v/>
          </cell>
        </row>
        <row r="5507">
          <cell r="A5507" t="str">
            <v>30.12.064</v>
          </cell>
          <cell r="B5507" t="str">
            <v>DISJUNTOR TERMOMAGNETICO MONOPOLAR PADRAO NEMA (AMERICANO) 10 A 30A 240V, FORNECIMENTO E INSTALACAO. (74130/001-SI)</v>
          </cell>
          <cell r="C5507" t="str">
            <v>Un</v>
          </cell>
          <cell r="D5507">
            <v>11.05</v>
          </cell>
          <cell r="E5507">
            <v>8.84</v>
          </cell>
        </row>
        <row r="5508">
          <cell r="A5508" t="str">
            <v/>
          </cell>
        </row>
        <row r="5509">
          <cell r="A5509" t="str">
            <v>30.12.065</v>
          </cell>
          <cell r="B5509" t="str">
            <v>DISJUNTOR MONOPOLAR EM QUADRO DE DISTRIBUIÇÃO 32A. (C1098)</v>
          </cell>
          <cell r="C5509" t="str">
            <v>Un</v>
          </cell>
          <cell r="D5509">
            <v>14.26</v>
          </cell>
          <cell r="E5509">
            <v>11.41</v>
          </cell>
        </row>
        <row r="5510">
          <cell r="A5510" t="str">
            <v/>
          </cell>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t="str">
            <v/>
          </cell>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t="str">
            <v/>
          </cell>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t="str">
            <v/>
          </cell>
        </row>
        <row r="5517">
          <cell r="A5517" t="str">
            <v>30.12.069</v>
          </cell>
          <cell r="B5517" t="str">
            <v>DISJUNTOR TRIPOLAR EM QUADRO DE DISTRIBUIÇÃO 250A. (74130/007-SI)</v>
          </cell>
          <cell r="C5517" t="str">
            <v>Un</v>
          </cell>
          <cell r="D5517">
            <v>1109.8599999999999</v>
          </cell>
          <cell r="E5517">
            <v>887.89</v>
          </cell>
        </row>
        <row r="5518">
          <cell r="A5518" t="str">
            <v/>
          </cell>
        </row>
        <row r="5519">
          <cell r="A5519" t="str">
            <v>30.12.070</v>
          </cell>
          <cell r="B5519" t="str">
            <v>DISJUNTOR TRIPOLAR EM QUADRO DE DISTRIBUIÇÃO 500A. (74130/009-SI)</v>
          </cell>
          <cell r="C5519" t="str">
            <v>Un</v>
          </cell>
          <cell r="D5519">
            <v>3204.6</v>
          </cell>
          <cell r="E5519">
            <v>2563.6799999999998</v>
          </cell>
        </row>
        <row r="5520">
          <cell r="A5520" t="str">
            <v/>
          </cell>
        </row>
        <row r="5521">
          <cell r="A5521" t="str">
            <v>30.12.071</v>
          </cell>
          <cell r="B5521" t="str">
            <v>DISJUNTOR DIFERENCIAL DR-16A - 40A, 30mA. (C4530)</v>
          </cell>
          <cell r="C5521" t="str">
            <v>Un</v>
          </cell>
          <cell r="D5521">
            <v>151.11000000000001</v>
          </cell>
          <cell r="E5521">
            <v>120.89</v>
          </cell>
        </row>
        <row r="5522">
          <cell r="A5522" t="str">
            <v/>
          </cell>
        </row>
        <row r="5523">
          <cell r="A5523" t="str">
            <v>30.12.072</v>
          </cell>
          <cell r="B5523" t="str">
            <v>LUMINÁRIA FLUORESCENTE COMPLETA (2 X 32)W. (73953/006)</v>
          </cell>
          <cell r="C5523" t="str">
            <v>Un</v>
          </cell>
          <cell r="D5523">
            <v>95.15</v>
          </cell>
          <cell r="E5523">
            <v>76.12</v>
          </cell>
        </row>
        <row r="5524">
          <cell r="A5524" t="str">
            <v/>
          </cell>
        </row>
        <row r="5525">
          <cell r="A5525" t="str">
            <v>30.12.073</v>
          </cell>
          <cell r="B5525" t="str">
            <v>LUMINÁRIA FLUORESCENTE COMPLETA ( 2 X 16 )W. (73953/002-SI)</v>
          </cell>
          <cell r="C5525" t="str">
            <v>Un</v>
          </cell>
          <cell r="D5525">
            <v>88.6</v>
          </cell>
          <cell r="E5525">
            <v>70.88</v>
          </cell>
        </row>
        <row r="5526">
          <cell r="A5526" t="str">
            <v/>
          </cell>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t="str">
            <v/>
          </cell>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t="str">
            <v/>
          </cell>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t="str">
            <v/>
          </cell>
        </row>
        <row r="5533">
          <cell r="A5533" t="str">
            <v>30.12.077</v>
          </cell>
          <cell r="B5533" t="str">
            <v>BALIZADORA PARA LAMPADA FLOURESCENTE COMPACTA 9W COMPLETA. (18.25.077)</v>
          </cell>
          <cell r="C5533" t="str">
            <v>Un</v>
          </cell>
          <cell r="D5533">
            <v>109.5</v>
          </cell>
          <cell r="E5533">
            <v>87.6</v>
          </cell>
        </row>
        <row r="5534">
          <cell r="A5534" t="str">
            <v/>
          </cell>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t="str">
            <v/>
          </cell>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t="str">
            <v/>
          </cell>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t="str">
            <v/>
          </cell>
        </row>
        <row r="5541">
          <cell r="A5541" t="str">
            <v>30.12.081</v>
          </cell>
          <cell r="B5541" t="str">
            <v>PROJETOR DE ALUMÍNIO, C/ LÂMPADA DE VAPOR METÁLICO E FOTOCÉLULA ATÉ 400W. (C2045)</v>
          </cell>
          <cell r="C5541" t="str">
            <v>Un</v>
          </cell>
          <cell r="D5541">
            <v>494.12</v>
          </cell>
          <cell r="E5541">
            <v>395.3</v>
          </cell>
        </row>
        <row r="5542">
          <cell r="A5542" t="str">
            <v/>
          </cell>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t="str">
            <v/>
          </cell>
        </row>
        <row r="5545">
          <cell r="A5545" t="str">
            <v>30.12.083</v>
          </cell>
          <cell r="B5545" t="str">
            <v>CONJUNTO C/01 PÉTALA E LÂMPADA VAPOR METÁLICO 400W, MONTADA EM POSTE DE CONCRETO CIRCULAR - H=14M. (C0862)</v>
          </cell>
          <cell r="C5545" t="str">
            <v>Un</v>
          </cell>
          <cell r="D5545">
            <v>1904.47</v>
          </cell>
          <cell r="E5545">
            <v>1523.58</v>
          </cell>
        </row>
        <row r="5546">
          <cell r="A5546" t="str">
            <v/>
          </cell>
        </row>
        <row r="5547">
          <cell r="A5547" t="str">
            <v>30.12.084</v>
          </cell>
          <cell r="B5547" t="str">
            <v>CONJUNTO C/04 PÉTALAS E LÂMPADA VAPOR METÁLICO 400W, MONTADA EM POSTE DE CONCRETO CIRCULAR - H=14M. (C3728)</v>
          </cell>
          <cell r="C5547" t="str">
            <v>Un</v>
          </cell>
          <cell r="D5547">
            <v>3489.9</v>
          </cell>
          <cell r="E5547">
            <v>2791.92</v>
          </cell>
        </row>
        <row r="5548">
          <cell r="A5548" t="str">
            <v/>
          </cell>
        </row>
        <row r="5549">
          <cell r="A5549" t="str">
            <v>30.12.085</v>
          </cell>
          <cell r="B5549" t="str">
            <v>POSTE CONCRETO H=8M, 1 PROJETOR, LÂMPADA MULTIVAPOR METÁLICO 150W. (C2905)</v>
          </cell>
          <cell r="C5549" t="str">
            <v>Un</v>
          </cell>
          <cell r="D5549">
            <v>771.1</v>
          </cell>
          <cell r="E5549">
            <v>616.88</v>
          </cell>
        </row>
        <row r="5550">
          <cell r="A5550" t="str">
            <v/>
          </cell>
        </row>
        <row r="5551">
          <cell r="A5551" t="str">
            <v>30.12.086</v>
          </cell>
          <cell r="B5551" t="str">
            <v>POSTE CONCRETO H=8M, 2 PROJETORES, LÂMPADA MULTIVAPOR METÁLICO 150W. (C2906)</v>
          </cell>
          <cell r="C5551" t="str">
            <v>Un</v>
          </cell>
          <cell r="D5551">
            <v>1003.23</v>
          </cell>
          <cell r="E5551">
            <v>802.59</v>
          </cell>
        </row>
        <row r="5552">
          <cell r="A5552" t="str">
            <v/>
          </cell>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t="str">
            <v/>
          </cell>
        </row>
        <row r="5555">
          <cell r="A5555" t="str">
            <v>30.12.088</v>
          </cell>
          <cell r="B5555" t="str">
            <v>BRAÇADEIRA TIPO "D", METÁLICA ATE 1". (C0466)</v>
          </cell>
          <cell r="C5555" t="str">
            <v>Un</v>
          </cell>
          <cell r="D5555">
            <v>3.4</v>
          </cell>
          <cell r="E5555">
            <v>2.72</v>
          </cell>
        </row>
        <row r="5556">
          <cell r="A5556" t="str">
            <v/>
          </cell>
        </row>
        <row r="5557">
          <cell r="A5557" t="str">
            <v>30.12.089</v>
          </cell>
          <cell r="B5557" t="str">
            <v>BRAÇADEIRA TIPO "D", METÁLICA ATE 3". (C0468)</v>
          </cell>
          <cell r="C5557" t="str">
            <v>Un</v>
          </cell>
          <cell r="D5557">
            <v>4.47</v>
          </cell>
          <cell r="E5557">
            <v>3.58</v>
          </cell>
        </row>
        <row r="5558">
          <cell r="A5558" t="str">
            <v/>
          </cell>
        </row>
        <row r="5559">
          <cell r="A5559" t="str">
            <v>30.12.090</v>
          </cell>
          <cell r="B5559" t="str">
            <v>BUCHA/ARRUELA ALUMINIO 3/4". (16208/002-SIE)</v>
          </cell>
          <cell r="C5559" t="str">
            <v>Cj</v>
          </cell>
          <cell r="D5559">
            <v>1.05</v>
          </cell>
          <cell r="E5559">
            <v>0.84</v>
          </cell>
        </row>
        <row r="5560">
          <cell r="A5560" t="str">
            <v/>
          </cell>
        </row>
        <row r="5561">
          <cell r="A5561" t="str">
            <v>30.12.091</v>
          </cell>
          <cell r="B5561" t="str">
            <v xml:space="preserve"> ESCAVAÇÃO MANUAL SOLO DE 1A.CAT. PROF. ATÉ 1.50m. (6430-SI)</v>
          </cell>
          <cell r="C5561" t="str">
            <v>m3</v>
          </cell>
          <cell r="D5561">
            <v>23.42</v>
          </cell>
          <cell r="E5561">
            <v>18.739999999999998</v>
          </cell>
        </row>
        <row r="5562">
          <cell r="A5562" t="str">
            <v/>
          </cell>
        </row>
        <row r="5563">
          <cell r="A5563" t="str">
            <v>30.12.092</v>
          </cell>
          <cell r="B5563" t="str">
            <v>CARGA MANUAL DE ENTULHO EM CAMINHAO BASCULANTE 6 M3 (72897-SI)</v>
          </cell>
          <cell r="C5563" t="str">
            <v>m3</v>
          </cell>
          <cell r="D5563">
            <v>14.11</v>
          </cell>
          <cell r="E5563">
            <v>11.29</v>
          </cell>
        </row>
        <row r="5564">
          <cell r="A5564" t="str">
            <v/>
          </cell>
        </row>
        <row r="5565">
          <cell r="A5565" t="str">
            <v>30.12.093</v>
          </cell>
          <cell r="B5565" t="str">
            <v xml:space="preserve"> TRANSPORTE DE MATERIAL - BOTA-FORA, D.M.T.= 6,0 KM. (74204/001-SI)</v>
          </cell>
          <cell r="C5565" t="str">
            <v>m3</v>
          </cell>
          <cell r="D5565">
            <v>8.25</v>
          </cell>
          <cell r="E5565">
            <v>6.6</v>
          </cell>
        </row>
        <row r="5566">
          <cell r="A5566" t="str">
            <v/>
          </cell>
        </row>
        <row r="5567">
          <cell r="A5567" t="str">
            <v>30.12.094</v>
          </cell>
          <cell r="B5567" t="str">
            <v xml:space="preserve"> ELETRODUTO PVC ROSC. D= 32mm (1"). (74252/002-SI)</v>
          </cell>
          <cell r="C5567" t="str">
            <v>m</v>
          </cell>
          <cell r="D5567">
            <v>9.51</v>
          </cell>
          <cell r="E5567">
            <v>7.61</v>
          </cell>
        </row>
        <row r="5568">
          <cell r="A5568" t="str">
            <v/>
          </cell>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t="str">
            <v/>
          </cell>
        </row>
        <row r="5571">
          <cell r="A5571" t="str">
            <v>30.12.096</v>
          </cell>
          <cell r="B5571" t="str">
            <v>CABO DE COBRE NU 35 MM2. (72253-SI)</v>
          </cell>
          <cell r="C5571" t="str">
            <v>m</v>
          </cell>
          <cell r="D5571">
            <v>17.079999999999998</v>
          </cell>
          <cell r="E5571">
            <v>13.67</v>
          </cell>
        </row>
        <row r="5572">
          <cell r="A5572" t="str">
            <v/>
          </cell>
        </row>
        <row r="5573">
          <cell r="A5573" t="str">
            <v>30.12.097</v>
          </cell>
          <cell r="B5573" t="str">
            <v>CABO DE COBRE NU 50 MM2. (72254-SI)</v>
          </cell>
          <cell r="C5573" t="str">
            <v>m</v>
          </cell>
          <cell r="D5573">
            <v>22.96</v>
          </cell>
          <cell r="E5573">
            <v>18.37</v>
          </cell>
        </row>
        <row r="5574">
          <cell r="A5574" t="str">
            <v/>
          </cell>
        </row>
        <row r="5575">
          <cell r="A5575" t="str">
            <v>30.12.098</v>
          </cell>
          <cell r="B5575" t="str">
            <v>CONECTOR PARAFUSO FENDIDO "SPLIT-BOLT" - PARA CABO DE 35MM2 - FORNECER E INSTALAR. (72272-SI)</v>
          </cell>
          <cell r="C5575" t="str">
            <v>Un</v>
          </cell>
          <cell r="D5575">
            <v>7.38</v>
          </cell>
          <cell r="E5575">
            <v>5.91</v>
          </cell>
        </row>
        <row r="5576">
          <cell r="A5576" t="str">
            <v/>
          </cell>
        </row>
        <row r="5577">
          <cell r="A5577" t="str">
            <v>30.12.099</v>
          </cell>
          <cell r="B5577" t="str">
            <v>BARRA ACO CA-50B DIAM ACIMA 12,5MM. (73349-SI)</v>
          </cell>
          <cell r="C5577" t="str">
            <v>Kg</v>
          </cell>
          <cell r="D5577">
            <v>5.68</v>
          </cell>
          <cell r="E5577">
            <v>4.55</v>
          </cell>
        </row>
        <row r="5578">
          <cell r="A5578" t="str">
            <v/>
          </cell>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t="str">
            <v/>
          </cell>
        </row>
        <row r="5581">
          <cell r="A5581" t="str">
            <v>30.12.101</v>
          </cell>
          <cell r="B5581" t="str">
            <v>PÁRA-RAIO TIPO FRANKLIN C/ SINALIZADOR (FORNECIMENTO E MONTAGEM). (68070-SI)</v>
          </cell>
          <cell r="C5581" t="str">
            <v>Un</v>
          </cell>
          <cell r="D5581">
            <v>33.51</v>
          </cell>
          <cell r="E5581">
            <v>26.81</v>
          </cell>
        </row>
        <row r="5582">
          <cell r="A5582" t="str">
            <v/>
          </cell>
        </row>
        <row r="5583">
          <cell r="A5583" t="str">
            <v>30.12.102</v>
          </cell>
          <cell r="B5583" t="str">
            <v>ATERRAMENTO COMPLETO C/ HASTE COPPERWELD 3/4"X 2.40M. (C0326)</v>
          </cell>
          <cell r="C5583" t="str">
            <v>Un</v>
          </cell>
          <cell r="D5583">
            <v>184.01</v>
          </cell>
          <cell r="E5583">
            <v>147.21</v>
          </cell>
        </row>
        <row r="5584">
          <cell r="A5584" t="str">
            <v/>
          </cell>
        </row>
        <row r="5585">
          <cell r="A5585" t="str">
            <v>30.12.103</v>
          </cell>
          <cell r="B5585" t="str">
            <v>SOLDA EXOTÉRMICA. (C3909)</v>
          </cell>
          <cell r="C5585" t="str">
            <v>Un</v>
          </cell>
          <cell r="D5585">
            <v>38.01</v>
          </cell>
          <cell r="E5585">
            <v>30.41</v>
          </cell>
        </row>
        <row r="5586">
          <cell r="A5586" t="str">
            <v/>
          </cell>
        </row>
        <row r="5587">
          <cell r="A5587" t="str">
            <v>30.12.104</v>
          </cell>
          <cell r="B5587" t="str">
            <v>KIT CONECTOR SN-10, 15Kv-50A, CABO 35 MM2. (C3922)</v>
          </cell>
          <cell r="C5587" t="str">
            <v>Un</v>
          </cell>
          <cell r="D5587">
            <v>84.51</v>
          </cell>
          <cell r="E5587">
            <v>67.61</v>
          </cell>
        </row>
        <row r="5588">
          <cell r="A5588" t="str">
            <v/>
          </cell>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t="str">
            <v/>
          </cell>
        </row>
        <row r="5591">
          <cell r="A5591" t="str">
            <v>30.12.106</v>
          </cell>
          <cell r="B5591" t="str">
            <v>SUPORTE SIMPLES C/ ROLDANA. (23.08.002)</v>
          </cell>
          <cell r="C5591" t="str">
            <v>Un</v>
          </cell>
          <cell r="D5591">
            <v>19.600000000000001</v>
          </cell>
          <cell r="E5591">
            <v>15.68</v>
          </cell>
        </row>
        <row r="5592">
          <cell r="A5592" t="str">
            <v/>
          </cell>
        </row>
        <row r="5593">
          <cell r="A5593" t="str">
            <v>30.12.107</v>
          </cell>
          <cell r="B5593" t="str">
            <v>TUBO DE AÇO GALVANIZADO COM COSTURA 1" (25MM), INCLUSIVE CONEXOES - FORNECIMENTO E INSTALAÇÃO. (73976/004-SI)</v>
          </cell>
          <cell r="C5593" t="str">
            <v>m</v>
          </cell>
          <cell r="D5593">
            <v>47.01</v>
          </cell>
          <cell r="E5593">
            <v>37.61</v>
          </cell>
        </row>
        <row r="5594">
          <cell r="A5594" t="str">
            <v/>
          </cell>
        </row>
        <row r="5595">
          <cell r="A5595" t="str">
            <v>30.12.108</v>
          </cell>
          <cell r="B5595" t="str">
            <v>ENVELOPE DE CONCRETO P/TUBOS PVC ENTERRADO, TIPO C, FCK= 13,5MPa. (C1250)</v>
          </cell>
          <cell r="C5595" t="str">
            <v>m3</v>
          </cell>
          <cell r="D5595">
            <v>10.77</v>
          </cell>
          <cell r="E5595">
            <v>8.6199999999999992</v>
          </cell>
        </row>
        <row r="5596">
          <cell r="A5596" t="str">
            <v/>
          </cell>
        </row>
        <row r="5597">
          <cell r="A5597" t="str">
            <v>30.12.109</v>
          </cell>
          <cell r="B5597" t="str">
            <v>ELETRODUTO DE PVC RÍGIDO ROSCÁVEL 20 MM (3/4") FORNECIMENTO E INSTALAÇÃO. (73613-SI)</v>
          </cell>
          <cell r="C5597" t="str">
            <v>m</v>
          </cell>
          <cell r="D5597">
            <v>5.52</v>
          </cell>
          <cell r="E5597">
            <v>4.42</v>
          </cell>
        </row>
        <row r="5598">
          <cell r="A5598" t="str">
            <v/>
          </cell>
        </row>
        <row r="5599">
          <cell r="A5599" t="str">
            <v>30.12.110</v>
          </cell>
          <cell r="B5599" t="str">
            <v>ELETRODUTO DE PVC RIGIDO ROSCAVEL 25MM (1"), FORNECIMENTO E INSTALACAO. (40802-SI)</v>
          </cell>
          <cell r="C5599" t="str">
            <v>m</v>
          </cell>
          <cell r="D5599">
            <v>10.050000000000001</v>
          </cell>
          <cell r="E5599">
            <v>8.0399999999999991</v>
          </cell>
        </row>
        <row r="5600">
          <cell r="A5600" t="str">
            <v/>
          </cell>
        </row>
        <row r="5601">
          <cell r="A5601" t="str">
            <v>30.12.111</v>
          </cell>
          <cell r="B5601" t="str">
            <v>ELETRODUTO PVC ROSC.INCL.CONEXÕES D= 40mm (1 1/4"). (16338/004-SIE)</v>
          </cell>
          <cell r="C5601" t="str">
            <v>m</v>
          </cell>
          <cell r="D5601">
            <v>15.15</v>
          </cell>
          <cell r="E5601">
            <v>12.12</v>
          </cell>
        </row>
        <row r="5602">
          <cell r="A5602" t="str">
            <v/>
          </cell>
        </row>
        <row r="5603">
          <cell r="A5603" t="str">
            <v>30.12.112</v>
          </cell>
          <cell r="B5603" t="str">
            <v>ELETRODUTO PVC ROSC.INCL.CONEXÕES D= 75mm (2 1/2"). (21613/006-SIC)</v>
          </cell>
          <cell r="C5603" t="str">
            <v>m</v>
          </cell>
          <cell r="D5603">
            <v>38.31</v>
          </cell>
          <cell r="E5603">
            <v>30.65</v>
          </cell>
        </row>
        <row r="5604">
          <cell r="A5604" t="str">
            <v/>
          </cell>
        </row>
        <row r="5605">
          <cell r="A5605" t="str">
            <v>30.12.113</v>
          </cell>
          <cell r="B5605" t="str">
            <v>DUTO PERFURADO - ELETROCALHA DE CHAPA DE AÇO (50X100)mm. (C1160)</v>
          </cell>
          <cell r="C5605" t="str">
            <v>m</v>
          </cell>
          <cell r="D5605">
            <v>43.91</v>
          </cell>
          <cell r="E5605">
            <v>35.130000000000003</v>
          </cell>
        </row>
        <row r="5606">
          <cell r="A5606" t="str">
            <v/>
          </cell>
        </row>
        <row r="5607">
          <cell r="A5607" t="str">
            <v>30.12.114</v>
          </cell>
          <cell r="B5607" t="str">
            <v xml:space="preserve">CAIXA ALVENARIA / REBOCO / C/ TAMPA CONCRETO S/ FUNDO DI=30x30x50 cm . (C3504)  </v>
          </cell>
          <cell r="C5607" t="str">
            <v>Un</v>
          </cell>
          <cell r="D5607">
            <v>80.22</v>
          </cell>
          <cell r="E5607">
            <v>64.180000000000007</v>
          </cell>
        </row>
        <row r="5608">
          <cell r="A5608" t="str">
            <v/>
          </cell>
        </row>
        <row r="5609">
          <cell r="A5609" t="str">
            <v>30.12.115</v>
          </cell>
          <cell r="B5609" t="str">
            <v>CAIXA QUADRADA EM ABS, TELA EM ALUMÍNIO MICROPERFURADA, WOOFER COAXIAL DE 6". (09047-OR)</v>
          </cell>
          <cell r="C5609" t="str">
            <v>Un</v>
          </cell>
          <cell r="D5609">
            <v>618.5</v>
          </cell>
          <cell r="E5609">
            <v>494.8</v>
          </cell>
        </row>
        <row r="5610">
          <cell r="A5610" t="str">
            <v/>
          </cell>
        </row>
        <row r="5611">
          <cell r="A5611" t="str">
            <v>30.12.116</v>
          </cell>
          <cell r="B5611" t="str">
            <v xml:space="preserve">CAIXA DE PASSAGEM EM ALVENARIA COM TAMPA CONCRETO 40X40X40 CM .  (74248/001 - SI)  </v>
          </cell>
          <cell r="C5611" t="str">
            <v>Un</v>
          </cell>
          <cell r="D5611">
            <v>67.33</v>
          </cell>
          <cell r="E5611">
            <v>53.87</v>
          </cell>
        </row>
        <row r="5612">
          <cell r="A5612" t="str">
            <v/>
          </cell>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t="str">
            <v/>
          </cell>
        </row>
        <row r="5615">
          <cell r="A5615" t="str">
            <v>30.12.118</v>
          </cell>
          <cell r="B5615" t="str">
            <v xml:space="preserve">QUADRO DE DISTRIBUIÇÃO, PADRÃO TELEBRÁS 800X800X120mm . ( C2087)  </v>
          </cell>
          <cell r="C5615" t="str">
            <v>Un</v>
          </cell>
          <cell r="D5615">
            <v>316.35000000000002</v>
          </cell>
          <cell r="E5615">
            <v>253.08</v>
          </cell>
        </row>
        <row r="5616">
          <cell r="A5616" t="str">
            <v/>
          </cell>
        </row>
        <row r="5617">
          <cell r="A5617" t="str">
            <v>30.12.119</v>
          </cell>
          <cell r="B5617" t="str">
            <v>CABO DE FIBRA ÓPTICA, 02 PARES. (C3751)</v>
          </cell>
          <cell r="C5617" t="str">
            <v>m</v>
          </cell>
          <cell r="D5617">
            <v>6.35</v>
          </cell>
          <cell r="E5617">
            <v>5.08</v>
          </cell>
        </row>
        <row r="5618">
          <cell r="A5618" t="str">
            <v/>
          </cell>
        </row>
        <row r="5619">
          <cell r="A5619" t="str">
            <v>30.12.120</v>
          </cell>
          <cell r="B5619" t="str">
            <v xml:space="preserve">CABO LÓGICO 4 PARES, CATEGORIA 6 - UTP . (23.01.032)  </v>
          </cell>
          <cell r="C5619" t="str">
            <v>m</v>
          </cell>
          <cell r="D5619">
            <v>4.8099999999999996</v>
          </cell>
          <cell r="E5619">
            <v>3.85</v>
          </cell>
        </row>
        <row r="5620">
          <cell r="A5620" t="str">
            <v/>
          </cell>
        </row>
        <row r="5621">
          <cell r="A5621" t="str">
            <v>30.12.121</v>
          </cell>
          <cell r="B5621" t="str">
            <v xml:space="preserve">CABO TELEFONICO CI-50 10 PARES (USO INTERNO) - FORNECIMENTO E INSTALACAO . (73768/003 - SI)  </v>
          </cell>
          <cell r="C5621" t="str">
            <v>m</v>
          </cell>
          <cell r="D5621">
            <v>4.62</v>
          </cell>
          <cell r="E5621">
            <v>3.7</v>
          </cell>
        </row>
        <row r="5622">
          <cell r="A5622" t="str">
            <v/>
          </cell>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t="str">
            <v/>
          </cell>
        </row>
        <row r="5625">
          <cell r="A5625" t="str">
            <v>30.12.123</v>
          </cell>
          <cell r="B5625" t="str">
            <v xml:space="preserve">FIO ISOLADO PVC 750V 6 MM2, FORNECIMENTO E INSTALACAO . (74173/001-SI)  </v>
          </cell>
          <cell r="C5625" t="str">
            <v>m</v>
          </cell>
          <cell r="D5625">
            <v>4.2</v>
          </cell>
          <cell r="E5625">
            <v>3.36</v>
          </cell>
        </row>
        <row r="5626">
          <cell r="A5626" t="str">
            <v/>
          </cell>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t="str">
            <v/>
          </cell>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t="str">
            <v/>
          </cell>
        </row>
        <row r="5631">
          <cell r="A5631" t="str">
            <v>30.12.126</v>
          </cell>
          <cell r="B5631" t="str">
            <v xml:space="preserve">PLACA P/CAIXA ESTAMPADA 4"X4" .  (C1929)  </v>
          </cell>
          <cell r="C5631" t="str">
            <v>Un</v>
          </cell>
          <cell r="D5631">
            <v>5.56</v>
          </cell>
          <cell r="E5631">
            <v>4.45</v>
          </cell>
        </row>
        <row r="5632">
          <cell r="A5632" t="str">
            <v/>
          </cell>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t="str">
            <v/>
          </cell>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t="str">
            <v/>
          </cell>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t="str">
            <v/>
          </cell>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t="str">
            <v/>
          </cell>
        </row>
        <row r="5641">
          <cell r="A5641" t="str">
            <v>30.13.001</v>
          </cell>
          <cell r="B5641" t="str">
            <v xml:space="preserve">PINTURA LATEX ACRILICA AMBIENTES INTERNOS/EXTERNOS, DUAS DEMAOS.    ( 73954/002 - SI)  </v>
          </cell>
          <cell r="C5641" t="str">
            <v>m2</v>
          </cell>
          <cell r="D5641">
            <v>14.42</v>
          </cell>
          <cell r="E5641">
            <v>11.54</v>
          </cell>
        </row>
        <row r="5642">
          <cell r="A5642" t="str">
            <v/>
          </cell>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t="str">
            <v/>
          </cell>
        </row>
        <row r="5645">
          <cell r="A5645" t="str">
            <v>30.13.003</v>
          </cell>
          <cell r="B5645" t="str">
            <v xml:space="preserve">EMASSAMENTO COM MASSA ACRILICA PARA AMBIENTES INTERNOS/EXTERNOS, DUAS DEMAOS.  (74134/002 - SI)  </v>
          </cell>
          <cell r="C5645" t="str">
            <v>m2</v>
          </cell>
          <cell r="D5645">
            <v>11.15</v>
          </cell>
          <cell r="E5645">
            <v>8.92</v>
          </cell>
        </row>
        <row r="5646">
          <cell r="A5646" t="str">
            <v/>
          </cell>
        </row>
        <row r="5647">
          <cell r="A5647" t="str">
            <v>30.13.004</v>
          </cell>
          <cell r="B5647" t="str">
            <v xml:space="preserve">PINTURA LATEX PVA AMBIENTES INTERNOS, DUAS DEMAOS. (73750/001 - SI)  </v>
          </cell>
          <cell r="C5647" t="str">
            <v>m2</v>
          </cell>
          <cell r="D5647">
            <v>7.92</v>
          </cell>
          <cell r="E5647">
            <v>6.34</v>
          </cell>
        </row>
        <row r="5648">
          <cell r="A5648" t="str">
            <v/>
          </cell>
        </row>
        <row r="5649">
          <cell r="A5649" t="str">
            <v>30.13.005</v>
          </cell>
          <cell r="B5649" t="str">
            <v xml:space="preserve">PINTURA COM TINTA TEXTURIZADA ACRILICA PARA AMBIENTES INTERNOS/EXTERNOS. ( 73746/001 - SI)  </v>
          </cell>
          <cell r="C5649" t="str">
            <v>m2</v>
          </cell>
          <cell r="D5649">
            <v>14.13</v>
          </cell>
          <cell r="E5649">
            <v>11.31</v>
          </cell>
        </row>
        <row r="5650">
          <cell r="A5650" t="str">
            <v/>
          </cell>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t="str">
            <v/>
          </cell>
        </row>
        <row r="5653">
          <cell r="A5653" t="str">
            <v>30.13.007</v>
          </cell>
          <cell r="B5653" t="str">
            <v xml:space="preserve">FUNDO SELADOR ACRILICO AMBIENTES INTERNOS/EXTERNOS, UMA DEMAO.       (74233/001 - SI)  </v>
          </cell>
          <cell r="C5653" t="str">
            <v>m2</v>
          </cell>
          <cell r="D5653">
            <v>4.53</v>
          </cell>
          <cell r="E5653">
            <v>3.63</v>
          </cell>
        </row>
        <row r="5654">
          <cell r="A5654" t="str">
            <v/>
          </cell>
        </row>
        <row r="5655">
          <cell r="A5655" t="str">
            <v>30.13.008</v>
          </cell>
          <cell r="B5655" t="str">
            <v xml:space="preserve">EMASSAMENTO MASSA BASE A OLEO EM MADEIRA, DUAS DEMAOS.      (73832/001 -SI)  </v>
          </cell>
          <cell r="C5655" t="str">
            <v>m2</v>
          </cell>
          <cell r="D5655">
            <v>11.18</v>
          </cell>
          <cell r="E5655">
            <v>8.9499999999999993</v>
          </cell>
        </row>
        <row r="5656">
          <cell r="A5656" t="str">
            <v/>
          </cell>
        </row>
        <row r="5657">
          <cell r="A5657" t="str">
            <v>30.13.009</v>
          </cell>
          <cell r="B5657" t="str">
            <v xml:space="preserve">PINTURA ESMALTE ACETINADO EM MADEIRA, DUAS DEMAOS. (73739/001 - SI)  </v>
          </cell>
          <cell r="C5657" t="str">
            <v>m2</v>
          </cell>
          <cell r="D5657">
            <v>12.21</v>
          </cell>
          <cell r="E5657">
            <v>9.77</v>
          </cell>
        </row>
        <row r="5658">
          <cell r="A5658" t="str">
            <v/>
          </cell>
        </row>
        <row r="5659">
          <cell r="A5659" t="str">
            <v>30.13.010</v>
          </cell>
          <cell r="B5659" t="str">
            <v xml:space="preserve">PINTURA ESMALTE FOSCO, DUAS DEMAOS, PARA FERRO.  (73924/003 - SI)  </v>
          </cell>
          <cell r="C5659" t="str">
            <v>m2</v>
          </cell>
          <cell r="D5659">
            <v>20.07</v>
          </cell>
          <cell r="E5659">
            <v>16.059999999999999</v>
          </cell>
        </row>
        <row r="5660">
          <cell r="A5660" t="str">
            <v/>
          </cell>
        </row>
        <row r="5661">
          <cell r="A5661" t="str">
            <v>30.13.011</v>
          </cell>
          <cell r="B5661" t="str">
            <v xml:space="preserve">PINTURA ESMALTE 2 DEMAOS C/1 DEMAO ZARCAO P/ESQUADRIA FERRO.  ( 6067 - SI)  </v>
          </cell>
          <cell r="C5661" t="str">
            <v>m2</v>
          </cell>
          <cell r="D5661">
            <v>21.76</v>
          </cell>
          <cell r="E5661">
            <v>17.41</v>
          </cell>
        </row>
        <row r="5662">
          <cell r="A5662" t="str">
            <v/>
          </cell>
        </row>
        <row r="5663">
          <cell r="A5663" t="str">
            <v>30.13.012</v>
          </cell>
          <cell r="B5663" t="str">
            <v xml:space="preserve">JATEAMENTO COMERCIAL COM AREIA EM ESTRUTURA DE ACO CARBONO.             ( 73656 - SI)  </v>
          </cell>
          <cell r="C5663" t="str">
            <v>m2</v>
          </cell>
          <cell r="D5663">
            <v>8.7200000000000006</v>
          </cell>
          <cell r="E5663">
            <v>6.98</v>
          </cell>
        </row>
        <row r="5664">
          <cell r="A5664" t="str">
            <v/>
          </cell>
        </row>
        <row r="5665">
          <cell r="A5665" t="str">
            <v>30.13.013</v>
          </cell>
          <cell r="B5665" t="str">
            <v xml:space="preserve">PINTURA C/ TINTA EPOXI EM ESTRUTURA DE AÇO CARBONO 50 MICRA C/REVÓLVER. ( C 2473)  </v>
          </cell>
          <cell r="C5665" t="str">
            <v>m2</v>
          </cell>
          <cell r="D5665">
            <v>11.57</v>
          </cell>
          <cell r="E5665">
            <v>9.26</v>
          </cell>
        </row>
        <row r="5666">
          <cell r="A5666" t="str">
            <v/>
          </cell>
        </row>
        <row r="5667">
          <cell r="A5667" t="str">
            <v>30.13.014</v>
          </cell>
          <cell r="B5667" t="str">
            <v>PINTURA COM TINTA EPÓXI EM GUARDA CORPO. (73865/001-SI)</v>
          </cell>
          <cell r="C5667" t="str">
            <v>m2</v>
          </cell>
          <cell r="D5667">
            <v>8.2100000000000009</v>
          </cell>
          <cell r="E5667">
            <v>6.57</v>
          </cell>
        </row>
        <row r="5668">
          <cell r="A5668" t="str">
            <v/>
          </cell>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t="str">
            <v/>
          </cell>
        </row>
        <row r="5671">
          <cell r="A5671" t="str">
            <v>30.13.016</v>
          </cell>
          <cell r="B5671" t="str">
            <v>DEMARCAÇÃO DE PISO À BASE DE EMULSÃO ACRÍLICA.(41595-SI)</v>
          </cell>
          <cell r="C5671" t="str">
            <v>m</v>
          </cell>
          <cell r="D5671">
            <v>5.45</v>
          </cell>
          <cell r="E5671">
            <v>4.3600000000000003</v>
          </cell>
        </row>
        <row r="5672">
          <cell r="A5672" t="str">
            <v/>
          </cell>
        </row>
        <row r="5673">
          <cell r="A5673" t="str">
            <v>30.13.017</v>
          </cell>
          <cell r="B5673" t="str">
            <v>SÍMBOLOS NO PAVIMENTO/RESINA ACRÍLICA.(C1233)</v>
          </cell>
          <cell r="C5673" t="str">
            <v>m2</v>
          </cell>
          <cell r="D5673">
            <v>8.27</v>
          </cell>
          <cell r="E5673">
            <v>6.62</v>
          </cell>
        </row>
        <row r="5674">
          <cell r="A5674" t="str">
            <v/>
          </cell>
        </row>
        <row r="5675">
          <cell r="A5675" t="str">
            <v>30.13.018</v>
          </cell>
          <cell r="B5675" t="str">
            <v xml:space="preserve">PINTURA COM TINTA ACRILICA PARA PISOS EM QUADRAS POLIESPORTIVAS.  (74245/001 - SI)  </v>
          </cell>
          <cell r="C5675" t="str">
            <v>m2</v>
          </cell>
          <cell r="D5675">
            <v>7.71</v>
          </cell>
          <cell r="E5675">
            <v>6.17</v>
          </cell>
        </row>
        <row r="5676">
          <cell r="A5676" t="str">
            <v/>
          </cell>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t="str">
            <v/>
          </cell>
        </row>
        <row r="5679">
          <cell r="A5679" t="str">
            <v>30.13.020</v>
          </cell>
          <cell r="B5679" t="str">
            <v xml:space="preserve">PINTURA VERNIZ NAVAL EM MADEIRA.  (74109/001 - SI)  </v>
          </cell>
          <cell r="C5679" t="str">
            <v>m2</v>
          </cell>
          <cell r="D5679">
            <v>14.61</v>
          </cell>
          <cell r="E5679">
            <v>11.69</v>
          </cell>
        </row>
        <row r="5680">
          <cell r="A5680" t="str">
            <v/>
          </cell>
        </row>
        <row r="5681">
          <cell r="A5681" t="str">
            <v>30.13.021</v>
          </cell>
          <cell r="B5681" t="str">
            <v xml:space="preserve">PINTURA IMUNIZANTE PARA MADEIRA, DUAS DEMAOS.  (74109/001 - SI)  </v>
          </cell>
          <cell r="C5681" t="str">
            <v>m2</v>
          </cell>
          <cell r="D5681">
            <v>14.61</v>
          </cell>
          <cell r="E5681">
            <v>11.69</v>
          </cell>
        </row>
        <row r="5682">
          <cell r="A5682" t="str">
            <v/>
          </cell>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t="str">
            <v/>
          </cell>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t="str">
            <v/>
          </cell>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t="str">
            <v/>
          </cell>
        </row>
        <row r="5689">
          <cell r="A5689" t="str">
            <v>30.15.002</v>
          </cell>
          <cell r="B5689" t="str">
            <v xml:space="preserve">CHAPA PRETA AÇO CARBONO 16 . (M 345)  </v>
          </cell>
          <cell r="C5689" t="str">
            <v>Kg</v>
          </cell>
          <cell r="D5689">
            <v>4.4800000000000004</v>
          </cell>
          <cell r="E5689">
            <v>3.59</v>
          </cell>
        </row>
        <row r="5690">
          <cell r="A5690" t="str">
            <v/>
          </cell>
        </row>
        <row r="5691">
          <cell r="A5691" t="str">
            <v>30.15.007</v>
          </cell>
          <cell r="B5691" t="str">
            <v xml:space="preserve">CANTONEIRA EM AÇO CARBONO  3"x5/16" . ( C 4326)  </v>
          </cell>
          <cell r="C5691" t="str">
            <v>m</v>
          </cell>
          <cell r="D5691">
            <v>102.9</v>
          </cell>
          <cell r="E5691">
            <v>82.32</v>
          </cell>
        </row>
        <row r="5692">
          <cell r="A5692" t="str">
            <v/>
          </cell>
        </row>
        <row r="5693">
          <cell r="A5693" t="str">
            <v>30.15.008</v>
          </cell>
          <cell r="B5693" t="str">
            <v xml:space="preserve">TIRANTE EM AÇO GALVANIZADO 1/4". ( 11060 - SI)  </v>
          </cell>
          <cell r="C5693" t="str">
            <v>m</v>
          </cell>
          <cell r="D5693">
            <v>68.430000000000007</v>
          </cell>
          <cell r="E5693">
            <v>54.75</v>
          </cell>
        </row>
        <row r="5694">
          <cell r="A5694" t="str">
            <v/>
          </cell>
        </row>
        <row r="5695">
          <cell r="A5695" t="str">
            <v>30.15.009</v>
          </cell>
          <cell r="B5695" t="str">
            <v xml:space="preserve">CHUMBADOR CB TIPO WALSYVA 30x20 MM. ( 11975 - SI)  </v>
          </cell>
          <cell r="C5695" t="str">
            <v>Un</v>
          </cell>
          <cell r="D5695">
            <v>10.96</v>
          </cell>
          <cell r="E5695">
            <v>8.77</v>
          </cell>
        </row>
        <row r="5696">
          <cell r="A5696" t="str">
            <v/>
          </cell>
        </row>
        <row r="5697">
          <cell r="A5697" t="str">
            <v>30.15.010</v>
          </cell>
          <cell r="B5697" t="str">
            <v xml:space="preserve">PARAFUSO ROSCA FINA SEXTAVADO  1"x 1/2" . ( M 331)  </v>
          </cell>
          <cell r="C5697" t="str">
            <v>Un</v>
          </cell>
          <cell r="D5697">
            <v>3.61</v>
          </cell>
          <cell r="E5697">
            <v>2.89</v>
          </cell>
        </row>
        <row r="5698">
          <cell r="A5698" t="str">
            <v/>
          </cell>
        </row>
        <row r="5699">
          <cell r="A5699" t="str">
            <v>30.15.012</v>
          </cell>
          <cell r="B5699" t="str">
            <v xml:space="preserve">TUBO EM ALUMÍNIO FLEXÍVEL, PARA TEMP.  200°C, D=10CM. (09025 - OR)  </v>
          </cell>
          <cell r="C5699" t="str">
            <v>m</v>
          </cell>
          <cell r="D5699">
            <v>22.38</v>
          </cell>
          <cell r="E5699">
            <v>17.91</v>
          </cell>
        </row>
        <row r="5700">
          <cell r="A5700" t="str">
            <v/>
          </cell>
        </row>
        <row r="5701">
          <cell r="A5701" t="str">
            <v>30.15.013</v>
          </cell>
          <cell r="B5701" t="str">
            <v xml:space="preserve">CHAPEU CHINÊS DE ALUMÍNIO FLEXÍVEL D=100MM PARA EXAUSTÃO DO AQUECEDOR.  (09026 - OR)  </v>
          </cell>
          <cell r="C5701" t="str">
            <v>Un</v>
          </cell>
          <cell r="D5701">
            <v>427.22</v>
          </cell>
          <cell r="E5701">
            <v>341.78</v>
          </cell>
        </row>
        <row r="5702">
          <cell r="A5702" t="str">
            <v/>
          </cell>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t="str">
            <v/>
          </cell>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t="str">
            <v/>
          </cell>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t="str">
            <v/>
          </cell>
        </row>
        <row r="5709">
          <cell r="A5709" t="str">
            <v>30.16.001</v>
          </cell>
          <cell r="B5709" t="str">
            <v xml:space="preserve">GRAMA BATATAIS EM PLACAS.  (74236/001 -SI)  </v>
          </cell>
          <cell r="C5709" t="str">
            <v>m2</v>
          </cell>
          <cell r="D5709">
            <v>11.26</v>
          </cell>
          <cell r="E5709">
            <v>9.01</v>
          </cell>
        </row>
        <row r="5710">
          <cell r="A5710" t="str">
            <v/>
          </cell>
        </row>
        <row r="5711">
          <cell r="A5711" t="str">
            <v>30.17.001</v>
          </cell>
          <cell r="B5711" t="str">
            <v xml:space="preserve">CONJUNTO DE TABELAS DE BASQUETE EM LAMINADO NAVAL, INCLUSO REDE E ARO.  (73603 - SI)  </v>
          </cell>
          <cell r="C5711" t="str">
            <v>Cj</v>
          </cell>
          <cell r="D5711">
            <v>921.32</v>
          </cell>
          <cell r="E5711">
            <v>737.06</v>
          </cell>
        </row>
        <row r="5712">
          <cell r="A5712" t="str">
            <v/>
          </cell>
        </row>
        <row r="5713">
          <cell r="A5713" t="str">
            <v>30.17.002</v>
          </cell>
          <cell r="B5713" t="str">
            <v xml:space="preserve">CONJUNTO DE TRAVES PARA FUTSAL PINTADAS, INCLUSO REDE. (73604 - SI)  </v>
          </cell>
          <cell r="C5713" t="str">
            <v>Cj</v>
          </cell>
          <cell r="D5713">
            <v>3162.13</v>
          </cell>
          <cell r="E5713">
            <v>2529.71</v>
          </cell>
        </row>
        <row r="5714">
          <cell r="A5714" t="str">
            <v/>
          </cell>
        </row>
        <row r="5715">
          <cell r="A5715" t="str">
            <v>30.17.003</v>
          </cell>
          <cell r="B5715" t="str">
            <v>ESTRUTURA METÁLICA P/ REDE DE VOLEY.  (C 1351)</v>
          </cell>
          <cell r="C5715" t="str">
            <v>Cj</v>
          </cell>
          <cell r="D5715">
            <v>416.51</v>
          </cell>
          <cell r="E5715">
            <v>333.21</v>
          </cell>
        </row>
        <row r="5716">
          <cell r="A5716" t="str">
            <v/>
          </cell>
        </row>
        <row r="5717">
          <cell r="A5717" t="str">
            <v>30.17.004</v>
          </cell>
          <cell r="B5717" t="str">
            <v xml:space="preserve">CONJUNTO DE MASTRO P/ TRÊS BANDEIRAS E PEDESTAL.  (C 0864)  </v>
          </cell>
          <cell r="C5717" t="str">
            <v>Un</v>
          </cell>
          <cell r="D5717">
            <v>2218.7600000000002</v>
          </cell>
          <cell r="E5717">
            <v>1775.01</v>
          </cell>
        </row>
        <row r="5718">
          <cell r="A5718" t="str">
            <v/>
          </cell>
        </row>
        <row r="5719">
          <cell r="A5719" t="str">
            <v>30.17.005</v>
          </cell>
          <cell r="B5719" t="str">
            <v>ESCADA DE MARINHEIRO EM FERRO CHATO S/PROTEÇÃO.(C2769)</v>
          </cell>
          <cell r="C5719" t="str">
            <v>m</v>
          </cell>
          <cell r="D5719">
            <v>194.63</v>
          </cell>
          <cell r="E5719">
            <v>155.71</v>
          </cell>
        </row>
        <row r="5720">
          <cell r="A5720" t="str">
            <v/>
          </cell>
        </row>
        <row r="5721">
          <cell r="A5721" t="str">
            <v>30.17.006</v>
          </cell>
          <cell r="B5721" t="str">
            <v>ESCADA TIPO MARINHEIRO EM ACO CA-50 12,5", INCLUSO PINTURA COM FUNDO ANTI-OXIDANTE.(74103/001-SI)</v>
          </cell>
          <cell r="C5721" t="str">
            <v>m</v>
          </cell>
          <cell r="D5721">
            <v>50.38</v>
          </cell>
          <cell r="E5721">
            <v>40.31</v>
          </cell>
        </row>
        <row r="5722">
          <cell r="A5722" t="str">
            <v/>
          </cell>
        </row>
        <row r="5723">
          <cell r="A5723" t="str">
            <v>30.17.007</v>
          </cell>
          <cell r="B5723" t="str">
            <v>MEIO FIO PRÉ MOLDADO (0,07x0,30x1,00)m C/REJUNTAMENTO.(C3449)</v>
          </cell>
          <cell r="C5723" t="str">
            <v>m</v>
          </cell>
          <cell r="D5723">
            <v>16.57</v>
          </cell>
          <cell r="E5723">
            <v>13.26</v>
          </cell>
        </row>
        <row r="5724">
          <cell r="A5724" t="str">
            <v/>
          </cell>
        </row>
        <row r="5725">
          <cell r="A5725" t="str">
            <v>30.18.001</v>
          </cell>
          <cell r="B5725" t="str">
            <v>PLACA DE PAREDE EM ACRÍLICO COM APLICAÇÃO DE ADESIVO DE ALTA PERFORMANCE</v>
          </cell>
          <cell r="C5725" t="str">
            <v>m2</v>
          </cell>
          <cell r="D5725">
            <v>789.26</v>
          </cell>
          <cell r="E5725">
            <v>631.41</v>
          </cell>
        </row>
        <row r="5726">
          <cell r="A5726" t="str">
            <v/>
          </cell>
        </row>
        <row r="5727">
          <cell r="A5727" t="str">
            <v>30.18.009</v>
          </cell>
          <cell r="B5727" t="str">
            <v>LETRAS CAIXA EM AÇO GALVANIZADO (07842 OR)</v>
          </cell>
          <cell r="C5727" t="str">
            <v>Un</v>
          </cell>
          <cell r="D5727">
            <v>175</v>
          </cell>
          <cell r="E5727">
            <v>140</v>
          </cell>
        </row>
        <row r="5728">
          <cell r="A5728" t="str">
            <v/>
          </cell>
        </row>
        <row r="5729">
          <cell r="A5729" t="str">
            <v>30.19.001</v>
          </cell>
          <cell r="B5729" t="str">
            <v>LIMPEZA FINAL DA OBRA.(9537-SI)</v>
          </cell>
          <cell r="C5729" t="str">
            <v>m2</v>
          </cell>
          <cell r="D5729">
            <v>1.33</v>
          </cell>
          <cell r="E5729">
            <v>1.07</v>
          </cell>
        </row>
        <row r="5730">
          <cell r="A5730" t="str">
            <v/>
          </cell>
        </row>
        <row r="5731">
          <cell r="A5731" t="str">
            <v>31.00.000</v>
          </cell>
          <cell r="B5731" t="str">
            <v xml:space="preserve">        PROJETOS E SERVIÇOS TÉCNICOS - TERCEIRIZADA</v>
          </cell>
        </row>
        <row r="5732">
          <cell r="A5732" t="str">
            <v/>
          </cell>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t="str">
            <v/>
          </cell>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t="str">
            <v/>
          </cell>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t="str">
            <v/>
          </cell>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t="str">
            <v/>
          </cell>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t="str">
            <v/>
          </cell>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t="str">
            <v/>
          </cell>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t="str">
            <v/>
          </cell>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t="str">
            <v/>
          </cell>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t="str">
            <v/>
          </cell>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t="str">
            <v/>
          </cell>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t="str">
            <v/>
          </cell>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t="str">
            <v/>
          </cell>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t="str">
            <v/>
          </cell>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t="str">
            <v/>
          </cell>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t="str">
            <v/>
          </cell>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t="str">
            <v/>
          </cell>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t="str">
            <v/>
          </cell>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t="str">
            <v/>
          </cell>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t="str">
            <v/>
          </cell>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t="str">
            <v/>
          </cell>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t="str">
            <v/>
          </cell>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t="str">
            <v/>
          </cell>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t="str">
            <v/>
          </cell>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t="str">
            <v/>
          </cell>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t="str">
            <v/>
          </cell>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t="str">
            <v/>
          </cell>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t="str">
            <v/>
          </cell>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t="str">
            <v/>
          </cell>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t="str">
            <v/>
          </cell>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t="str">
            <v/>
          </cell>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t="str">
            <v/>
          </cell>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t="str">
            <v/>
          </cell>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t="str">
            <v/>
          </cell>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t="str">
            <v/>
          </cell>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t="str">
            <v/>
          </cell>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t="str">
            <v/>
          </cell>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t="str">
            <v/>
          </cell>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t="str">
            <v/>
          </cell>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t="str">
            <v/>
          </cell>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t="str">
            <v/>
          </cell>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t="str">
            <v/>
          </cell>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t="str">
            <v/>
          </cell>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t="str">
            <v/>
          </cell>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t="str">
            <v/>
          </cell>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t="str">
            <v/>
          </cell>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t="str">
            <v/>
          </cell>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t="str">
            <v/>
          </cell>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t="str">
            <v/>
          </cell>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t="str">
            <v/>
          </cell>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t="str">
            <v/>
          </cell>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t="str">
            <v/>
          </cell>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t="str">
            <v/>
          </cell>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t="str">
            <v/>
          </cell>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t="str">
            <v/>
          </cell>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t="str">
            <v/>
          </cell>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t="str">
            <v/>
          </cell>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t="str">
            <v/>
          </cell>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t="str">
            <v/>
          </cell>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t="str">
            <v/>
          </cell>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t="str">
            <v/>
          </cell>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t="str">
            <v/>
          </cell>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t="str">
            <v/>
          </cell>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t="str">
            <v/>
          </cell>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t="str">
            <v/>
          </cell>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t="str">
            <v/>
          </cell>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t="str">
            <v/>
          </cell>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t="str">
            <v/>
          </cell>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t="str">
            <v/>
          </cell>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t="str">
            <v/>
          </cell>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t="str">
            <v/>
          </cell>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t="str">
            <v/>
          </cell>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t="str">
            <v/>
          </cell>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t="str">
            <v/>
          </cell>
        </row>
        <row r="5879">
          <cell r="A5879" t="str">
            <v>31.16.001</v>
          </cell>
          <cell r="B5879" t="str">
            <v>TESTE DE ABSORÇÃO NAS ESCOLAS ONDE HOUVER SERVIÇOS DE SONDAGEM.</v>
          </cell>
          <cell r="C5879" t="str">
            <v>Un</v>
          </cell>
          <cell r="D5879">
            <v>422.93</v>
          </cell>
          <cell r="E5879">
            <v>338.35</v>
          </cell>
        </row>
        <row r="5880">
          <cell r="A5880" t="str">
            <v/>
          </cell>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t="str">
            <v/>
          </cell>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t="str">
            <v/>
          </cell>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t="str">
            <v/>
          </cell>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t="str">
            <v/>
          </cell>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t="str">
            <v/>
          </cell>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t="str">
            <v/>
          </cell>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t="str">
            <v/>
          </cell>
        </row>
        <row r="5895">
          <cell r="A5895" t="str">
            <v>31.17.001</v>
          </cell>
          <cell r="B5895" t="str">
            <v>DESLOCAMENTO</v>
          </cell>
          <cell r="C5895" t="str">
            <v>Km</v>
          </cell>
          <cell r="D5895">
            <v>1</v>
          </cell>
          <cell r="E5895">
            <v>0.8</v>
          </cell>
        </row>
        <row r="5896">
          <cell r="A5896" t="str">
            <v/>
          </cell>
        </row>
        <row r="5897">
          <cell r="A5897" t="str">
            <v>32.00.000</v>
          </cell>
          <cell r="B5897" t="str">
            <v xml:space="preserve">      FISCALIZAÇÃO - TERCEIRIZADA</v>
          </cell>
        </row>
        <row r="5898">
          <cell r="A5898" t="str">
            <v/>
          </cell>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t="str">
            <v/>
          </cell>
        </row>
        <row r="5901">
          <cell r="A5901" t="str">
            <v>32.01.002</v>
          </cell>
          <cell r="B5901" t="str">
            <v>ENGENHEIRO CIVIL JÚNIOR DE OBRA - (SI - 2706)</v>
          </cell>
          <cell r="C5901" t="str">
            <v>H</v>
          </cell>
          <cell r="D5901">
            <v>58.66</v>
          </cell>
          <cell r="E5901">
            <v>46.93</v>
          </cell>
        </row>
        <row r="5902">
          <cell r="A5902" t="str">
            <v/>
          </cell>
        </row>
        <row r="5903">
          <cell r="A5903" t="str">
            <v>32.01.003</v>
          </cell>
          <cell r="B5903" t="str">
            <v>ARQUITETO DE OBRA. (SI - 2706)</v>
          </cell>
          <cell r="C5903" t="str">
            <v>H</v>
          </cell>
          <cell r="D5903">
            <v>58.66</v>
          </cell>
          <cell r="E5903">
            <v>46.93</v>
          </cell>
        </row>
        <row r="5904">
          <cell r="A5904" t="str">
            <v/>
          </cell>
        </row>
        <row r="5905">
          <cell r="A5905" t="str">
            <v>32.01.004</v>
          </cell>
          <cell r="B5905" t="str">
            <v>ENGENHEIRO ELÉTRICO DE OBRA - (SI - 2706)</v>
          </cell>
          <cell r="C5905" t="str">
            <v>H</v>
          </cell>
          <cell r="D5905">
            <v>58.66</v>
          </cell>
          <cell r="E5905">
            <v>46.93</v>
          </cell>
        </row>
        <row r="5906">
          <cell r="A5906" t="str">
            <v/>
          </cell>
        </row>
        <row r="5907">
          <cell r="A5907" t="str">
            <v>32.01.005</v>
          </cell>
          <cell r="B5907" t="str">
            <v xml:space="preserve">(SI- 0532) AUXILIAR DE ENGENHARIA. </v>
          </cell>
          <cell r="C5907" t="str">
            <v>H</v>
          </cell>
          <cell r="D5907">
            <v>20.91</v>
          </cell>
          <cell r="E5907">
            <v>16.73</v>
          </cell>
        </row>
        <row r="5908">
          <cell r="A5908" t="str">
            <v/>
          </cell>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t="str">
            <v/>
          </cell>
        </row>
        <row r="5911">
          <cell r="A5911" t="str">
            <v>32.01.007</v>
          </cell>
          <cell r="B5911" t="str">
            <v>PROFISSIONAL DE APOIO À FISCALIZAÇÃO E SUPERVISÃO - ENGENHEIRO ELETRICISTA.</v>
          </cell>
          <cell r="C5911" t="str">
            <v>und/mês</v>
          </cell>
          <cell r="D5911">
            <v>25937.32</v>
          </cell>
          <cell r="E5911">
            <v>20749.86</v>
          </cell>
        </row>
        <row r="5912">
          <cell r="A5912" t="str">
            <v/>
          </cell>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t="str">
            <v/>
          </cell>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t="str">
            <v/>
          </cell>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t="str">
            <v/>
          </cell>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t="str">
            <v/>
          </cell>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t="str">
            <v/>
          </cell>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t="str">
            <v/>
          </cell>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t="str">
            <v/>
          </cell>
        </row>
        <row r="5927">
          <cell r="A5927" t="str">
            <v/>
          </cell>
        </row>
        <row r="5928">
          <cell r="A5928" t="str">
            <v/>
          </cell>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t="str">
            <v/>
          </cell>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t="str">
            <v/>
          </cell>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t="str">
            <v/>
          </cell>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t="str">
            <v/>
          </cell>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t="str">
            <v/>
          </cell>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t="str">
            <v/>
          </cell>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t="str">
            <v/>
          </cell>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t="str">
            <v/>
          </cell>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t="str">
            <v/>
          </cell>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t="str">
            <v/>
          </cell>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t="str">
            <v/>
          </cell>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t="str">
            <v/>
          </cell>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t="str">
            <v/>
          </cell>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t="str">
            <v/>
          </cell>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t="str">
            <v/>
          </cell>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t="str">
            <v/>
          </cell>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t="str">
            <v/>
          </cell>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t="str">
            <v/>
          </cell>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t="str">
            <v/>
          </cell>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t="str">
            <v/>
          </cell>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t="str">
            <v/>
          </cell>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t="str">
            <v/>
          </cell>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t="str">
            <v/>
          </cell>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t="str">
            <v/>
          </cell>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t="str">
            <v/>
          </cell>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t="str">
            <v/>
          </cell>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t="str">
            <v/>
          </cell>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t="str">
            <v/>
          </cell>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t="str">
            <v/>
          </cell>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t="str">
            <v/>
          </cell>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t="str">
            <v/>
          </cell>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t="str">
            <v/>
          </cell>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t="str">
            <v/>
          </cell>
        </row>
        <row r="5995">
          <cell r="A5995" t="str">
            <v>33.03.001</v>
          </cell>
          <cell r="B5995" t="str">
            <v>FORNECIMENTO E INSTALAÇÃO DE DIFUSOR ALS-DS S=2 1.500MM - NOVA SEDE VÁRZEA</v>
          </cell>
          <cell r="C5995" t="str">
            <v>Un</v>
          </cell>
          <cell r="D5995">
            <v>188.88</v>
          </cell>
          <cell r="E5995">
            <v>151.11000000000001</v>
          </cell>
        </row>
        <row r="5996">
          <cell r="A5996" t="str">
            <v/>
          </cell>
        </row>
        <row r="5997">
          <cell r="A5997" t="str">
            <v>33.03.002</v>
          </cell>
          <cell r="B5997" t="str">
            <v xml:space="preserve">FORNECIMENTO E INSTALAÇÃO DE DIFUSOR ALS-D S=2 1.000MM - NOVA SEDE VÁRZEA </v>
          </cell>
          <cell r="C5997" t="str">
            <v>Un</v>
          </cell>
          <cell r="D5997">
            <v>127.26</v>
          </cell>
          <cell r="E5997">
            <v>101.81</v>
          </cell>
        </row>
        <row r="5998">
          <cell r="A5998" t="str">
            <v/>
          </cell>
        </row>
        <row r="5999">
          <cell r="A5999" t="str">
            <v>33.03.004</v>
          </cell>
          <cell r="B5999" t="str">
            <v xml:space="preserve">FORNECIMENTO E INSTALAÇÃO DE DIFUSOR ALS-D S=2 1.100MM - NOVA SEDE VÁRZEA </v>
          </cell>
          <cell r="C5999" t="str">
            <v>Un</v>
          </cell>
          <cell r="D5999">
            <v>139.58000000000001</v>
          </cell>
          <cell r="E5999">
            <v>111.67</v>
          </cell>
        </row>
        <row r="6000">
          <cell r="A6000" t="str">
            <v/>
          </cell>
        </row>
        <row r="6001">
          <cell r="A6001" t="str">
            <v>33.03.005</v>
          </cell>
          <cell r="B6001" t="str">
            <v xml:space="preserve">FORNECIMENTO E INSTALAÇÃO DE DIFUSOR ADQ-1/A 12" X 9" - NOVA A SEDE VÁRZEA </v>
          </cell>
          <cell r="C6001" t="str">
            <v>Un</v>
          </cell>
          <cell r="D6001">
            <v>66.150000000000006</v>
          </cell>
          <cell r="E6001">
            <v>52.92</v>
          </cell>
        </row>
        <row r="6002">
          <cell r="A6002" t="str">
            <v/>
          </cell>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t="str">
            <v/>
          </cell>
        </row>
        <row r="6005">
          <cell r="A6005" t="str">
            <v>33.03.007</v>
          </cell>
          <cell r="B6005" t="str">
            <v xml:space="preserve">FORNECIMENTO E INSTALAÇÃO DE DIFUSOR ADQ-1/A MR 12" X 6" - NOVA A SEDE VÁRZEA </v>
          </cell>
          <cell r="C6005" t="str">
            <v>Un</v>
          </cell>
          <cell r="D6005">
            <v>53.53</v>
          </cell>
          <cell r="E6005">
            <v>42.83</v>
          </cell>
        </row>
        <row r="6006">
          <cell r="A6006" t="str">
            <v/>
          </cell>
        </row>
        <row r="6007">
          <cell r="A6007" t="str">
            <v>33.03.008</v>
          </cell>
          <cell r="B6007" t="str">
            <v>FORNECIMENTO E INSTALAÇÃO DE DIFUSOR AGS-T 325 X 265 - NOVA SEDE VÁRZEA</v>
          </cell>
          <cell r="C6007" t="str">
            <v>Un</v>
          </cell>
          <cell r="D6007">
            <v>80.180000000000007</v>
          </cell>
          <cell r="E6007">
            <v>64.150000000000006</v>
          </cell>
        </row>
        <row r="6008">
          <cell r="A6008" t="str">
            <v/>
          </cell>
        </row>
        <row r="6009">
          <cell r="A6009" t="str">
            <v>33.03.009</v>
          </cell>
          <cell r="B6009" t="str">
            <v>FORNECIMENTO E INSTALAÇÃO DE DIFUSOR AGS - T 425 X 765 - NOVA SEDE VÁRZEA</v>
          </cell>
          <cell r="C6009" t="str">
            <v>Un</v>
          </cell>
          <cell r="D6009">
            <v>234.98</v>
          </cell>
          <cell r="E6009">
            <v>187.99</v>
          </cell>
        </row>
        <row r="6010">
          <cell r="A6010" t="str">
            <v/>
          </cell>
        </row>
        <row r="6011">
          <cell r="A6011" t="str">
            <v>33.03.010</v>
          </cell>
          <cell r="B6011" t="str">
            <v xml:space="preserve">FORNECIMENTO E INSTALAÇÃO DE DAMPER RL - B 800 X 705 - NOVA SEDE VÁRZEA </v>
          </cell>
          <cell r="C6011" t="str">
            <v>Un</v>
          </cell>
          <cell r="D6011">
            <v>243.83</v>
          </cell>
          <cell r="E6011">
            <v>195.07</v>
          </cell>
        </row>
        <row r="6012">
          <cell r="A6012" t="str">
            <v/>
          </cell>
        </row>
        <row r="6013">
          <cell r="A6013" t="str">
            <v>33.03.011</v>
          </cell>
          <cell r="B6013" t="str">
            <v xml:space="preserve">FORNECIMENTO E INSTALAÇÃO DE DAMPER RL - B 980 X 655 - NOVA SEDE VÁRZEA </v>
          </cell>
          <cell r="C6013" t="str">
            <v>Un</v>
          </cell>
          <cell r="D6013">
            <v>267.26</v>
          </cell>
          <cell r="E6013">
            <v>213.81</v>
          </cell>
        </row>
        <row r="6014">
          <cell r="A6014" t="str">
            <v/>
          </cell>
        </row>
        <row r="6015">
          <cell r="A6015" t="str">
            <v>33.03.012</v>
          </cell>
          <cell r="B6015" t="str">
            <v>FORNECIMENTO E INSTALAÇÃO DE DAMPER RL - B 430 X 405 - NOVA SEDE VÁRZEA</v>
          </cell>
          <cell r="C6015" t="str">
            <v>Un</v>
          </cell>
          <cell r="D6015">
            <v>121.61</v>
          </cell>
          <cell r="E6015">
            <v>97.29</v>
          </cell>
        </row>
        <row r="6016">
          <cell r="A6016" t="str">
            <v/>
          </cell>
        </row>
        <row r="6017">
          <cell r="A6017" t="str">
            <v>33.03.013</v>
          </cell>
          <cell r="B6017" t="str">
            <v xml:space="preserve">FORNECIMENTO E INSTALAÇÃO DE DAMPER RL - B 500 X 455 - NOVA SEDE VÁRZEA </v>
          </cell>
          <cell r="C6017" t="str">
            <v>Un</v>
          </cell>
          <cell r="D6017">
            <v>147.05000000000001</v>
          </cell>
          <cell r="E6017">
            <v>117.64</v>
          </cell>
        </row>
        <row r="6018">
          <cell r="A6018" t="str">
            <v/>
          </cell>
        </row>
        <row r="6019">
          <cell r="A6019" t="str">
            <v>33.03.014</v>
          </cell>
          <cell r="B6019" t="str">
            <v xml:space="preserve">FORNECIMENTO E INSTALAÇÃO DE DAMPER RL - B 500 X 375 - NOVA SEDE VÁRZEA </v>
          </cell>
          <cell r="C6019" t="str">
            <v>Un</v>
          </cell>
          <cell r="D6019">
            <v>127.37</v>
          </cell>
          <cell r="E6019">
            <v>101.9</v>
          </cell>
        </row>
        <row r="6020">
          <cell r="A6020" t="str">
            <v/>
          </cell>
        </row>
        <row r="6021">
          <cell r="A6021" t="str">
            <v>33.03.015</v>
          </cell>
          <cell r="B6021" t="str">
            <v xml:space="preserve">FORNECIMENTO E INSTALAÇÃO DE DAMPER RL - B 250 X 205  - NOVA SEDE VÁRZEA </v>
          </cell>
          <cell r="C6021" t="str">
            <v>Un</v>
          </cell>
          <cell r="D6021">
            <v>68.66</v>
          </cell>
          <cell r="E6021">
            <v>54.93</v>
          </cell>
        </row>
        <row r="6022">
          <cell r="A6022" t="str">
            <v/>
          </cell>
        </row>
        <row r="6023">
          <cell r="A6023" t="str">
            <v>33.03.016</v>
          </cell>
          <cell r="B6023" t="str">
            <v xml:space="preserve">FORNECIMENTO E INSTALAÇÃO GRELHA VDF - 711 497 X 197 - NOVA SEDE VÁRZEA </v>
          </cell>
          <cell r="C6023" t="str">
            <v>Un</v>
          </cell>
          <cell r="D6023">
            <v>93.48</v>
          </cell>
          <cell r="E6023">
            <v>74.790000000000006</v>
          </cell>
        </row>
        <row r="6024">
          <cell r="A6024" t="str">
            <v/>
          </cell>
        </row>
        <row r="6025">
          <cell r="A6025" t="str">
            <v>33.03.017</v>
          </cell>
          <cell r="B6025" t="str">
            <v xml:space="preserve">FORNECIMENTO E INSTALAÇÃO GRELHA VDF - 711 197 X 197 - NOVA SEDE VÁRZEA </v>
          </cell>
          <cell r="C6025" t="str">
            <v>Un</v>
          </cell>
          <cell r="D6025">
            <v>50.11</v>
          </cell>
          <cell r="E6025">
            <v>40.090000000000003</v>
          </cell>
        </row>
        <row r="6026">
          <cell r="A6026" t="str">
            <v/>
          </cell>
        </row>
        <row r="6027">
          <cell r="A6027" t="str">
            <v>33.03.018</v>
          </cell>
          <cell r="B6027" t="str">
            <v xml:space="preserve">FORNECIMENTO E INSTALAÇÃO GRELHA VDF - 711 297 X 197 - NOVA SEDE VÁRZEA </v>
          </cell>
          <cell r="C6027" t="str">
            <v>Un</v>
          </cell>
          <cell r="D6027">
            <v>64.62</v>
          </cell>
          <cell r="E6027">
            <v>51.7</v>
          </cell>
        </row>
        <row r="6028">
          <cell r="A6028" t="str">
            <v/>
          </cell>
        </row>
        <row r="6029">
          <cell r="A6029" t="str">
            <v>33.03.019</v>
          </cell>
          <cell r="B6029" t="str">
            <v xml:space="preserve">FORNECIMENTO E INSTALAÇÃO GRELHA VDF - 711 197 X 147 - NOVA SEDE VÁRZEA </v>
          </cell>
          <cell r="C6029" t="str">
            <v>Un</v>
          </cell>
          <cell r="D6029">
            <v>45.13</v>
          </cell>
          <cell r="E6029">
            <v>36.11</v>
          </cell>
        </row>
        <row r="6030">
          <cell r="A6030" t="str">
            <v/>
          </cell>
        </row>
        <row r="6031">
          <cell r="A6031" t="str">
            <v>33.03.020</v>
          </cell>
          <cell r="B6031" t="str">
            <v xml:space="preserve">FORNECIMENTO E INSTALAÇÃO GRELHA VDF - 711 347 X 347 - NOVA SEDE VÁRZEA </v>
          </cell>
          <cell r="C6031" t="str">
            <v>Un</v>
          </cell>
          <cell r="D6031">
            <v>107.8</v>
          </cell>
          <cell r="E6031">
            <v>86.24</v>
          </cell>
        </row>
        <row r="6032">
          <cell r="A6032" t="str">
            <v/>
          </cell>
        </row>
        <row r="6033">
          <cell r="A6033" t="str">
            <v>33.03.021</v>
          </cell>
          <cell r="B6033" t="str">
            <v xml:space="preserve">FORNECIMENTO E INSTALAÇÃO GRELHA AR - A  525 X 525  - NOVA SEDE VÁRZEA </v>
          </cell>
          <cell r="C6033" t="str">
            <v>Un</v>
          </cell>
          <cell r="D6033">
            <v>139.41</v>
          </cell>
          <cell r="E6033">
            <v>111.53</v>
          </cell>
        </row>
        <row r="6034">
          <cell r="A6034" t="str">
            <v/>
          </cell>
        </row>
        <row r="6035">
          <cell r="A6035" t="str">
            <v>33.03.022</v>
          </cell>
          <cell r="B6035" t="str">
            <v xml:space="preserve">FORNECIMENTO E INSTALAÇÃO GRELHA AR - A  1.025  X 525  - NOVA SEDE VÁRZEA </v>
          </cell>
          <cell r="C6035" t="str">
            <v>Un</v>
          </cell>
          <cell r="D6035">
            <v>252.76</v>
          </cell>
          <cell r="E6035">
            <v>202.21</v>
          </cell>
        </row>
        <row r="6036">
          <cell r="A6036" t="str">
            <v/>
          </cell>
        </row>
        <row r="6037">
          <cell r="A6037" t="str">
            <v>33.03.023</v>
          </cell>
          <cell r="B6037" t="str">
            <v xml:space="preserve">FORNECIMENTO E INSTALAÇÃO GRELHA AR - A  325 X 325  - NOVA SEDE VÁRZEA </v>
          </cell>
          <cell r="C6037" t="str">
            <v>Un</v>
          </cell>
          <cell r="D6037">
            <v>67.069999999999993</v>
          </cell>
          <cell r="E6037">
            <v>53.66</v>
          </cell>
        </row>
        <row r="6038">
          <cell r="A6038" t="str">
            <v/>
          </cell>
        </row>
        <row r="6039">
          <cell r="A6039" t="str">
            <v>33.03.024</v>
          </cell>
          <cell r="B6039" t="str">
            <v xml:space="preserve">FORNECIMENTO E INSTALAÇÃO GRELHA AR - A  765 X 525  - NOVA SEDE VÁRZEA </v>
          </cell>
          <cell r="C6039" t="str">
            <v>Un</v>
          </cell>
          <cell r="D6039">
            <v>194.47</v>
          </cell>
          <cell r="E6039">
            <v>155.58000000000001</v>
          </cell>
        </row>
        <row r="6040">
          <cell r="A6040" t="str">
            <v/>
          </cell>
        </row>
        <row r="6041">
          <cell r="A6041" t="str">
            <v>33.03.025</v>
          </cell>
          <cell r="B6041" t="str">
            <v xml:space="preserve">FORNECIMENTO E INSTALAÇÃO GRELHA AR - A  1.225 X 525  - NOVA SEDE VÁRZEA </v>
          </cell>
          <cell r="C6041" t="str">
            <v>Un</v>
          </cell>
          <cell r="D6041">
            <v>296.05</v>
          </cell>
          <cell r="E6041">
            <v>236.84</v>
          </cell>
        </row>
        <row r="6042">
          <cell r="A6042" t="str">
            <v/>
          </cell>
        </row>
        <row r="6043">
          <cell r="A6043" t="str">
            <v>33.03.026</v>
          </cell>
          <cell r="B6043" t="str">
            <v xml:space="preserve">FORNECIMENTO E INSTALAÇÃO GRELHA AR - A  625 X 425   - NOVA SEDE VÁRZEA </v>
          </cell>
          <cell r="C6043" t="str">
            <v>Un</v>
          </cell>
          <cell r="D6043">
            <v>141.75</v>
          </cell>
          <cell r="E6043">
            <v>113.4</v>
          </cell>
        </row>
        <row r="6044">
          <cell r="A6044" t="str">
            <v/>
          </cell>
        </row>
        <row r="6045">
          <cell r="A6045" t="str">
            <v>33.03.027</v>
          </cell>
          <cell r="B6045" t="str">
            <v xml:space="preserve">FORNECIMENTO E INSTALAÇÃO GRELHA AR - A  325 X 225  - NOVA SEDE VÁRZEA </v>
          </cell>
          <cell r="C6045" t="str">
            <v>Un</v>
          </cell>
          <cell r="D6045">
            <v>52.57</v>
          </cell>
          <cell r="E6045">
            <v>42.06</v>
          </cell>
        </row>
        <row r="6046">
          <cell r="A6046" t="str">
            <v/>
          </cell>
        </row>
        <row r="6047">
          <cell r="A6047" t="str">
            <v>33.03.028</v>
          </cell>
          <cell r="B6047" t="str">
            <v xml:space="preserve">FORNECIMENTO E INSTALAÇÃO GRELHA AR - A  825 X 465  - NOVA SEDE VÁRZEA </v>
          </cell>
          <cell r="C6047" t="str">
            <v>Un</v>
          </cell>
          <cell r="D6047">
            <v>192.9</v>
          </cell>
          <cell r="E6047">
            <v>154.32</v>
          </cell>
        </row>
        <row r="6048">
          <cell r="A6048" t="str">
            <v/>
          </cell>
        </row>
        <row r="6049">
          <cell r="A6049" t="str">
            <v>33.03.029</v>
          </cell>
          <cell r="B6049" t="str">
            <v xml:space="preserve">FORNECIMENTO E INSTALAÇÃO GRELHA AR - A  365 X 265  - NOVA SEDE VÁRZEA </v>
          </cell>
          <cell r="C6049" t="str">
            <v>Un</v>
          </cell>
          <cell r="D6049">
            <v>64.06</v>
          </cell>
          <cell r="E6049">
            <v>51.25</v>
          </cell>
        </row>
        <row r="6050">
          <cell r="A6050" t="str">
            <v/>
          </cell>
        </row>
        <row r="6051">
          <cell r="A6051" t="str">
            <v>33.03.030</v>
          </cell>
          <cell r="B6051" t="str">
            <v xml:space="preserve">FORNECIMENTO E INSTALAÇÃO GRELHA AR - A  425 X 325  - NOVA SEDE VÁRZEA </v>
          </cell>
          <cell r="C6051" t="str">
            <v>Un</v>
          </cell>
          <cell r="D6051">
            <v>81.900000000000006</v>
          </cell>
          <cell r="E6051">
            <v>65.52</v>
          </cell>
        </row>
        <row r="6052">
          <cell r="A6052" t="str">
            <v/>
          </cell>
        </row>
        <row r="6053">
          <cell r="A6053" t="str">
            <v>33.03.031</v>
          </cell>
          <cell r="B6053" t="str">
            <v xml:space="preserve">FORNECIMENTO E INSTALAÇÃO GRELHA AR - A  1.025 X 465  - NOVA SEDE VÁRZEA </v>
          </cell>
          <cell r="C6053" t="str">
            <v>Un</v>
          </cell>
          <cell r="D6053">
            <v>235.13</v>
          </cell>
          <cell r="E6053">
            <v>188.11</v>
          </cell>
        </row>
        <row r="6054">
          <cell r="A6054" t="str">
            <v/>
          </cell>
        </row>
        <row r="6055">
          <cell r="A6055" t="str">
            <v>33.03.032</v>
          </cell>
          <cell r="B6055" t="str">
            <v>FORNECIMENTO E INSTALAÇÃO DE GRELHA  AR-A 325 X 265 - NOVA SEDE VÁRZEA</v>
          </cell>
          <cell r="C6055" t="str">
            <v>Un</v>
          </cell>
          <cell r="D6055">
            <v>75.150000000000006</v>
          </cell>
          <cell r="E6055">
            <v>60.12</v>
          </cell>
        </row>
        <row r="6056">
          <cell r="A6056" t="str">
            <v/>
          </cell>
        </row>
        <row r="6057">
          <cell r="A6057" t="str">
            <v>33.03.033</v>
          </cell>
          <cell r="B6057" t="str">
            <v xml:space="preserve">FORNECIMENTO E INSTALAÇÃO GRELHA AR - A  265 X 265  - NOVA SEDE VÁRZEA </v>
          </cell>
          <cell r="C6057" t="str">
            <v>Un</v>
          </cell>
          <cell r="D6057">
            <v>51.12</v>
          </cell>
          <cell r="E6057">
            <v>40.9</v>
          </cell>
        </row>
        <row r="6058">
          <cell r="A6058" t="str">
            <v/>
          </cell>
        </row>
        <row r="6059">
          <cell r="A6059" t="str">
            <v>33.03.034</v>
          </cell>
          <cell r="B6059" t="str">
            <v xml:space="preserve">FORNECIMENTO E INSTALAÇÃO GRELHA AWK 297 X 297  - NOVA SEDE VÁRZEA </v>
          </cell>
          <cell r="C6059" t="str">
            <v>Un</v>
          </cell>
          <cell r="D6059">
            <v>63.23</v>
          </cell>
          <cell r="E6059">
            <v>50.59</v>
          </cell>
        </row>
        <row r="6060">
          <cell r="A6060" t="str">
            <v/>
          </cell>
        </row>
        <row r="6061">
          <cell r="A6061" t="str">
            <v>33.03.035</v>
          </cell>
          <cell r="B6061" t="str">
            <v xml:space="preserve">FORNECIMENTO E INSTALAÇÃO GRELHA AGS - T 325 X 265 - NOVA SEDE VÁRZEA </v>
          </cell>
          <cell r="C6061" t="str">
            <v>Un</v>
          </cell>
          <cell r="D6061">
            <v>99.93</v>
          </cell>
          <cell r="E6061">
            <v>79.95</v>
          </cell>
        </row>
        <row r="6062">
          <cell r="A6062" t="str">
            <v/>
          </cell>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t="str">
            <v/>
          </cell>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t="str">
            <v/>
          </cell>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t="str">
            <v/>
          </cell>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t="str">
            <v/>
          </cell>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t="str">
            <v/>
          </cell>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t="str">
            <v/>
          </cell>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t="str">
            <v/>
          </cell>
        </row>
        <row r="6077">
          <cell r="A6077" t="str">
            <v>33.05.001</v>
          </cell>
          <cell r="B6077" t="str">
            <v>FORNECIMENTO E INSTALAÇÃO DE EXAUSTOR AXC - 150 E SUPORTE - NOVA SEDE VÁRZEA</v>
          </cell>
          <cell r="C6077" t="str">
            <v>Un</v>
          </cell>
          <cell r="D6077">
            <v>1506.42</v>
          </cell>
          <cell r="E6077">
            <v>1205.1400000000001</v>
          </cell>
        </row>
        <row r="6078">
          <cell r="A6078" t="str">
            <v/>
          </cell>
        </row>
        <row r="6079">
          <cell r="A6079" t="str">
            <v>33.05.002</v>
          </cell>
          <cell r="B6079" t="str">
            <v>FORNECIMENTO E INSTALAÇÃO DE EXAUSTOR AXC-200B E SUPORTE - NOVA SEDE VÁRZEA</v>
          </cell>
          <cell r="C6079" t="str">
            <v>Un</v>
          </cell>
          <cell r="D6079">
            <v>1752.43</v>
          </cell>
          <cell r="E6079">
            <v>1401.95</v>
          </cell>
        </row>
        <row r="6080">
          <cell r="A6080" t="str">
            <v/>
          </cell>
        </row>
        <row r="6081">
          <cell r="A6081" t="str">
            <v>33.05.003</v>
          </cell>
          <cell r="B6081" t="str">
            <v>FORNECIMENTO E INSTALAÇÃO DE EXAUSTOR AXC-315A E SUPORTE - NOVA SEDE VÁRZEA</v>
          </cell>
          <cell r="C6081" t="str">
            <v>Un</v>
          </cell>
          <cell r="D6081">
            <v>2166.91</v>
          </cell>
          <cell r="E6081">
            <v>1733.53</v>
          </cell>
        </row>
        <row r="6082">
          <cell r="A6082" t="str">
            <v/>
          </cell>
        </row>
        <row r="6083">
          <cell r="A6083" t="str">
            <v>33.05.004</v>
          </cell>
          <cell r="B6083" t="str">
            <v>FORNECIMENTO E INSTALAÇÃO DE EXAUSTOR AXIAL 3.000M³/H - NOVA SEDE VÁRZEA</v>
          </cell>
          <cell r="C6083" t="str">
            <v>Un</v>
          </cell>
          <cell r="D6083">
            <v>2311.67</v>
          </cell>
          <cell r="E6083">
            <v>1849.34</v>
          </cell>
        </row>
        <row r="6084">
          <cell r="A6084" t="str">
            <v/>
          </cell>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t="str">
            <v/>
          </cell>
        </row>
        <row r="6087">
          <cell r="A6087" t="str">
            <v>33.06.002</v>
          </cell>
          <cell r="B6087" t="str">
            <v>FORNECIMENTO E INSTALAÇÃO DE SUPORTE PARA CONDENSADORES SPLITS 24.000 A 36.000 BTUS - NOVA SEDE VÁRZEA</v>
          </cell>
          <cell r="C6087" t="str">
            <v>Un</v>
          </cell>
          <cell r="D6087">
            <v>57.72</v>
          </cell>
          <cell r="E6087">
            <v>46.18</v>
          </cell>
        </row>
        <row r="6088">
          <cell r="A6088" t="str">
            <v/>
          </cell>
        </row>
        <row r="6089">
          <cell r="A6089" t="str">
            <v>33.06.003</v>
          </cell>
          <cell r="B6089" t="str">
            <v>FORNECIMENTO E INSTALAÇÃO DE SUPORTE PARA CONDENSADORES SPLITS 48.000 A 60.000 BTUS - NOVA SEDE VÁRZEA</v>
          </cell>
          <cell r="C6089" t="str">
            <v>Un</v>
          </cell>
          <cell r="D6089">
            <v>113.03</v>
          </cell>
          <cell r="E6089">
            <v>90.43</v>
          </cell>
        </row>
        <row r="6090">
          <cell r="A6090" t="str">
            <v/>
          </cell>
        </row>
        <row r="6091">
          <cell r="A6091" t="str">
            <v>33.07.001</v>
          </cell>
          <cell r="B6091" t="str">
            <v>FORNECIMENTO E INSTALAÇÃO DE CAIXA P/ HIDRANTE 2 LAN. MANG. DE 38 X 15M - NOVA SEDE - VÁRZEA</v>
          </cell>
          <cell r="C6091" t="str">
            <v>Un</v>
          </cell>
          <cell r="D6091">
            <v>1449.1</v>
          </cell>
          <cell r="E6091">
            <v>1159.28</v>
          </cell>
        </row>
        <row r="6092">
          <cell r="A6092" t="str">
            <v/>
          </cell>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t="str">
            <v/>
          </cell>
        </row>
        <row r="6095">
          <cell r="A6095" t="str">
            <v>33.07.003</v>
          </cell>
          <cell r="B6095" t="str">
            <v>FORNECIMENTO E INSTALAÇÃO DE CAIXA PARA HIDRANTE 20 - NOVA  SEDE - VÁRZEA</v>
          </cell>
          <cell r="C6095" t="str">
            <v>Un</v>
          </cell>
          <cell r="D6095">
            <v>2558.13</v>
          </cell>
          <cell r="E6095">
            <v>2046.51</v>
          </cell>
        </row>
        <row r="6096">
          <cell r="A6096" t="str">
            <v/>
          </cell>
        </row>
        <row r="6097">
          <cell r="A6097" t="str">
            <v>33.07.004</v>
          </cell>
          <cell r="B6097" t="str">
            <v>FORNECIMENTO E INSTALAÇÃO DE LUVA DE REDUÇÃO GALVANIZADA A FOGO DIAM. 4 X 2 1/2" TUP. - NOVA SEDE VÁRZEA</v>
          </cell>
          <cell r="C6097" t="str">
            <v>Un</v>
          </cell>
          <cell r="D6097">
            <v>98.61</v>
          </cell>
          <cell r="E6097">
            <v>78.89</v>
          </cell>
        </row>
        <row r="6098">
          <cell r="A6098" t="str">
            <v/>
          </cell>
        </row>
        <row r="6099">
          <cell r="A6099" t="str">
            <v>33.07.005</v>
          </cell>
          <cell r="B6099" t="str">
            <v>FORNECIMENTO E INSTALAÇÃO DE LUVA GALVANIZADA A FOGO DIAM. 2 1/2 X 2" TUP - NOVA SEDE - VÁRZEA</v>
          </cell>
          <cell r="C6099" t="str">
            <v>Un</v>
          </cell>
          <cell r="D6099">
            <v>47.33</v>
          </cell>
          <cell r="E6099">
            <v>37.869999999999997</v>
          </cell>
        </row>
        <row r="6100">
          <cell r="A6100" t="str">
            <v/>
          </cell>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t="str">
            <v/>
          </cell>
        </row>
        <row r="6103">
          <cell r="A6103" t="str">
            <v>33.07.007</v>
          </cell>
          <cell r="B6103" t="str">
            <v>FORNECIMENTO E INSTALAÇÃO DE LUVA DE REDUÇÃO GALVANIZADA A FOGO DIAM. 2  X 1 " TUP - NOVA SEDE VÁRZEA</v>
          </cell>
          <cell r="C6103" t="str">
            <v>Un</v>
          </cell>
          <cell r="D6103">
            <v>36.1</v>
          </cell>
          <cell r="E6103">
            <v>28.88</v>
          </cell>
        </row>
        <row r="6104">
          <cell r="A6104" t="str">
            <v/>
          </cell>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t="str">
            <v/>
          </cell>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t="str">
            <v/>
          </cell>
        </row>
        <row r="6109">
          <cell r="A6109" t="str">
            <v>33.07.010</v>
          </cell>
          <cell r="B6109" t="str">
            <v>FORNECIMENTO E INSTALAÇÃO DE LUVA DE REDUÇÃO GALVANIZADA A FOGO DIAM. 2  X 1 1/2" TUP - NOVA SEDE VÁRZEA</v>
          </cell>
          <cell r="C6109" t="str">
            <v>Un</v>
          </cell>
          <cell r="D6109">
            <v>31.87</v>
          </cell>
          <cell r="E6109">
            <v>25.5</v>
          </cell>
        </row>
        <row r="6110">
          <cell r="A6110" t="str">
            <v/>
          </cell>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t="str">
            <v/>
          </cell>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t="str">
            <v/>
          </cell>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t="str">
            <v/>
          </cell>
        </row>
        <row r="6117">
          <cell r="A6117" t="str">
            <v>33.07.014</v>
          </cell>
          <cell r="B6117" t="str">
            <v xml:space="preserve"> FORNECIMENTO E INSTALAÇÃO DE LUVA GALVANIZADA A FOGO DIAM. 2 " TUP - NOVA SEDE VÁRZEA</v>
          </cell>
          <cell r="C6117" t="str">
            <v>Un</v>
          </cell>
          <cell r="D6117">
            <v>29.46</v>
          </cell>
          <cell r="E6117">
            <v>23.57</v>
          </cell>
        </row>
        <row r="6118">
          <cell r="A6118" t="str">
            <v/>
          </cell>
        </row>
        <row r="6119">
          <cell r="A6119" t="str">
            <v>33.07.015</v>
          </cell>
          <cell r="B6119" t="str">
            <v>FORNECIMENTO E INSTALAÇÃO DE LUVA GALVANIZADA A FOGO DIAM.  1 1/2" TUP - NOVA SEDE VÁRZEA</v>
          </cell>
          <cell r="C6119" t="str">
            <v>Un</v>
          </cell>
          <cell r="D6119">
            <v>21.62</v>
          </cell>
          <cell r="E6119">
            <v>17.3</v>
          </cell>
        </row>
        <row r="6120">
          <cell r="A6120" t="str">
            <v/>
          </cell>
        </row>
        <row r="6121">
          <cell r="A6121" t="str">
            <v>33.07.016</v>
          </cell>
          <cell r="B6121" t="str">
            <v>FORNECIMENTO E INSTALAÇÃO DE LUVA GALVANIZADA A FOGO DIAM. 1 1/4 TUP - NOVA SEDE VÁRZEA</v>
          </cell>
          <cell r="C6121" t="str">
            <v>Un</v>
          </cell>
          <cell r="D6121">
            <v>19.45</v>
          </cell>
          <cell r="E6121">
            <v>15.56</v>
          </cell>
        </row>
        <row r="6122">
          <cell r="A6122" t="str">
            <v/>
          </cell>
        </row>
        <row r="6123">
          <cell r="A6123" t="str">
            <v>33.07.017</v>
          </cell>
          <cell r="B6123" t="str">
            <v>FORNECIMENTO E INSTALAÇÃO DE LUVA GALVANIZADA A FOGO DIAM. 1 TUP - NOVA SEDE VÁRZEA</v>
          </cell>
          <cell r="C6123" t="str">
            <v>Un</v>
          </cell>
          <cell r="D6123">
            <v>16.100000000000001</v>
          </cell>
          <cell r="E6123">
            <v>12.88</v>
          </cell>
        </row>
        <row r="6124">
          <cell r="A6124" t="str">
            <v/>
          </cell>
        </row>
        <row r="6125">
          <cell r="A6125" t="str">
            <v>33.07.018</v>
          </cell>
          <cell r="B6125" t="str">
            <v>FORNECIMENTO E INSTALAÇÃO DE COTOVELO GALVANIZADA A FOGO 90° DIAM. 2" TUP - NOVA SEDE VÁRZEA</v>
          </cell>
          <cell r="C6125" t="str">
            <v>Un</v>
          </cell>
          <cell r="D6125">
            <v>36.08</v>
          </cell>
          <cell r="E6125">
            <v>28.87</v>
          </cell>
        </row>
        <row r="6126">
          <cell r="A6126" t="str">
            <v/>
          </cell>
        </row>
        <row r="6127">
          <cell r="A6127" t="str">
            <v>33.07.019</v>
          </cell>
          <cell r="B6127" t="str">
            <v>FORNECIMENTO E INSTALAÇÃO DE COTOVELO GALVANIZADA A FOGO 90° DIAM. 1 1/2" TUP - NOVA SEDE VÁRZEA</v>
          </cell>
          <cell r="C6127" t="str">
            <v>Un</v>
          </cell>
          <cell r="D6127">
            <v>27.67</v>
          </cell>
          <cell r="E6127">
            <v>22.14</v>
          </cell>
        </row>
        <row r="6128">
          <cell r="A6128" t="str">
            <v/>
          </cell>
        </row>
        <row r="6129">
          <cell r="A6129" t="str">
            <v>33.07.020</v>
          </cell>
          <cell r="B6129" t="str">
            <v>FORNECIMENTO E INSTALAÇÃO DE COTOVELO GALVANIZADA A FOGO 90° DIAM. 1 1/4" TUP - NOVA SEDE VÁRZEA</v>
          </cell>
          <cell r="C6129" t="str">
            <v>Un</v>
          </cell>
          <cell r="D6129">
            <v>31.38</v>
          </cell>
          <cell r="E6129">
            <v>25.11</v>
          </cell>
        </row>
        <row r="6130">
          <cell r="A6130" t="str">
            <v/>
          </cell>
        </row>
        <row r="6131">
          <cell r="A6131" t="str">
            <v>33.07.021</v>
          </cell>
          <cell r="B6131" t="str">
            <v>FORNECIMENTO E INSTALAÇÃO DE COTOVELO GALVANIZADA A FOGO 90° DIAM. 1" TUP - NOVA SEDE VÁRZEA</v>
          </cell>
          <cell r="C6131" t="str">
            <v>Un</v>
          </cell>
          <cell r="D6131">
            <v>19.36</v>
          </cell>
          <cell r="E6131">
            <v>15.49</v>
          </cell>
        </row>
        <row r="6132">
          <cell r="A6132" t="str">
            <v/>
          </cell>
        </row>
        <row r="6133">
          <cell r="A6133" t="str">
            <v>33.07.022</v>
          </cell>
          <cell r="B6133" t="str">
            <v>FORNECIMENTO E INSTALAÇÃO DE COTOVELO GALVANIZADA A FOGO 90° DIAM. 4" TUP - NOVA SEDE VÁRZEA</v>
          </cell>
          <cell r="C6133" t="str">
            <v>Un</v>
          </cell>
          <cell r="D6133">
            <v>132.46</v>
          </cell>
          <cell r="E6133">
            <v>105.97</v>
          </cell>
        </row>
        <row r="6134">
          <cell r="A6134" t="str">
            <v/>
          </cell>
        </row>
        <row r="6135">
          <cell r="A6135" t="str">
            <v>33.07.023</v>
          </cell>
          <cell r="B6135" t="str">
            <v>FORNECIMENTO E INSTALAÇÃO DE COTOVELO GALVANIZADA A FOGO 90° DIAM. 2 1/2" TUP - NOVA SEDE VÁRZEA</v>
          </cell>
          <cell r="C6135" t="str">
            <v>Un</v>
          </cell>
          <cell r="D6135">
            <v>64.86</v>
          </cell>
          <cell r="E6135">
            <v>51.89</v>
          </cell>
        </row>
        <row r="6136">
          <cell r="A6136" t="str">
            <v/>
          </cell>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t="str">
            <v/>
          </cell>
        </row>
        <row r="6139">
          <cell r="A6139" t="str">
            <v>33.07.025</v>
          </cell>
          <cell r="B6139" t="str">
            <v>FORNECIMENTO E INSTALAÇÃO DE COTOVELO 45° GALVANIZADA A FOGO DIAM. 2 1/2" TUP - NOVA SEDE VÁRZEA</v>
          </cell>
          <cell r="C6139" t="str">
            <v>Un</v>
          </cell>
          <cell r="D6139">
            <v>60.46</v>
          </cell>
          <cell r="E6139">
            <v>48.37</v>
          </cell>
        </row>
        <row r="6140">
          <cell r="A6140" t="str">
            <v/>
          </cell>
        </row>
        <row r="6141">
          <cell r="A6141" t="str">
            <v>33.07.026</v>
          </cell>
          <cell r="B6141" t="str">
            <v>FORNECIMENTO E INSTALAÇÃO DE COTOVELO 45° GALVANIZADO A FOGO DIAM. 4" TUP - NOVA SEDE VÁRZEA</v>
          </cell>
          <cell r="C6141" t="str">
            <v>Un</v>
          </cell>
          <cell r="D6141">
            <v>129.72</v>
          </cell>
          <cell r="E6141">
            <v>103.78</v>
          </cell>
        </row>
        <row r="6142">
          <cell r="A6142" t="str">
            <v/>
          </cell>
        </row>
        <row r="6143">
          <cell r="A6143" t="str">
            <v>33.07.028</v>
          </cell>
          <cell r="B6143" t="str">
            <v>FORNECIMENTO E INSTALAÇÃO DE TÊ GALVANIZADO A FOGO DIAM. 2 1/2" TUP - NOVA SEDE VÁRZEA</v>
          </cell>
          <cell r="C6143" t="str">
            <v>Un</v>
          </cell>
          <cell r="D6143">
            <v>70.87</v>
          </cell>
          <cell r="E6143">
            <v>56.7</v>
          </cell>
        </row>
        <row r="6144">
          <cell r="A6144" t="str">
            <v/>
          </cell>
        </row>
        <row r="6145">
          <cell r="A6145" t="str">
            <v>33.07.029</v>
          </cell>
          <cell r="B6145" t="str">
            <v>FORNECIMENTO E INSTALAÇÃO DE TÊ GALVANIZADO A FOGO DIAM 2" TUP - NOVA SEDE - VÁRZEA</v>
          </cell>
          <cell r="C6145" t="str">
            <v>Un</v>
          </cell>
          <cell r="D6145">
            <v>58.01</v>
          </cell>
          <cell r="E6145">
            <v>46.41</v>
          </cell>
        </row>
        <row r="6146">
          <cell r="A6146" t="str">
            <v/>
          </cell>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t="str">
            <v/>
          </cell>
        </row>
        <row r="6149">
          <cell r="A6149" t="str">
            <v>33.07.031</v>
          </cell>
          <cell r="B6149" t="str">
            <v>FORNECIMENTO E INSTALAÇÃO DE TÊ DE REDUÇÃO GALVANIZADO A FOGO DIAM. 2 X 1 1/2" TUP - NOVA SEDE VÁRZEA</v>
          </cell>
          <cell r="C6149" t="str">
            <v>Un</v>
          </cell>
          <cell r="D6149">
            <v>52.65</v>
          </cell>
          <cell r="E6149">
            <v>42.12</v>
          </cell>
        </row>
        <row r="6150">
          <cell r="A6150" t="str">
            <v/>
          </cell>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t="str">
            <v/>
          </cell>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t="str">
            <v/>
          </cell>
        </row>
        <row r="6155">
          <cell r="A6155" t="str">
            <v>33.07.034</v>
          </cell>
          <cell r="B6155" t="str">
            <v>FORNECIMENTO E INSTALAÇÃO DE TÊ DE REDUÇÃO GALVANIZADO A FOGO DIAM. 2 X 1" TUP - NOVA SEDE VÁRZEA</v>
          </cell>
          <cell r="C6155" t="str">
            <v>Un</v>
          </cell>
          <cell r="D6155">
            <v>47.48</v>
          </cell>
          <cell r="E6155">
            <v>37.99</v>
          </cell>
        </row>
        <row r="6156">
          <cell r="A6156" t="str">
            <v/>
          </cell>
        </row>
        <row r="6157">
          <cell r="A6157" t="str">
            <v>33.07.035</v>
          </cell>
          <cell r="B6157" t="str">
            <v>FORNECIMENTO E INSTALAÇÃO DE TÊ DE REDUÇÃO GALVANIZADO A FOGO DIAM. 2 1/2 X 1" TUP - NOVA SEDE VÁRZEA</v>
          </cell>
          <cell r="C6157" t="str">
            <v>Un</v>
          </cell>
          <cell r="D6157">
            <v>68.23</v>
          </cell>
          <cell r="E6157">
            <v>54.59</v>
          </cell>
        </row>
        <row r="6158">
          <cell r="A6158" t="str">
            <v/>
          </cell>
        </row>
        <row r="6159">
          <cell r="A6159" t="str">
            <v>33.07.036</v>
          </cell>
          <cell r="B6159" t="str">
            <v>FORNECIMENTO E INSTALAÇÃO DE TUBULAÇÃO GALVANIZADO A FOGO DIAM. 2 1/2" X 6M - NOVA SEDE VÁRZEA</v>
          </cell>
          <cell r="C6159" t="str">
            <v>m</v>
          </cell>
          <cell r="D6159">
            <v>98.67</v>
          </cell>
          <cell r="E6159">
            <v>78.94</v>
          </cell>
        </row>
        <row r="6160">
          <cell r="A6160" t="str">
            <v/>
          </cell>
        </row>
        <row r="6161">
          <cell r="A6161" t="str">
            <v>33.07.037</v>
          </cell>
          <cell r="B6161" t="str">
            <v>FORNECIMENTO E INSTALAÇÃO DE TUBULAÇÃO GALVANIZADO A FOGO DIAM. 2"  X 6M - NOVA SEDE VÁRZEA</v>
          </cell>
          <cell r="C6161" t="str">
            <v>m</v>
          </cell>
          <cell r="D6161">
            <v>66.97</v>
          </cell>
          <cell r="E6161">
            <v>53.58</v>
          </cell>
        </row>
        <row r="6162">
          <cell r="A6162" t="str">
            <v/>
          </cell>
        </row>
        <row r="6163">
          <cell r="A6163" t="str">
            <v>33.07.038</v>
          </cell>
          <cell r="B6163" t="str">
            <v>FORNECIMENTO E INSTALAÇÃO DE TUBULAÇÃO GALVANIZADO A FOGO DIAM. 1 1/2" X 6M - NOVA SEDE VÁRZEA</v>
          </cell>
          <cell r="C6163" t="str">
            <v>m</v>
          </cell>
          <cell r="D6163">
            <v>48.93</v>
          </cell>
          <cell r="E6163">
            <v>39.15</v>
          </cell>
        </row>
        <row r="6164">
          <cell r="A6164" t="str">
            <v/>
          </cell>
        </row>
        <row r="6165">
          <cell r="A6165" t="str">
            <v>33.07.039</v>
          </cell>
          <cell r="B6165" t="str">
            <v>FORNECIMENTO E INSTALAÇÃO DE TUBULAÇÃO GALVANIZADO A FOGO DIAM. 1 1/4" X 6M -  NOVA SEDE VÁRZEA</v>
          </cell>
          <cell r="C6165" t="str">
            <v>m</v>
          </cell>
          <cell r="D6165">
            <v>43.25</v>
          </cell>
          <cell r="E6165">
            <v>34.6</v>
          </cell>
        </row>
        <row r="6166">
          <cell r="A6166" t="str">
            <v/>
          </cell>
        </row>
        <row r="6167">
          <cell r="A6167" t="str">
            <v>33.07.040</v>
          </cell>
          <cell r="B6167" t="str">
            <v>FORNECIMENTO E INSTALAÇÃO DE TUBULAÇÃO GALVANIZADO A FOGO DIAM. 1" X 6M - NOVA SEDE VÁRZEA</v>
          </cell>
          <cell r="C6167" t="str">
            <v>m</v>
          </cell>
          <cell r="D6167">
            <v>30.96</v>
          </cell>
          <cell r="E6167">
            <v>24.77</v>
          </cell>
        </row>
        <row r="6168">
          <cell r="A6168" t="str">
            <v/>
          </cell>
        </row>
        <row r="6169">
          <cell r="A6169" t="str">
            <v>33.07.041</v>
          </cell>
          <cell r="B6169" t="str">
            <v>FORNECIMENTO E INSTALAÇÃO DE TÊ PARA HIDRANTE DIAM. 4 X 2 1/2" - NOVA SEDE VÁRZEA</v>
          </cell>
          <cell r="C6169" t="str">
            <v>Un</v>
          </cell>
          <cell r="D6169">
            <v>197.26</v>
          </cell>
          <cell r="E6169">
            <v>157.81</v>
          </cell>
        </row>
        <row r="6170">
          <cell r="A6170" t="str">
            <v/>
          </cell>
        </row>
        <row r="6171">
          <cell r="A6171" t="str">
            <v>33.07.042</v>
          </cell>
          <cell r="B6171" t="str">
            <v>FORNECIMENTO E INSTALAÇÃO DE TAMPÃO STORZ DIAM. 63MM - NOVA SEDE VÁRZEA</v>
          </cell>
          <cell r="C6171" t="str">
            <v>Un</v>
          </cell>
          <cell r="D6171">
            <v>100.73</v>
          </cell>
          <cell r="E6171">
            <v>80.59</v>
          </cell>
        </row>
        <row r="6172">
          <cell r="A6172" t="str">
            <v/>
          </cell>
        </row>
        <row r="6173">
          <cell r="A6173" t="str">
            <v>33.07.043</v>
          </cell>
          <cell r="B6173" t="str">
            <v>FORNECIMENTO E INSTALAÇÃO DE CURVA GALVANIZADO 90° DIAM.2 1/2" - NOVA SEDE VÁRZEA</v>
          </cell>
          <cell r="C6173" t="str">
            <v>Un</v>
          </cell>
          <cell r="D6173">
            <v>167.32</v>
          </cell>
          <cell r="E6173">
            <v>133.86000000000001</v>
          </cell>
        </row>
        <row r="6174">
          <cell r="A6174" t="str">
            <v/>
          </cell>
        </row>
        <row r="6175">
          <cell r="A6175" t="str">
            <v>33.07.044</v>
          </cell>
          <cell r="B6175" t="str">
            <v>FORNECIMENTO E INSTALAÇÃO  DA VÁLVULA GLOBO 45° PARA HIDRANTE DIAM. 2 1/2" TUP - NOVA SEDE VÁRZEA</v>
          </cell>
          <cell r="C6175" t="str">
            <v>Un</v>
          </cell>
          <cell r="D6175">
            <v>172.33</v>
          </cell>
          <cell r="E6175">
            <v>137.87</v>
          </cell>
        </row>
        <row r="6176">
          <cell r="A6176" t="str">
            <v/>
          </cell>
        </row>
        <row r="6177">
          <cell r="A6177" t="str">
            <v>33.07.045</v>
          </cell>
          <cell r="B6177" t="str">
            <v>FORNECIMENTO E INSTALÇAI DE NIPEL GALVANIZADO DUPLO DIAM. 2 1/2" - NOVA SEDE VÁRZEA</v>
          </cell>
          <cell r="C6177" t="str">
            <v>Un</v>
          </cell>
          <cell r="D6177">
            <v>34.08</v>
          </cell>
          <cell r="E6177">
            <v>27.27</v>
          </cell>
        </row>
        <row r="6178">
          <cell r="A6178" t="str">
            <v/>
          </cell>
        </row>
        <row r="6179">
          <cell r="A6179" t="str">
            <v>33.07.046</v>
          </cell>
          <cell r="B6179" t="str">
            <v>FORNECIMENTO E ASSENTAMENTO DE TUBULAÇAÕ GALVANIZADA A FOGO DIAM. 4" X 6 M - NOVA SEDE VÁRZEA</v>
          </cell>
          <cell r="C6179" t="str">
            <v>m</v>
          </cell>
          <cell r="D6179">
            <v>183.67</v>
          </cell>
          <cell r="E6179">
            <v>146.94</v>
          </cell>
        </row>
        <row r="6180">
          <cell r="A6180" t="str">
            <v/>
          </cell>
        </row>
        <row r="6181">
          <cell r="A6181" t="str">
            <v>33.07.047</v>
          </cell>
          <cell r="B6181" t="str">
            <v>FORNECIMENTO E INSTALAÇÃO DE TUBO PROLONGADOR DE  25MM PARA SPRINKLRES - NOVA SEDE VÁRZEA</v>
          </cell>
          <cell r="C6181" t="str">
            <v>m</v>
          </cell>
          <cell r="D6181">
            <v>42.67</v>
          </cell>
          <cell r="E6181">
            <v>34.14</v>
          </cell>
        </row>
        <row r="6182">
          <cell r="A6182" t="str">
            <v/>
          </cell>
        </row>
        <row r="6183">
          <cell r="A6183" t="str">
            <v>33.07.048</v>
          </cell>
          <cell r="B6183" t="str">
            <v>FORNECIMENTO E INSTALAÇÃO DE LUVA DE REDUÇÃO DE 25X15MM PARA SPRINKLRES - NOVA SEDE VÁRZEA</v>
          </cell>
          <cell r="C6183" t="str">
            <v>Un</v>
          </cell>
          <cell r="D6183">
            <v>15.7</v>
          </cell>
          <cell r="E6183">
            <v>12.56</v>
          </cell>
        </row>
        <row r="6184">
          <cell r="A6184" t="str">
            <v/>
          </cell>
        </row>
        <row r="6185">
          <cell r="A6185" t="str">
            <v>33.07.049</v>
          </cell>
          <cell r="B6185" t="str">
            <v>FORNECIMENTO E INSTALAÇÃO DE CANOPLA DE ACABAMENTO - NOVA SEDE VÁRZEA</v>
          </cell>
          <cell r="C6185" t="str">
            <v>Un</v>
          </cell>
          <cell r="D6185">
            <v>17.11</v>
          </cell>
          <cell r="E6185">
            <v>13.69</v>
          </cell>
        </row>
        <row r="6186">
          <cell r="A6186" t="str">
            <v/>
          </cell>
        </row>
        <row r="6187">
          <cell r="A6187" t="str">
            <v>33.07.050</v>
          </cell>
          <cell r="B6187" t="str">
            <v>FORNECIMENTO E INSTALAÇÃO DE TAMPÃO ENGATE COM CORRENTE - NOVA SEDE VÁRZEA</v>
          </cell>
          <cell r="C6187" t="str">
            <v>Un</v>
          </cell>
          <cell r="D6187">
            <v>103.16</v>
          </cell>
          <cell r="E6187">
            <v>82.53</v>
          </cell>
        </row>
        <row r="6188">
          <cell r="A6188" t="str">
            <v/>
          </cell>
        </row>
        <row r="6189">
          <cell r="A6189" t="str">
            <v>33.07.051</v>
          </cell>
          <cell r="B6189" t="str">
            <v>FORNECIMENTO E INSTALAÇÃO DE UNIÃO DIAM. 100MM - NOVA SEDE VÁRZEA</v>
          </cell>
          <cell r="C6189" t="str">
            <v>Un</v>
          </cell>
          <cell r="D6189">
            <v>431.32</v>
          </cell>
          <cell r="E6189">
            <v>345.06</v>
          </cell>
        </row>
        <row r="6190">
          <cell r="A6190" t="str">
            <v/>
          </cell>
        </row>
        <row r="6191">
          <cell r="A6191" t="str">
            <v>33.07.052</v>
          </cell>
          <cell r="B6191" t="str">
            <v>FORNECIMENTO E INSTALAÇÃO DE ADAPTADOR ENGATE RÁPIDO DIAM. 63MM - NOVA SEDE VÁRZEA</v>
          </cell>
          <cell r="C6191" t="str">
            <v>Un</v>
          </cell>
          <cell r="D6191">
            <v>98.35</v>
          </cell>
          <cell r="E6191">
            <v>78.680000000000007</v>
          </cell>
        </row>
        <row r="6192">
          <cell r="A6192" t="str">
            <v/>
          </cell>
        </row>
        <row r="6193">
          <cell r="A6193" t="str">
            <v>33.07.053</v>
          </cell>
          <cell r="B6193" t="str">
            <v>FORNECIMENTO E INSTALAÇÃO DE BICO SPRINKLERS 68°C -1/2" - NOVA SEDE VÁRZEA</v>
          </cell>
          <cell r="C6193" t="str">
            <v>Un</v>
          </cell>
          <cell r="D6193">
            <v>29.32</v>
          </cell>
          <cell r="E6193">
            <v>23.46</v>
          </cell>
        </row>
        <row r="6194">
          <cell r="A6194" t="str">
            <v/>
          </cell>
        </row>
        <row r="6195">
          <cell r="A6195" t="str">
            <v>33.08.001</v>
          </cell>
          <cell r="B6195" t="str">
            <v>FORNECIMENTO E INSTALAÇÃO DE DETECTOR IÔNICO DE FUMAÇA - NOVA SEDE VÁRZEA</v>
          </cell>
          <cell r="C6195" t="str">
            <v>Un</v>
          </cell>
          <cell r="D6195">
            <v>242.56</v>
          </cell>
          <cell r="E6195">
            <v>194.05</v>
          </cell>
        </row>
        <row r="6196">
          <cell r="A6196" t="str">
            <v/>
          </cell>
        </row>
        <row r="6197">
          <cell r="A6197" t="str">
            <v>33.08.002</v>
          </cell>
          <cell r="B6197" t="str">
            <v>FORNECIMENTO E INSTALAÇÃO DE DETECTOR TÉRMICO - NOVA SEDE VÁRZEA</v>
          </cell>
          <cell r="C6197" t="str">
            <v>Un</v>
          </cell>
          <cell r="D6197">
            <v>237.12</v>
          </cell>
          <cell r="E6197">
            <v>189.7</v>
          </cell>
        </row>
        <row r="6198">
          <cell r="A6198" t="str">
            <v/>
          </cell>
        </row>
        <row r="6199">
          <cell r="A6199" t="str">
            <v>33.08.003</v>
          </cell>
          <cell r="B6199" t="str">
            <v xml:space="preserve">FORNECIMENTO E INSTALAÇÃO DE DETECTOR TERMOVELOCIMETRICO - NOVA SEDE VÁRZEA </v>
          </cell>
          <cell r="C6199" t="str">
            <v>Un</v>
          </cell>
          <cell r="D6199">
            <v>300.67</v>
          </cell>
          <cell r="E6199">
            <v>240.54</v>
          </cell>
        </row>
        <row r="6200">
          <cell r="A6200" t="str">
            <v/>
          </cell>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t="str">
            <v/>
          </cell>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t="str">
            <v/>
          </cell>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t="str">
            <v/>
          </cell>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t="str">
            <v/>
          </cell>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t="str">
            <v/>
          </cell>
        </row>
        <row r="6211">
          <cell r="A6211" t="str">
            <v>33.08.009</v>
          </cell>
          <cell r="B6211" t="str">
            <v>FORNECIMENTO E INSTALAÇÃO DE PAINEL REPETIDOR - NOVA SEDE VÁRZEA</v>
          </cell>
          <cell r="C6211" t="str">
            <v>Un</v>
          </cell>
          <cell r="D6211">
            <v>1677.91</v>
          </cell>
          <cell r="E6211">
            <v>1342.33</v>
          </cell>
        </row>
        <row r="6212">
          <cell r="A6212" t="str">
            <v/>
          </cell>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t="str">
            <v/>
          </cell>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t="str">
            <v/>
          </cell>
        </row>
        <row r="6217">
          <cell r="A6217" t="str">
            <v>33.08.012</v>
          </cell>
          <cell r="B6217" t="str">
            <v>CABO BLINDADO DE 1,5MM² - NOVA SEDE VÁRZEA</v>
          </cell>
          <cell r="C6217" t="str">
            <v>m</v>
          </cell>
          <cell r="D6217">
            <v>15.76</v>
          </cell>
          <cell r="E6217">
            <v>12.61</v>
          </cell>
        </row>
        <row r="6218">
          <cell r="A6218" t="str">
            <v/>
          </cell>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t="str">
            <v/>
          </cell>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t="str">
            <v/>
          </cell>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t="str">
            <v/>
          </cell>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t="str">
            <v/>
          </cell>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t="str">
            <v/>
          </cell>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t="str">
            <v/>
          </cell>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t="str">
            <v/>
          </cell>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t="str">
            <v/>
          </cell>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t="str">
            <v/>
          </cell>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t="str">
            <v/>
          </cell>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t="str">
            <v/>
          </cell>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t="str">
            <v/>
          </cell>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t="str">
            <v/>
          </cell>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t="str">
            <v/>
          </cell>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t="str">
            <v/>
          </cell>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t="str">
            <v/>
          </cell>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t="str">
            <v/>
          </cell>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t="str">
            <v/>
          </cell>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t="str">
            <v/>
          </cell>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t="str">
            <v/>
          </cell>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t="str">
            <v/>
          </cell>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t="str">
            <v/>
          </cell>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t="str">
            <v/>
          </cell>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t="str">
            <v/>
          </cell>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t="str">
            <v/>
          </cell>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t="str">
            <v/>
          </cell>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t="str">
            <v/>
          </cell>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t="str">
            <v/>
          </cell>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t="str">
            <v/>
          </cell>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t="str">
            <v/>
          </cell>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t="str">
            <v/>
          </cell>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t="str">
            <v/>
          </cell>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t="str">
            <v/>
          </cell>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t="str">
            <v/>
          </cell>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t="str">
            <v/>
          </cell>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t="str">
            <v/>
          </cell>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t="str">
            <v/>
          </cell>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t="str">
            <v/>
          </cell>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t="str">
            <v/>
          </cell>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t="str">
            <v/>
          </cell>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t="str">
            <v/>
          </cell>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t="str">
            <v/>
          </cell>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t="str">
            <v/>
          </cell>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t="str">
            <v/>
          </cell>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t="str">
            <v/>
          </cell>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t="str">
            <v/>
          </cell>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t="str">
            <v/>
          </cell>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t="str">
            <v/>
          </cell>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t="str">
            <v/>
          </cell>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t="str">
            <v/>
          </cell>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t="str">
            <v/>
          </cell>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t="str">
            <v/>
          </cell>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t="str">
            <v/>
          </cell>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t="str">
            <v/>
          </cell>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t="str">
            <v/>
          </cell>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t="str">
            <v/>
          </cell>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t="str">
            <v/>
          </cell>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t="str">
            <v/>
          </cell>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t="str">
            <v/>
          </cell>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t="str">
            <v/>
          </cell>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t="str">
            <v/>
          </cell>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t="str">
            <v/>
          </cell>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t="str">
            <v/>
          </cell>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t="str">
            <v/>
          </cell>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t="str">
            <v/>
          </cell>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t="str">
            <v/>
          </cell>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t="str">
            <v/>
          </cell>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t="str">
            <v/>
          </cell>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t="str">
            <v/>
          </cell>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t="str">
            <v/>
          </cell>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t="str">
            <v/>
          </cell>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t="str">
            <v/>
          </cell>
        </row>
        <row r="6363">
          <cell r="A6363" t="str">
            <v>33.16.002</v>
          </cell>
          <cell r="B6363" t="str">
            <v>RETIRADA QUADROS ELÉTRICOS ( SOBREPOR / EMBUTIR ), INCLUSO DISJUNTORES - NOVA SEDE VÁRZEA</v>
          </cell>
          <cell r="C6363" t="str">
            <v>Un</v>
          </cell>
          <cell r="D6363">
            <v>17.850000000000001</v>
          </cell>
          <cell r="E6363">
            <v>14.28</v>
          </cell>
        </row>
        <row r="6364">
          <cell r="A6364" t="str">
            <v/>
          </cell>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t="str">
            <v/>
          </cell>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t="str">
            <v/>
          </cell>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t="str">
            <v/>
          </cell>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t="str">
            <v/>
          </cell>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t="str">
            <v/>
          </cell>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t="str">
            <v/>
          </cell>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t="str">
            <v/>
          </cell>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t="str">
            <v/>
          </cell>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t="str">
            <v/>
          </cell>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t="str">
            <v/>
          </cell>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t="str">
            <v/>
          </cell>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t="str">
            <v/>
          </cell>
        </row>
        <row r="6389">
          <cell r="A6389" t="str">
            <v>33.18.012</v>
          </cell>
          <cell r="B6389" t="str">
            <v>FORNECIMENTO E INSTALAÇÃO DE ADESIVO DA RECEPÇÃO DE 3,83X0,26 APLICADO NA PAREDE - NOVA SEDE VÁRZEA</v>
          </cell>
          <cell r="C6389" t="str">
            <v>Un</v>
          </cell>
          <cell r="D6389">
            <v>1762.47</v>
          </cell>
          <cell r="E6389">
            <v>1409.98</v>
          </cell>
        </row>
        <row r="6390">
          <cell r="A6390" t="str">
            <v/>
          </cell>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t="str">
            <v/>
          </cell>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t="str">
            <v/>
          </cell>
        </row>
        <row r="6395">
          <cell r="A6395" t="str">
            <v>34.00.000</v>
          </cell>
          <cell r="B6395" t="str">
            <v xml:space="preserve">    QUILOMBOLA</v>
          </cell>
        </row>
        <row r="6396">
          <cell r="A6396" t="str">
            <v/>
          </cell>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t="str">
            <v/>
          </cell>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t="str">
            <v/>
          </cell>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t="str">
            <v/>
          </cell>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t="str">
            <v/>
          </cell>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t="str">
            <v/>
          </cell>
        </row>
        <row r="6407">
          <cell r="A6407" t="str">
            <v>34.02.002</v>
          </cell>
          <cell r="B6407" t="str">
            <v>APILOAMENTO MANUAL DE FUNDO DE VALA - MOVIMENTAÇÃO DE TERRAS/MANUAL (Escola Conceição das Creoulas).</v>
          </cell>
          <cell r="C6407" t="str">
            <v>m3</v>
          </cell>
          <cell r="D6407">
            <v>17.18</v>
          </cell>
          <cell r="E6407">
            <v>13.75</v>
          </cell>
        </row>
        <row r="6408">
          <cell r="A6408" t="str">
            <v/>
          </cell>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t="str">
            <v/>
          </cell>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t="str">
            <v/>
          </cell>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t="str">
            <v/>
          </cell>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t="str">
            <v/>
          </cell>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t="str">
            <v/>
          </cell>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t="str">
            <v/>
          </cell>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t="str">
            <v/>
          </cell>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t="str">
            <v/>
          </cell>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t="str">
            <v/>
          </cell>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t="str">
            <v/>
          </cell>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t="str">
            <v/>
          </cell>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t="str">
            <v/>
          </cell>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t="str">
            <v/>
          </cell>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t="str">
            <v/>
          </cell>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t="str">
            <v/>
          </cell>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t="str">
            <v/>
          </cell>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t="str">
            <v/>
          </cell>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t="str">
            <v/>
          </cell>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t="str">
            <v/>
          </cell>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t="str">
            <v/>
          </cell>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t="str">
            <v/>
          </cell>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t="str">
            <v/>
          </cell>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t="str">
            <v/>
          </cell>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t="str">
            <v/>
          </cell>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t="str">
            <v/>
          </cell>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t="str">
            <v/>
          </cell>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t="str">
            <v/>
          </cell>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t="str">
            <v/>
          </cell>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t="str">
            <v/>
          </cell>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t="str">
            <v/>
          </cell>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t="str">
            <v/>
          </cell>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t="str">
            <v/>
          </cell>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t="str">
            <v/>
          </cell>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t="str">
            <v/>
          </cell>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t="str">
            <v/>
          </cell>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t="str">
            <v/>
          </cell>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t="str">
            <v/>
          </cell>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t="str">
            <v/>
          </cell>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t="str">
            <v/>
          </cell>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t="str">
            <v/>
          </cell>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t="str">
            <v/>
          </cell>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t="str">
            <v/>
          </cell>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t="str">
            <v/>
          </cell>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t="str">
            <v/>
          </cell>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t="str">
            <v/>
          </cell>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t="str">
            <v/>
          </cell>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t="str">
            <v/>
          </cell>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t="str">
            <v/>
          </cell>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t="str">
            <v/>
          </cell>
        </row>
        <row r="6507">
          <cell r="A6507" t="str">
            <v>34.05.041</v>
          </cell>
          <cell r="B6507" t="str">
            <v>ASSENTAMENTO DE CUBA INOX EM BANCADA - INSTALAÇÕES HIDRO-SANITÁRIAS / METAIS (Escola Conceição das Creoulas).</v>
          </cell>
          <cell r="C6507" t="str">
            <v>Un</v>
          </cell>
          <cell r="D6507">
            <v>6.86</v>
          </cell>
          <cell r="E6507">
            <v>5.49</v>
          </cell>
        </row>
        <row r="6508">
          <cell r="A6508" t="str">
            <v/>
          </cell>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t="str">
            <v/>
          </cell>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t="str">
            <v/>
          </cell>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t="str">
            <v/>
          </cell>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t="str">
            <v/>
          </cell>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t="str">
            <v/>
          </cell>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t="str">
            <v/>
          </cell>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t="str">
            <v/>
          </cell>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t="str">
            <v/>
          </cell>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t="str">
            <v/>
          </cell>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t="str">
            <v/>
          </cell>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t="str">
            <v/>
          </cell>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t="str">
            <v/>
          </cell>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t="str">
            <v/>
          </cell>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t="str">
            <v/>
          </cell>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t="str">
            <v/>
          </cell>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t="str">
            <v/>
          </cell>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t="str">
            <v/>
          </cell>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t="str">
            <v/>
          </cell>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t="str">
            <v/>
          </cell>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t="str">
            <v/>
          </cell>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t="str">
            <v/>
          </cell>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t="str">
            <v/>
          </cell>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t="str">
            <v/>
          </cell>
        </row>
        <row r="6555">
          <cell r="A6555" t="str">
            <v>34.06.022</v>
          </cell>
          <cell r="B6555" t="str">
            <v>DISJUNTOR TRIPOLAR 30 A - INSTALAÇÕES ELÉTRICAS E TELEFÔNICAS (220V) / QDL (Escola Conceição das Creoulas).</v>
          </cell>
          <cell r="C6555" t="str">
            <v>Un</v>
          </cell>
          <cell r="D6555">
            <v>64.45</v>
          </cell>
          <cell r="E6555">
            <v>51.56</v>
          </cell>
        </row>
        <row r="6556">
          <cell r="A6556" t="str">
            <v/>
          </cell>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t="str">
            <v/>
          </cell>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t="str">
            <v/>
          </cell>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t="str">
            <v/>
          </cell>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t="str">
            <v/>
          </cell>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t="str">
            <v/>
          </cell>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t="str">
            <v/>
          </cell>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t="str">
            <v/>
          </cell>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t="str">
            <v/>
          </cell>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t="str">
            <v/>
          </cell>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t="str">
            <v/>
          </cell>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t="str">
            <v/>
          </cell>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t="str">
            <v/>
          </cell>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t="str">
            <v/>
          </cell>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t="str">
            <v/>
          </cell>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t="str">
            <v/>
          </cell>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t="str">
            <v/>
          </cell>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t="str">
            <v/>
          </cell>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t="str">
            <v/>
          </cell>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t="str">
            <v/>
          </cell>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t="str">
            <v/>
          </cell>
        </row>
        <row r="6597">
          <cell r="A6597" t="str">
            <v>34.09.003</v>
          </cell>
          <cell r="B6597" t="str">
            <v>RUFO EM CHAPA DE AÇO, ESP. = 0,65 mm, LARG. = 30,0 cm  - COBERTURA / CHAPAS (Escola Conceição das Creoulas).</v>
          </cell>
          <cell r="C6597" t="str">
            <v>m</v>
          </cell>
          <cell r="D6597">
            <v>17.78</v>
          </cell>
          <cell r="E6597">
            <v>14.23</v>
          </cell>
        </row>
        <row r="6598">
          <cell r="A6598" t="str">
            <v/>
          </cell>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t="str">
            <v/>
          </cell>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t="str">
            <v/>
          </cell>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t="str">
            <v/>
          </cell>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t="str">
            <v/>
          </cell>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t="str">
            <v/>
          </cell>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t="str">
            <v/>
          </cell>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t="str">
            <v/>
          </cell>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t="str">
            <v/>
          </cell>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t="str">
            <v/>
          </cell>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t="str">
            <v/>
          </cell>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t="str">
            <v/>
          </cell>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t="str">
            <v/>
          </cell>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t="str">
            <v/>
          </cell>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t="str">
            <v/>
          </cell>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t="str">
            <v/>
          </cell>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t="str">
            <v/>
          </cell>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t="str">
            <v/>
          </cell>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t="str">
            <v/>
          </cell>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t="str">
            <v/>
          </cell>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t="str">
            <v/>
          </cell>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t="str">
            <v/>
          </cell>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t="str">
            <v/>
          </cell>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t="str">
            <v/>
          </cell>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t="str">
            <v/>
          </cell>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t="str">
            <v/>
          </cell>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t="str">
            <v/>
          </cell>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t="str">
            <v/>
          </cell>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t="str">
            <v/>
          </cell>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t="str">
            <v/>
          </cell>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t="str">
            <v/>
          </cell>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t="str">
            <v/>
          </cell>
        </row>
        <row r="6661">
          <cell r="A6661" t="str">
            <v>34.15.014</v>
          </cell>
          <cell r="B6661" t="str">
            <v>REGISTRO ESFERA DIÂM . 3/4" - ELEMENTOS DECORATIVOS E OUTROS / GÁS (Escola Conceição das Creoulas).</v>
          </cell>
          <cell r="C6661" t="str">
            <v>Un</v>
          </cell>
          <cell r="D6661">
            <v>29.52</v>
          </cell>
          <cell r="E6661">
            <v>23.62</v>
          </cell>
        </row>
        <row r="6662">
          <cell r="A6662" t="str">
            <v/>
          </cell>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t="str">
            <v/>
          </cell>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t="str">
            <v/>
          </cell>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t="str">
            <v/>
          </cell>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t="str">
            <v/>
          </cell>
        </row>
        <row r="6671">
          <cell r="A6671" t="str">
            <v>34.16.001</v>
          </cell>
          <cell r="B6671" t="str">
            <v>LIMPEZA GERAL - LIMPEZA DA OBRA (Escola Concerição  das Creoulas).</v>
          </cell>
          <cell r="C6671" t="str">
            <v>m2</v>
          </cell>
          <cell r="D6671">
            <v>1.02</v>
          </cell>
          <cell r="E6671">
            <v>0.82</v>
          </cell>
        </row>
        <row r="6672">
          <cell r="A6672" t="str">
            <v/>
          </cell>
        </row>
        <row r="6673">
          <cell r="A6673" t="str">
            <v>35.00.000</v>
          </cell>
          <cell r="B6673" t="str">
            <v xml:space="preserve"> ESCOLAS TÉCNICAS PADRÕES FNDE</v>
          </cell>
        </row>
        <row r="6674">
          <cell r="A6674" t="str">
            <v/>
          </cell>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t="str">
            <v/>
          </cell>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t="str">
            <v/>
          </cell>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t="str">
            <v/>
          </cell>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t="str">
            <v/>
          </cell>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t="str">
            <v/>
          </cell>
        </row>
        <row r="6685">
          <cell r="A6685" t="str">
            <v>35.01.006</v>
          </cell>
          <cell r="B6685" t="str">
            <v>LOCAÇÃO DA OBRAS - INSTALAÇÕES PROVISÓRIAS DO CANTEIRO DE  OBRAS (Escolas Técnicas Padrões FNDE).</v>
          </cell>
          <cell r="C6685" t="str">
            <v>m2</v>
          </cell>
          <cell r="D6685">
            <v>4.22</v>
          </cell>
          <cell r="E6685">
            <v>3.38</v>
          </cell>
        </row>
        <row r="6686">
          <cell r="A6686" t="str">
            <v/>
          </cell>
        </row>
        <row r="6687">
          <cell r="A6687" t="str">
            <v>35.02.001</v>
          </cell>
          <cell r="B6687" t="str">
            <v>ESCAVAÇÃO MANUAL DE SOLO DE 1ª CATEGORIAS - MOVIMENTO EM TERRA (Escolas Técnicas Padrões FNDE).</v>
          </cell>
          <cell r="C6687" t="str">
            <v>m3</v>
          </cell>
          <cell r="D6687">
            <v>15.17</v>
          </cell>
          <cell r="E6687">
            <v>12.14</v>
          </cell>
        </row>
        <row r="6688">
          <cell r="A6688" t="str">
            <v/>
          </cell>
        </row>
        <row r="6689">
          <cell r="A6689" t="str">
            <v>35.02.002</v>
          </cell>
          <cell r="B6689" t="str">
            <v>REATERRO SEM EMPRÉSTIMO APILOADO - MOVIMENTO EM TERRA (Escolas Técnicas Padrões FNDE).</v>
          </cell>
          <cell r="C6689" t="str">
            <v>m3</v>
          </cell>
          <cell r="D6689">
            <v>20.68</v>
          </cell>
          <cell r="E6689">
            <v>16.55</v>
          </cell>
        </row>
        <row r="6690">
          <cell r="A6690" t="str">
            <v/>
          </cell>
        </row>
        <row r="6691">
          <cell r="A6691" t="str">
            <v>35.03.001</v>
          </cell>
          <cell r="B6691" t="str">
            <v>ALVENARIA DE PEDRA MARROADA - 1:4 DE FUNDAÇÃO - FUNDAÇÕES (Escolas Técnicas Padrões FNDE).</v>
          </cell>
          <cell r="C6691" t="str">
            <v>m3</v>
          </cell>
          <cell r="D6691">
            <v>249.18</v>
          </cell>
          <cell r="E6691">
            <v>199.35</v>
          </cell>
        </row>
        <row r="6692">
          <cell r="A6692" t="str">
            <v/>
          </cell>
        </row>
        <row r="6693">
          <cell r="A6693" t="str">
            <v>35.03.002</v>
          </cell>
          <cell r="B6693" t="str">
            <v>CONCRETO MAGRO 1:4:8 COM BETONEIRA E LANÇAMENTO - FUNDAÇÕES (Escolas Técnicas Padrões FNDE).</v>
          </cell>
          <cell r="C6693" t="str">
            <v>m3</v>
          </cell>
          <cell r="D6693">
            <v>328.76</v>
          </cell>
          <cell r="E6693">
            <v>263.01</v>
          </cell>
        </row>
        <row r="6694">
          <cell r="A6694" t="str">
            <v/>
          </cell>
        </row>
        <row r="6695">
          <cell r="A6695" t="str">
            <v>35.03.003</v>
          </cell>
          <cell r="B6695" t="str">
            <v>CONCRETO ARMADO PARA AS SAPATAS DE FCK = 25 MPa - FUNDAÇÕES (Escolas Técnicas Padrões FNDE).</v>
          </cell>
          <cell r="C6695" t="str">
            <v>m3</v>
          </cell>
          <cell r="D6695">
            <v>1359.38</v>
          </cell>
          <cell r="E6695">
            <v>1087.51</v>
          </cell>
        </row>
        <row r="6696">
          <cell r="A6696" t="str">
            <v/>
          </cell>
        </row>
        <row r="6697">
          <cell r="A6697" t="str">
            <v>35.03.004</v>
          </cell>
          <cell r="B6697" t="str">
            <v>CONCRETO ARMADO PARA AS SAPATAS DE FCK = 30 MPa - FUNDAÇÕES (Escolas Técnicas Padrões FNDE).</v>
          </cell>
          <cell r="C6697" t="str">
            <v>m3</v>
          </cell>
          <cell r="D6697">
            <v>1393.28</v>
          </cell>
          <cell r="E6697">
            <v>1114.6300000000001</v>
          </cell>
        </row>
        <row r="6698">
          <cell r="A6698" t="str">
            <v/>
          </cell>
        </row>
        <row r="6699">
          <cell r="A6699" t="str">
            <v>35.03.005</v>
          </cell>
          <cell r="B6699" t="str">
            <v>CONCRETO ARMADO PARA CINTAS COM FCK = 25 MPa - FUNDAÇÕES (Escolas Técnicas Padrões FNDE).</v>
          </cell>
          <cell r="C6699" t="str">
            <v>m3</v>
          </cell>
          <cell r="D6699">
            <v>1955.93</v>
          </cell>
          <cell r="E6699">
            <v>1564.75</v>
          </cell>
        </row>
        <row r="6700">
          <cell r="A6700" t="str">
            <v/>
          </cell>
        </row>
        <row r="6701">
          <cell r="A6701" t="str">
            <v>35.03.006</v>
          </cell>
          <cell r="B6701" t="str">
            <v>CONCRETO ARMADO PARA CINTAS COM FCK = 30 MPa - FUNDAÇÕES (Escolas Técnicas Padrões FNDE).</v>
          </cell>
          <cell r="C6701" t="str">
            <v>m3</v>
          </cell>
          <cell r="D6701">
            <v>1989.83</v>
          </cell>
          <cell r="E6701">
            <v>1591.87</v>
          </cell>
        </row>
        <row r="6702">
          <cell r="A6702" t="str">
            <v/>
          </cell>
        </row>
        <row r="6703">
          <cell r="A6703" t="str">
            <v>35.03.007</v>
          </cell>
          <cell r="B6703" t="str">
            <v>ALVENARIA DE EMBASAMENTO DE 1 VEZ - FUNDAÇÕES (Escolas Técnicas Padrões FNDE).</v>
          </cell>
          <cell r="C6703" t="str">
            <v>m2</v>
          </cell>
          <cell r="D6703">
            <v>47.06</v>
          </cell>
          <cell r="E6703">
            <v>37.65</v>
          </cell>
        </row>
        <row r="6704">
          <cell r="A6704" t="str">
            <v/>
          </cell>
        </row>
        <row r="6705">
          <cell r="A6705" t="str">
            <v>35.04.001</v>
          </cell>
          <cell r="B6705" t="str">
            <v>CONCRETO ARMADO PARA PILARES COM FCK = 25 MPa - SUPER-ESTRUTURA (Escolas Técnicas Padrões FNDE).</v>
          </cell>
          <cell r="C6705" t="str">
            <v>m3</v>
          </cell>
          <cell r="D6705">
            <v>2306.87</v>
          </cell>
          <cell r="E6705">
            <v>1845.5</v>
          </cell>
        </row>
        <row r="6706">
          <cell r="A6706" t="str">
            <v/>
          </cell>
        </row>
        <row r="6707">
          <cell r="A6707" t="str">
            <v>35.04.002</v>
          </cell>
          <cell r="B6707" t="str">
            <v>CONCRETO ARMADO PARA PILARES COM FCK = 30 MPa - SUPER-ESTRUTURA (Escolas Técnicas Padrões FNDE).</v>
          </cell>
          <cell r="C6707" t="str">
            <v>m3</v>
          </cell>
          <cell r="D6707">
            <v>2340.77</v>
          </cell>
          <cell r="E6707">
            <v>1872.62</v>
          </cell>
        </row>
        <row r="6708">
          <cell r="A6708" t="str">
            <v/>
          </cell>
        </row>
        <row r="6709">
          <cell r="A6709" t="str">
            <v>35.04.003</v>
          </cell>
          <cell r="B6709" t="str">
            <v>CONCRETO ARMADO PARA VIGAS COM FCK = 25 MPa - SUPER-ESTRUTURA (Escolas Técnicas Padrões FNDE).</v>
          </cell>
          <cell r="C6709" t="str">
            <v>m3</v>
          </cell>
          <cell r="D6709">
            <v>1960.85</v>
          </cell>
          <cell r="E6709">
            <v>1568.68</v>
          </cell>
        </row>
        <row r="6710">
          <cell r="A6710" t="str">
            <v/>
          </cell>
        </row>
        <row r="6711">
          <cell r="A6711" t="str">
            <v>35.04.004</v>
          </cell>
          <cell r="B6711" t="str">
            <v>CONCRETO ARMADO PARA VIGAS COM FCK = 30 MPa - SUPER-ESTRUTURA (Escolas Técnicas Padrões FNDE).</v>
          </cell>
          <cell r="C6711" t="str">
            <v>m3</v>
          </cell>
          <cell r="D6711">
            <v>1994.76</v>
          </cell>
          <cell r="E6711">
            <v>1595.81</v>
          </cell>
        </row>
        <row r="6712">
          <cell r="A6712" t="str">
            <v/>
          </cell>
        </row>
        <row r="6713">
          <cell r="A6713" t="str">
            <v>35.04.005</v>
          </cell>
          <cell r="B6713" t="str">
            <v>LAJE TRELIÇADA  - SUPERESTRUTURA (Escolas Técnicas Padrões FNDE).</v>
          </cell>
          <cell r="C6713" t="str">
            <v>m3</v>
          </cell>
          <cell r="D6713">
            <v>750</v>
          </cell>
          <cell r="E6713">
            <v>600</v>
          </cell>
        </row>
        <row r="6714">
          <cell r="A6714" t="str">
            <v/>
          </cell>
        </row>
        <row r="6715">
          <cell r="A6715" t="str">
            <v>35.05.001</v>
          </cell>
          <cell r="B6715" t="str">
            <v>ALVENARIA DE TIJOLO FURADO DE 1/2 VEZ - ALVENARIAS (Escolas Técnicas Padrões FNDE).</v>
          </cell>
          <cell r="C6715" t="str">
            <v>m2</v>
          </cell>
          <cell r="D6715">
            <v>24.83</v>
          </cell>
          <cell r="E6715">
            <v>19.87</v>
          </cell>
        </row>
        <row r="6716">
          <cell r="A6716" t="str">
            <v/>
          </cell>
        </row>
        <row r="6717">
          <cell r="A6717" t="str">
            <v>35.05.002</v>
          </cell>
          <cell r="B6717" t="str">
            <v>CONTRA VERGA DE CONCRETO ARMADO - ALVENARIAS (Escolas Técnicas Padrões FNDE).</v>
          </cell>
          <cell r="C6717" t="str">
            <v>m</v>
          </cell>
          <cell r="D6717">
            <v>14.26</v>
          </cell>
          <cell r="E6717">
            <v>11.41</v>
          </cell>
        </row>
        <row r="6718">
          <cell r="A6718" t="str">
            <v/>
          </cell>
        </row>
        <row r="6719">
          <cell r="A6719" t="str">
            <v>35.05.003</v>
          </cell>
          <cell r="B6719" t="str">
            <v>VERGA DE CONCRETO ARMADO ATÉ 2,00 m DE VÃO - ALVENARIAS (Escolas Técnicas Padrões FNDE).</v>
          </cell>
          <cell r="C6719" t="str">
            <v>m</v>
          </cell>
          <cell r="D6719">
            <v>14.26</v>
          </cell>
          <cell r="E6719">
            <v>11.41</v>
          </cell>
        </row>
        <row r="6720">
          <cell r="A6720" t="str">
            <v/>
          </cell>
        </row>
        <row r="6721">
          <cell r="A6721" t="str">
            <v>35.05.004</v>
          </cell>
          <cell r="B6721" t="str">
            <v xml:space="preserve"> COBOGÓ DE CIMENTO - ALVENARIAS (Escolas Técnicas Padrões FNDE).</v>
          </cell>
          <cell r="C6721" t="str">
            <v>m2</v>
          </cell>
          <cell r="D6721">
            <v>78.73</v>
          </cell>
          <cell r="E6721">
            <v>62.99</v>
          </cell>
        </row>
        <row r="6722">
          <cell r="A6722" t="str">
            <v/>
          </cell>
        </row>
        <row r="6723">
          <cell r="A6723" t="str">
            <v>35.05.005</v>
          </cell>
          <cell r="B6723" t="str">
            <v>DIVISÓRIA DE GRANITO CINZA ANDORINHA COM 2 m DE ALTURA - ALVENARIAS (Escolas Técnicas Padrões FNDE).</v>
          </cell>
          <cell r="C6723" t="str">
            <v>m2</v>
          </cell>
          <cell r="D6723">
            <v>406.17</v>
          </cell>
          <cell r="E6723">
            <v>324.94</v>
          </cell>
        </row>
        <row r="6724">
          <cell r="A6724" t="str">
            <v/>
          </cell>
        </row>
        <row r="6725">
          <cell r="A6725" t="str">
            <v>35.06.001</v>
          </cell>
          <cell r="B6725" t="str">
            <v>CONTRAPISO DE 07 CM - 1:4:8 - PAVIMENTAÇÃO (Escolas Técnicas Padrões FNDE).</v>
          </cell>
          <cell r="C6725" t="str">
            <v>m2</v>
          </cell>
          <cell r="D6725">
            <v>42.81</v>
          </cell>
          <cell r="E6725">
            <v>34.25</v>
          </cell>
        </row>
        <row r="6726">
          <cell r="A6726" t="str">
            <v/>
          </cell>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t="str">
            <v/>
          </cell>
        </row>
        <row r="6729">
          <cell r="A6729" t="str">
            <v>35.06.003</v>
          </cell>
          <cell r="B6729" t="str">
            <v>PISO DE PODOTATIL INTERTRAVADO - PAVIMENTAÇÃO (Escolas Técnicas Padrões FNDE).</v>
          </cell>
          <cell r="C6729" t="str">
            <v>m2</v>
          </cell>
          <cell r="D6729">
            <v>39.880000000000003</v>
          </cell>
          <cell r="E6729">
            <v>31.91</v>
          </cell>
        </row>
        <row r="6730">
          <cell r="A6730" t="str">
            <v/>
          </cell>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t="str">
            <v/>
          </cell>
        </row>
        <row r="6733">
          <cell r="A6733" t="str">
            <v>35.06.005</v>
          </cell>
          <cell r="B6733" t="str">
            <v>MEIO FIO PRÉ-MOLDADO DE CIMENTO, AREIA E BRITA - PAVIMENTAÇÃO (Escolas Técnicas Padrões FNDE).</v>
          </cell>
          <cell r="C6733" t="str">
            <v>m</v>
          </cell>
          <cell r="D6733">
            <v>16.07</v>
          </cell>
          <cell r="E6733">
            <v>12.86</v>
          </cell>
        </row>
        <row r="6734">
          <cell r="A6734" t="str">
            <v/>
          </cell>
        </row>
        <row r="6735">
          <cell r="A6735" t="str">
            <v>35.06.006</v>
          </cell>
          <cell r="B6735" t="str">
            <v>CIMENTADO DE REGULARIZAÇÃO PARA DIVERSOS TIPOS DE PISO - PAVIMENTAÇÃO (Escolas Técnicas Padrões FNDE).</v>
          </cell>
          <cell r="C6735" t="str">
            <v>m2</v>
          </cell>
          <cell r="D6735">
            <v>21.72</v>
          </cell>
          <cell r="E6735">
            <v>17.38</v>
          </cell>
        </row>
        <row r="6736">
          <cell r="A6736" t="str">
            <v/>
          </cell>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t="str">
            <v/>
          </cell>
        </row>
        <row r="6739">
          <cell r="A6739" t="str">
            <v>35.06.008</v>
          </cell>
          <cell r="B6739" t="str">
            <v>PISO CERÂMICO PEI-4 ANTIDERRAPANTE 20 x 20 cm - PAVIMENTAÇÃO (Escolas Técnicas Padrões FNDE).</v>
          </cell>
          <cell r="C6739" t="str">
            <v>m2</v>
          </cell>
          <cell r="D6739">
            <v>45.63</v>
          </cell>
          <cell r="E6739">
            <v>36.51</v>
          </cell>
        </row>
        <row r="6740">
          <cell r="A6740" t="str">
            <v/>
          </cell>
        </row>
        <row r="6741">
          <cell r="A6741" t="str">
            <v>35.06.009</v>
          </cell>
          <cell r="B6741" t="str">
            <v>PISO ELEVADO COM PISO EM TABLADO DE MADEIRA - PAVIMENTAÇÃO (Escolas Técnicas Padrões FNDE).</v>
          </cell>
          <cell r="C6741" t="str">
            <v>m2</v>
          </cell>
          <cell r="D6741">
            <v>163.22999999999999</v>
          </cell>
          <cell r="E6741">
            <v>130.59</v>
          </cell>
        </row>
        <row r="6742">
          <cell r="A6742" t="str">
            <v/>
          </cell>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t="str">
            <v/>
          </cell>
        </row>
        <row r="6745">
          <cell r="A6745" t="str">
            <v>35.06.011</v>
          </cell>
          <cell r="B6745" t="str">
            <v>RODAPÉ DE MARMORITE - PAVIMENTAÇÃO (Escolas Técnicas Padrões FNDE).</v>
          </cell>
          <cell r="C6745" t="str">
            <v>m</v>
          </cell>
          <cell r="D6745">
            <v>21.97</v>
          </cell>
          <cell r="E6745">
            <v>17.579999999999998</v>
          </cell>
        </row>
        <row r="6746">
          <cell r="A6746" t="str">
            <v/>
          </cell>
        </row>
        <row r="6747">
          <cell r="A6747" t="str">
            <v>35.06.012</v>
          </cell>
          <cell r="B6747" t="str">
            <v>SOLEIRA DE GRANITINA DO TIPO MARMORITE - PAVIMENTAÇÃO (Escolas Técnicas Padrões FNDE).</v>
          </cell>
          <cell r="C6747" t="str">
            <v>m</v>
          </cell>
          <cell r="D6747">
            <v>19.95</v>
          </cell>
          <cell r="E6747">
            <v>15.96</v>
          </cell>
        </row>
        <row r="6748">
          <cell r="A6748" t="str">
            <v/>
          </cell>
        </row>
        <row r="6749">
          <cell r="A6749" t="str">
            <v>35.06.013</v>
          </cell>
          <cell r="B6749" t="str">
            <v>RODAPÉ EM CORDÃO DE NYLON - PAVIMENTAÇÃO (Escolas Técnicas Padrões FNDE).</v>
          </cell>
          <cell r="C6749" t="str">
            <v>m</v>
          </cell>
          <cell r="D6749">
            <v>6.75</v>
          </cell>
          <cell r="E6749">
            <v>5.4</v>
          </cell>
        </row>
        <row r="6750">
          <cell r="A6750" t="str">
            <v/>
          </cell>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t="str">
            <v/>
          </cell>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t="str">
            <v/>
          </cell>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t="str">
            <v/>
          </cell>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t="str">
            <v/>
          </cell>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t="str">
            <v/>
          </cell>
        </row>
        <row r="6761">
          <cell r="A6761" t="str">
            <v>35.07.008</v>
          </cell>
          <cell r="B6761" t="str">
            <v>JANELA EM ALUMÍNIO ANDIZADO - ESQUADRIAS EM GERAL / ESQUADRIAS METÁLICAS (Escolas Técnicas Padrões FNDE).</v>
          </cell>
          <cell r="C6761" t="str">
            <v>m2</v>
          </cell>
          <cell r="D6761">
            <v>376</v>
          </cell>
          <cell r="E6761">
            <v>300.8</v>
          </cell>
        </row>
        <row r="6762">
          <cell r="A6762" t="str">
            <v/>
          </cell>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t="str">
            <v/>
          </cell>
        </row>
        <row r="6765">
          <cell r="A6765" t="str">
            <v>35.07.011</v>
          </cell>
          <cell r="B6765" t="str">
            <v>ESCADA DE MARINHEIRO - ESQUADRIAS EM GERAL /  ESQUADRIAS METÁLICAS(Escolas Técnicas Padrões FNDE).</v>
          </cell>
          <cell r="C6765" t="str">
            <v>m</v>
          </cell>
          <cell r="D6765">
            <v>262.25</v>
          </cell>
          <cell r="E6765">
            <v>209.8</v>
          </cell>
        </row>
        <row r="6766">
          <cell r="A6766" t="str">
            <v/>
          </cell>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t="str">
            <v/>
          </cell>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t="str">
            <v/>
          </cell>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t="str">
            <v/>
          </cell>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t="str">
            <v/>
          </cell>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t="str">
            <v/>
          </cell>
        </row>
        <row r="6777">
          <cell r="A6777" t="str">
            <v>35.07.017</v>
          </cell>
          <cell r="B6777" t="str">
            <v>TELA METÁLICA NOS LANTERNIS - ESQUADRIAS EM GERAL / ESQUADRIAS METÁLICAS (Escolas Técnicas Padrões FNDE).</v>
          </cell>
          <cell r="C6777" t="str">
            <v>m2</v>
          </cell>
          <cell r="D6777">
            <v>63.65</v>
          </cell>
          <cell r="E6777">
            <v>50.92</v>
          </cell>
        </row>
        <row r="6778">
          <cell r="A6778" t="str">
            <v/>
          </cell>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t="str">
            <v/>
          </cell>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t="str">
            <v/>
          </cell>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t="str">
            <v/>
          </cell>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t="str">
            <v/>
          </cell>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t="str">
            <v/>
          </cell>
        </row>
        <row r="6789">
          <cell r="A6789" t="str">
            <v>35.07.024</v>
          </cell>
          <cell r="B6789" t="str">
            <v>ALIZAR DE MADEIRA DE LEI 1 x 7 cm - ESQUADRIAS EM GERAL /  ESQUADRIAS DE MADEIRA (Escolas Técnicas Padrões FNDE).</v>
          </cell>
          <cell r="C6789" t="str">
            <v>m</v>
          </cell>
          <cell r="D6789">
            <v>4.47</v>
          </cell>
          <cell r="E6789">
            <v>3.58</v>
          </cell>
        </row>
        <row r="6790">
          <cell r="A6790" t="str">
            <v/>
          </cell>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t="str">
            <v/>
          </cell>
        </row>
        <row r="6793">
          <cell r="A6793" t="str">
            <v>35.07.027</v>
          </cell>
          <cell r="B6793" t="str">
            <v>FERRAGENS DE PORTA INTERNA - ESQUADRIAS EM GERAL /  FERRAGENS EM GERAL (Escolas Técnicas Padrões FNDE).</v>
          </cell>
          <cell r="C6793" t="str">
            <v>Un</v>
          </cell>
          <cell r="D6793">
            <v>50.95</v>
          </cell>
          <cell r="E6793">
            <v>40.76</v>
          </cell>
        </row>
        <row r="6794">
          <cell r="A6794" t="str">
            <v/>
          </cell>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t="str">
            <v/>
          </cell>
        </row>
        <row r="6797">
          <cell r="A6797" t="str">
            <v>35.07.029</v>
          </cell>
          <cell r="B6797" t="str">
            <v>FERRAGEM DE PORTA EXTERNA COMPLETA - ESQUADRIAS EM GERAL /  FERRAGENS EM GERAL (Escolas Técnicas Padrões FNDE).</v>
          </cell>
          <cell r="C6797" t="str">
            <v>Un</v>
          </cell>
          <cell r="D6797">
            <v>51.5</v>
          </cell>
          <cell r="E6797">
            <v>41.2</v>
          </cell>
        </row>
        <row r="6798">
          <cell r="A6798" t="str">
            <v/>
          </cell>
        </row>
        <row r="6799">
          <cell r="A6799" t="str">
            <v>35.08.002</v>
          </cell>
          <cell r="B6799" t="str">
            <v>VIDRO TEMPERADO LISO TRANSPARENTE - 10 mm - VIDRO (Escolas Técnicas Padrões FNDE).</v>
          </cell>
          <cell r="C6799" t="str">
            <v>m2</v>
          </cell>
          <cell r="D6799">
            <v>380.7</v>
          </cell>
          <cell r="E6799">
            <v>304.56</v>
          </cell>
        </row>
        <row r="6800">
          <cell r="A6800" t="str">
            <v/>
          </cell>
        </row>
        <row r="6801">
          <cell r="A6801" t="str">
            <v>35.08.003</v>
          </cell>
          <cell r="B6801" t="str">
            <v>VIDRO LISO TRANSPARENTE - 6 mm - VIDROS (Escolas Técnicas Padrões FNDE).</v>
          </cell>
          <cell r="C6801" t="str">
            <v>m2</v>
          </cell>
          <cell r="D6801">
            <v>143.43</v>
          </cell>
          <cell r="E6801">
            <v>114.75</v>
          </cell>
        </row>
        <row r="6802">
          <cell r="A6802" t="str">
            <v/>
          </cell>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t="str">
            <v/>
          </cell>
        </row>
        <row r="6805">
          <cell r="A6805" t="str">
            <v>35.09.002</v>
          </cell>
          <cell r="B6805" t="str">
            <v>COBERTURA COM TELHA DE BARRO - COBERTURA E IMPERMEABILIZAÇÕES / TELHADOS (Escolas Técnicas Padrões FNDE).</v>
          </cell>
          <cell r="C6805" t="str">
            <v>m2</v>
          </cell>
          <cell r="D6805">
            <v>25.92</v>
          </cell>
          <cell r="E6805">
            <v>20.74</v>
          </cell>
        </row>
        <row r="6806">
          <cell r="A6806" t="str">
            <v/>
          </cell>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t="str">
            <v/>
          </cell>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t="str">
            <v/>
          </cell>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t="str">
            <v/>
          </cell>
        </row>
        <row r="6813">
          <cell r="A6813" t="str">
            <v>35.09.006</v>
          </cell>
          <cell r="B6813" t="str">
            <v>RUFO PRÉ-MOLDADO - COBERTURA E IMPERMEABILIZAÇÕES / TELHADOS (Escolas Técnicas Padrões FNDE).</v>
          </cell>
          <cell r="C6813" t="str">
            <v>m</v>
          </cell>
          <cell r="D6813">
            <v>84.61</v>
          </cell>
          <cell r="E6813">
            <v>67.69</v>
          </cell>
        </row>
        <row r="6814">
          <cell r="A6814" t="str">
            <v/>
          </cell>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t="str">
            <v/>
          </cell>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t="str">
            <v/>
          </cell>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t="str">
            <v/>
          </cell>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t="str">
            <v/>
          </cell>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t="str">
            <v/>
          </cell>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t="str">
            <v/>
          </cell>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t="str">
            <v/>
          </cell>
        </row>
        <row r="6829">
          <cell r="A6829" t="str">
            <v>35.10.002</v>
          </cell>
          <cell r="B6829" t="str">
            <v>EMBOÇO DE PAREDE INTERNA - REVESTIMENTOS EM GERAL / REVESTIMENTOS INTERNOS (Escolas Técnicas Padrões FNDE).</v>
          </cell>
          <cell r="C6829" t="str">
            <v>m2</v>
          </cell>
          <cell r="D6829">
            <v>16.46</v>
          </cell>
          <cell r="E6829">
            <v>13.17</v>
          </cell>
        </row>
        <row r="6830">
          <cell r="A6830" t="str">
            <v/>
          </cell>
        </row>
        <row r="6831">
          <cell r="A6831" t="str">
            <v>35.10.003</v>
          </cell>
          <cell r="B6831" t="str">
            <v>REBOCO DE PAREDE INTERNA - REVESTIMENTOS EM GERAL / REVESTIMENTOS INTERNOS (Escolas Técnicas Padrões FNDE).</v>
          </cell>
          <cell r="C6831" t="str">
            <v>m2</v>
          </cell>
          <cell r="D6831">
            <v>13.53</v>
          </cell>
          <cell r="E6831">
            <v>10.83</v>
          </cell>
        </row>
        <row r="6832">
          <cell r="A6832" t="str">
            <v/>
          </cell>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t="str">
            <v/>
          </cell>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t="str">
            <v/>
          </cell>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t="str">
            <v/>
          </cell>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t="str">
            <v/>
          </cell>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t="str">
            <v/>
          </cell>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t="str">
            <v/>
          </cell>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t="str">
            <v/>
          </cell>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t="str">
            <v/>
          </cell>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t="str">
            <v/>
          </cell>
        </row>
        <row r="6851">
          <cell r="A6851" t="str">
            <v>35.11.001</v>
          </cell>
          <cell r="B6851" t="str">
            <v>FORRO ACÚSTICO (Escolas Técnicas Padrões FNDE).</v>
          </cell>
          <cell r="C6851" t="str">
            <v>m2</v>
          </cell>
          <cell r="D6851">
            <v>66.319999999999993</v>
          </cell>
          <cell r="E6851">
            <v>53.06</v>
          </cell>
        </row>
        <row r="6852">
          <cell r="A6852" t="str">
            <v/>
          </cell>
        </row>
        <row r="6853">
          <cell r="A6853" t="str">
            <v>35.12.001</v>
          </cell>
          <cell r="B6853" t="str">
            <v>PINTURA ACRÍLICA SOBRE MASSA EM PAREDES INTERNAS - 2 DEMÃOS - PINTURA (Escolas Técnicas Padrões FNDE).</v>
          </cell>
          <cell r="C6853" t="str">
            <v>m2</v>
          </cell>
          <cell r="D6853">
            <v>9.6</v>
          </cell>
          <cell r="E6853">
            <v>7.68</v>
          </cell>
        </row>
        <row r="6854">
          <cell r="A6854" t="str">
            <v/>
          </cell>
        </row>
        <row r="6855">
          <cell r="A6855" t="str">
            <v>35.12.002</v>
          </cell>
          <cell r="B6855" t="str">
            <v>PINTURA ESMALTE SINTÉTICO EM FERRO - 2 DEMÃOS - PINTURA (Escolas Técnicas Padrões FNDE).</v>
          </cell>
          <cell r="C6855" t="str">
            <v>m2</v>
          </cell>
          <cell r="D6855">
            <v>19.5</v>
          </cell>
          <cell r="E6855">
            <v>15.6</v>
          </cell>
        </row>
        <row r="6856">
          <cell r="A6856" t="str">
            <v/>
          </cell>
        </row>
        <row r="6857">
          <cell r="A6857" t="str">
            <v>35.12.003</v>
          </cell>
          <cell r="B6857" t="str">
            <v>PINTURA ESMALTE SINTÉTICO EM MADEIRA SOBRE MASSA - 2 DEMÃOS - PINTURA (Escolas Técnicas Padrões FNDE).</v>
          </cell>
          <cell r="C6857" t="str">
            <v>m2</v>
          </cell>
          <cell r="D6857">
            <v>12.01</v>
          </cell>
          <cell r="E6857">
            <v>9.61</v>
          </cell>
        </row>
        <row r="6858">
          <cell r="A6858" t="str">
            <v/>
          </cell>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t="str">
            <v/>
          </cell>
        </row>
        <row r="6861">
          <cell r="A6861" t="str">
            <v>35.12.005</v>
          </cell>
          <cell r="B6861" t="str">
            <v>PINTURA ACRÍLICA SOBRE MASSA EM PAREDE EXTERNA - 2 DEMÃOS - PINTURA (Escolas Técnicas Padrões FNDE).</v>
          </cell>
          <cell r="C6861" t="str">
            <v>m2</v>
          </cell>
          <cell r="D6861">
            <v>12.63</v>
          </cell>
          <cell r="E6861">
            <v>10.11</v>
          </cell>
        </row>
        <row r="6862">
          <cell r="A6862" t="str">
            <v/>
          </cell>
        </row>
        <row r="6863">
          <cell r="A6863" t="str">
            <v>35.12.006</v>
          </cell>
          <cell r="B6863" t="str">
            <v>MARCAÇÃO COM TINTA NO PISO DA QUADRA - PINTURA (Escolas Técnicas Padrões FNDE).</v>
          </cell>
          <cell r="C6863" t="str">
            <v>m2</v>
          </cell>
          <cell r="D6863">
            <v>16.559999999999999</v>
          </cell>
          <cell r="E6863">
            <v>13.25</v>
          </cell>
        </row>
        <row r="6864">
          <cell r="A6864" t="str">
            <v/>
          </cell>
        </row>
        <row r="6865">
          <cell r="A6865" t="str">
            <v>35.12.007</v>
          </cell>
          <cell r="B6865" t="str">
            <v>HIDRACOR EM COBOGÓS - 2 DEMÃOS - PINTURA (Escolas Técnicas Padrões FNDE).</v>
          </cell>
          <cell r="C6865" t="str">
            <v>m2</v>
          </cell>
          <cell r="D6865">
            <v>6.55</v>
          </cell>
          <cell r="E6865">
            <v>5.24</v>
          </cell>
        </row>
        <row r="6866">
          <cell r="A6866" t="str">
            <v/>
          </cell>
        </row>
        <row r="6867">
          <cell r="A6867" t="str">
            <v>35.13.001</v>
          </cell>
          <cell r="B6867" t="str">
            <v>ELETRODUTO PVC DE 3/4" COM CONEXÕES - INSTALAÇÕES ELÉTRICAS (Escolas Técnicas Padrões FNDE).</v>
          </cell>
          <cell r="C6867" t="str">
            <v>m</v>
          </cell>
          <cell r="D6867">
            <v>8.17</v>
          </cell>
          <cell r="E6867">
            <v>6.54</v>
          </cell>
        </row>
        <row r="6868">
          <cell r="A6868" t="str">
            <v/>
          </cell>
        </row>
        <row r="6869">
          <cell r="A6869" t="str">
            <v>35.13.002</v>
          </cell>
          <cell r="B6869" t="str">
            <v>ELETRODUTO PVC DE 1" COM CONEXÕES - INSTALAÇÕES ELÉTRICAS (Escolas Técnicas Padrões FNDE).</v>
          </cell>
          <cell r="C6869" t="str">
            <v>m</v>
          </cell>
          <cell r="D6869">
            <v>9.66</v>
          </cell>
          <cell r="E6869">
            <v>7.73</v>
          </cell>
        </row>
        <row r="6870">
          <cell r="A6870" t="str">
            <v/>
          </cell>
        </row>
        <row r="6871">
          <cell r="A6871" t="str">
            <v>35.13.003</v>
          </cell>
          <cell r="B6871" t="str">
            <v>ELETRODUTO PVC DE 1 1/4" COM CONEXÕES - INSTALAÇÕES ELÉTRICAS (Escolas Técnicas Padrões FNDE).</v>
          </cell>
          <cell r="C6871" t="str">
            <v>m</v>
          </cell>
          <cell r="D6871">
            <v>13.5</v>
          </cell>
          <cell r="E6871">
            <v>10.8</v>
          </cell>
        </row>
        <row r="6872">
          <cell r="A6872" t="str">
            <v/>
          </cell>
        </row>
        <row r="6873">
          <cell r="A6873" t="str">
            <v>35.13.004</v>
          </cell>
          <cell r="B6873" t="str">
            <v>ELETRODUTO PVC DE 1 1/2" COM CONEXÕES - INSTALAÇÕES ELÉTRICAS (Escolas Técnicas Padrões FNDE).</v>
          </cell>
          <cell r="C6873" t="str">
            <v>m</v>
          </cell>
          <cell r="D6873">
            <v>14.43</v>
          </cell>
          <cell r="E6873">
            <v>11.55</v>
          </cell>
        </row>
        <row r="6874">
          <cell r="A6874" t="str">
            <v/>
          </cell>
        </row>
        <row r="6875">
          <cell r="A6875" t="str">
            <v>35.13.005</v>
          </cell>
          <cell r="B6875" t="str">
            <v>ELETRODUTO PVC DE 2" COM CONEXÕES - INSTALAÇÕES ELÉTRICAS (Escolas Técnicas Padrões FNDE).</v>
          </cell>
          <cell r="C6875" t="str">
            <v>m</v>
          </cell>
          <cell r="D6875">
            <v>17.18</v>
          </cell>
          <cell r="E6875">
            <v>13.75</v>
          </cell>
        </row>
        <row r="6876">
          <cell r="A6876" t="str">
            <v/>
          </cell>
        </row>
        <row r="6877">
          <cell r="A6877" t="str">
            <v>35.13.006</v>
          </cell>
          <cell r="B6877" t="str">
            <v>ELETRODUTO PVC DE 2 1/2" COM CONEXÕES - INSTALAÇÕES ELÉTRICAS (Escolas Técnicas Padrões FNDE).</v>
          </cell>
          <cell r="C6877" t="str">
            <v>m</v>
          </cell>
          <cell r="D6877">
            <v>20.92</v>
          </cell>
          <cell r="E6877">
            <v>16.739999999999998</v>
          </cell>
        </row>
        <row r="6878">
          <cell r="A6878" t="str">
            <v/>
          </cell>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t="str">
            <v/>
          </cell>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t="str">
            <v/>
          </cell>
        </row>
        <row r="6883">
          <cell r="A6883" t="str">
            <v>35.13.009</v>
          </cell>
          <cell r="B6883" t="str">
            <v>TOMADA TRIFÁSICA 3P + T BAIXA EM CAIXA 4" x 4" - INSTALAÇÕES ELÉTRICAS (Escolas Técnicas Padrões FNDE).</v>
          </cell>
          <cell r="C6883" t="str">
            <v>Un</v>
          </cell>
          <cell r="D6883">
            <v>41.91</v>
          </cell>
          <cell r="E6883">
            <v>33.53</v>
          </cell>
        </row>
        <row r="6884">
          <cell r="A6884" t="str">
            <v/>
          </cell>
        </row>
        <row r="6885">
          <cell r="A6885" t="str">
            <v>35.13.010</v>
          </cell>
          <cell r="B6885" t="str">
            <v>TOMADA TRIFÁSICA 3P + T EM CAIXA 4" x 4" MÉDIA - INSTALAÇÕES ELÉTRICAS (Escolas Técnicas Padrões FNDE).</v>
          </cell>
          <cell r="C6885" t="str">
            <v>Un</v>
          </cell>
          <cell r="D6885">
            <v>41.91</v>
          </cell>
          <cell r="E6885">
            <v>33.53</v>
          </cell>
        </row>
        <row r="6886">
          <cell r="A6886" t="str">
            <v/>
          </cell>
        </row>
        <row r="6887">
          <cell r="A6887" t="str">
            <v>35.13.011</v>
          </cell>
          <cell r="B6887" t="str">
            <v>TOMADA TRIFÁSICA 3P + T EM CAIXA 4" x 4" ALTA - INSTALAÇÕES ELÉTRICAS (Escolas Técnicas Padrões FNDE).</v>
          </cell>
          <cell r="C6887" t="str">
            <v>Un</v>
          </cell>
          <cell r="D6887">
            <v>41.91</v>
          </cell>
          <cell r="E6887">
            <v>33.53</v>
          </cell>
        </row>
        <row r="6888">
          <cell r="A6888" t="str">
            <v/>
          </cell>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t="str">
            <v/>
          </cell>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t="str">
            <v/>
          </cell>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t="str">
            <v/>
          </cell>
        </row>
        <row r="6895">
          <cell r="A6895" t="str">
            <v>35.13.015</v>
          </cell>
          <cell r="B6895" t="str">
            <v>CONDULETE METÁLICO COM CONEXÕES - INSTALAÇÕES ELÉTRICAS (Escolas Técnicas Padrões FNDE).</v>
          </cell>
          <cell r="C6895" t="str">
            <v>Un</v>
          </cell>
          <cell r="D6895">
            <v>14.57</v>
          </cell>
          <cell r="E6895">
            <v>11.66</v>
          </cell>
        </row>
        <row r="6896">
          <cell r="A6896" t="str">
            <v/>
          </cell>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t="str">
            <v/>
          </cell>
        </row>
        <row r="6899">
          <cell r="A6899" t="str">
            <v>35.13.018</v>
          </cell>
          <cell r="B6899" t="str">
            <v>CAIXA DE PASSAGEM EM PVC REFORÇADA 4 x 2" - INSTALAÇÕES ELÉTRICAS (Escolas Técnicas Padrões FNDE).</v>
          </cell>
          <cell r="C6899" t="str">
            <v>Un</v>
          </cell>
          <cell r="D6899">
            <v>14.57</v>
          </cell>
          <cell r="E6899">
            <v>11.66</v>
          </cell>
        </row>
        <row r="6900">
          <cell r="A6900" t="str">
            <v/>
          </cell>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t="str">
            <v/>
          </cell>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t="str">
            <v/>
          </cell>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t="str">
            <v/>
          </cell>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t="str">
            <v/>
          </cell>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t="str">
            <v/>
          </cell>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t="str">
            <v/>
          </cell>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t="str">
            <v/>
          </cell>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t="str">
            <v/>
          </cell>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t="str">
            <v/>
          </cell>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t="str">
            <v/>
          </cell>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t="str">
            <v/>
          </cell>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t="str">
            <v/>
          </cell>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t="str">
            <v/>
          </cell>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t="str">
            <v/>
          </cell>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t="str">
            <v/>
          </cell>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t="str">
            <v/>
          </cell>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t="str">
            <v/>
          </cell>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t="str">
            <v/>
          </cell>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t="str">
            <v/>
          </cell>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t="str">
            <v/>
          </cell>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t="str">
            <v/>
          </cell>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t="str">
            <v/>
          </cell>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t="str">
            <v/>
          </cell>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t="str">
            <v/>
          </cell>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t="str">
            <v/>
          </cell>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t="str">
            <v/>
          </cell>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t="str">
            <v/>
          </cell>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t="str">
            <v/>
          </cell>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t="str">
            <v/>
          </cell>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t="str">
            <v/>
          </cell>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t="str">
            <v/>
          </cell>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t="str">
            <v/>
          </cell>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t="str">
            <v/>
          </cell>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t="str">
            <v/>
          </cell>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t="str">
            <v/>
          </cell>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t="str">
            <v/>
          </cell>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t="str">
            <v/>
          </cell>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t="str">
            <v/>
          </cell>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t="str">
            <v/>
          </cell>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t="str">
            <v/>
          </cell>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t="str">
            <v/>
          </cell>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t="str">
            <v/>
          </cell>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t="str">
            <v/>
          </cell>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t="str">
            <v/>
          </cell>
        </row>
        <row r="6989">
          <cell r="A6989" t="str">
            <v>35.13.065</v>
          </cell>
          <cell r="B6989" t="str">
            <v>ELETRODUTO PVC 1" - INSTALAÇÕES ELÉTRICAS / SPDA-ATERRAMENTO E FIAÇÕES (Escolas Técnicas Padrões FNDE).</v>
          </cell>
          <cell r="C6989" t="str">
            <v>m</v>
          </cell>
          <cell r="D6989">
            <v>9.66</v>
          </cell>
          <cell r="E6989">
            <v>7.73</v>
          </cell>
        </row>
        <row r="6990">
          <cell r="A6990" t="str">
            <v/>
          </cell>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t="str">
            <v/>
          </cell>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t="str">
            <v/>
          </cell>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t="str">
            <v/>
          </cell>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t="str">
            <v/>
          </cell>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t="str">
            <v/>
          </cell>
        </row>
        <row r="7001">
          <cell r="A7001" t="str">
            <v>35.13.085</v>
          </cell>
          <cell r="B7001" t="str">
            <v>INTERRUPTOR SIMPLES DE 1 SEÇÃO -INSTALAÇÕES ELÉTRICAS /INTERRUPTORES (Escolas Técnicas Padrões FNDE).</v>
          </cell>
          <cell r="C7001" t="str">
            <v>Un</v>
          </cell>
          <cell r="D7001">
            <v>10.7</v>
          </cell>
          <cell r="E7001">
            <v>8.56</v>
          </cell>
        </row>
        <row r="7002">
          <cell r="A7002" t="str">
            <v/>
          </cell>
        </row>
        <row r="7003">
          <cell r="A7003" t="str">
            <v>35.13.086</v>
          </cell>
          <cell r="B7003" t="str">
            <v>INTERRUPTOR SIMPLES DE 2 SEÇÕES - INSTALAÇÕES ELÉTRICAS/INTERRUPTORES (Escolas Técnicas Padrôes FNDE).</v>
          </cell>
          <cell r="C7003" t="str">
            <v>Un</v>
          </cell>
          <cell r="D7003">
            <v>18.18</v>
          </cell>
          <cell r="E7003">
            <v>14.55</v>
          </cell>
        </row>
        <row r="7004">
          <cell r="A7004" t="str">
            <v/>
          </cell>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t="str">
            <v/>
          </cell>
        </row>
        <row r="7007">
          <cell r="A7007" t="str">
            <v>35.13.088</v>
          </cell>
          <cell r="B7007" t="str">
            <v>INTERRUPTOR PARALELO THREE-WAY - INSTALAÇÕES ELÉTRICAS/INTERRUPTORES (Escolas Técnicas Padrôes FNDE).</v>
          </cell>
          <cell r="C7007" t="str">
            <v>Un</v>
          </cell>
          <cell r="D7007">
            <v>14.58</v>
          </cell>
          <cell r="E7007">
            <v>11.67</v>
          </cell>
        </row>
        <row r="7008">
          <cell r="A7008" t="str">
            <v/>
          </cell>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t="str">
            <v/>
          </cell>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t="str">
            <v/>
          </cell>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t="str">
            <v/>
          </cell>
        </row>
        <row r="7015">
          <cell r="A7015" t="str">
            <v>35.13.092</v>
          </cell>
          <cell r="B7015" t="str">
            <v>SWITCH ETHERNET- INSTALAÇÕES ELÉTRICAS/REDE LÓGICA DE DADOS E VOZ (Escolas Técnicas Padrôes FNDE).</v>
          </cell>
          <cell r="C7015" t="str">
            <v>Un</v>
          </cell>
          <cell r="D7015">
            <v>5594.58</v>
          </cell>
          <cell r="E7015">
            <v>4475.67</v>
          </cell>
        </row>
        <row r="7016">
          <cell r="A7016" t="str">
            <v/>
          </cell>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t="str">
            <v/>
          </cell>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t="str">
            <v/>
          </cell>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t="str">
            <v/>
          </cell>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t="str">
            <v/>
          </cell>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t="str">
            <v/>
          </cell>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t="str">
            <v/>
          </cell>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t="str">
            <v/>
          </cell>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t="str">
            <v/>
          </cell>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t="str">
            <v/>
          </cell>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t="str">
            <v/>
          </cell>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t="str">
            <v/>
          </cell>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t="str">
            <v/>
          </cell>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t="str">
            <v/>
          </cell>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t="str">
            <v/>
          </cell>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t="str">
            <v/>
          </cell>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t="str">
            <v/>
          </cell>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t="str">
            <v/>
          </cell>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t="str">
            <v/>
          </cell>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t="str">
            <v/>
          </cell>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t="str">
            <v/>
          </cell>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t="str">
            <v/>
          </cell>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t="str">
            <v/>
          </cell>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t="str">
            <v/>
          </cell>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t="str">
            <v/>
          </cell>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t="str">
            <v/>
          </cell>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t="str">
            <v/>
          </cell>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t="str">
            <v/>
          </cell>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t="str">
            <v/>
          </cell>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t="str">
            <v/>
          </cell>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t="str">
            <v/>
          </cell>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t="str">
            <v/>
          </cell>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t="str">
            <v/>
          </cell>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t="str">
            <v/>
          </cell>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t="str">
            <v/>
          </cell>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t="str">
            <v/>
          </cell>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t="str">
            <v/>
          </cell>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t="str">
            <v/>
          </cell>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t="str">
            <v/>
          </cell>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t="str">
            <v/>
          </cell>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t="str">
            <v/>
          </cell>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t="str">
            <v/>
          </cell>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t="str">
            <v/>
          </cell>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t="str">
            <v/>
          </cell>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t="str">
            <v/>
          </cell>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t="str">
            <v/>
          </cell>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t="str">
            <v/>
          </cell>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t="str">
            <v/>
          </cell>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t="str">
            <v/>
          </cell>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t="str">
            <v/>
          </cell>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t="str">
            <v/>
          </cell>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t="str">
            <v/>
          </cell>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t="str">
            <v/>
          </cell>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t="str">
            <v/>
          </cell>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t="str">
            <v/>
          </cell>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t="str">
            <v/>
          </cell>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t="str">
            <v/>
          </cell>
        </row>
        <row r="7129">
          <cell r="A7129" t="str">
            <v>35.14.062</v>
          </cell>
          <cell r="B7129" t="str">
            <v>BOMBA PARA CISTERNA</v>
          </cell>
          <cell r="C7129" t="str">
            <v>Un</v>
          </cell>
          <cell r="D7129">
            <v>542.48</v>
          </cell>
          <cell r="E7129">
            <v>433.99</v>
          </cell>
        </row>
        <row r="7130">
          <cell r="A7130" t="str">
            <v/>
          </cell>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t="str">
            <v/>
          </cell>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t="str">
            <v/>
          </cell>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t="str">
            <v/>
          </cell>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t="str">
            <v/>
          </cell>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t="str">
            <v/>
          </cell>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t="str">
            <v/>
          </cell>
        </row>
        <row r="7143">
          <cell r="A7143" t="str">
            <v>35.15.005</v>
          </cell>
          <cell r="B7143" t="str">
            <v>GRAMA EM PLACAS - COMPLEMENTAÇÃO DA OBRA (Escolas Técnicas Padrões FNDE).</v>
          </cell>
          <cell r="C7143" t="str">
            <v>m2</v>
          </cell>
          <cell r="D7143">
            <v>11.82</v>
          </cell>
          <cell r="E7143">
            <v>9.4600000000000009</v>
          </cell>
        </row>
        <row r="7144">
          <cell r="A7144" t="str">
            <v/>
          </cell>
        </row>
        <row r="7145">
          <cell r="A7145" t="str">
            <v>35.15.006</v>
          </cell>
          <cell r="B7145" t="str">
            <v>BANCADA DE GRANITO CINZA ANDORINHA SEM CUBAS - COMPLEMENTAÇÃO DA OBRA (Escolas Técnicas Padrões FNDE).</v>
          </cell>
          <cell r="C7145" t="str">
            <v>m</v>
          </cell>
          <cell r="D7145">
            <v>296.82</v>
          </cell>
          <cell r="E7145">
            <v>237.46</v>
          </cell>
        </row>
        <row r="7146">
          <cell r="A7146" t="str">
            <v/>
          </cell>
        </row>
        <row r="7147">
          <cell r="A7147" t="str">
            <v>35.15.007</v>
          </cell>
          <cell r="B7147" t="str">
            <v>LIMPEZA DA OBRA - COMPLEMENTAÇÃO DA OBRA (Escolas Técnicas Padrões FNDE).</v>
          </cell>
          <cell r="C7147" t="str">
            <v>m2</v>
          </cell>
          <cell r="D7147">
            <v>1.78</v>
          </cell>
          <cell r="E7147">
            <v>1.43</v>
          </cell>
        </row>
        <row r="7148">
          <cell r="A7148" t="str">
            <v/>
          </cell>
        </row>
        <row r="7149">
          <cell r="A7149" t="str">
            <v>35.16.001</v>
          </cell>
          <cell r="B7149" t="str">
            <v>ESCAVAÇÃO MANUAL DE SOLO DE 1ª CATEGORIA - MURO DE FECHAMENTO (Escolas Técnicas Padrões FNDE).</v>
          </cell>
          <cell r="C7149" t="str">
            <v>m3</v>
          </cell>
          <cell r="D7149">
            <v>15.17</v>
          </cell>
          <cell r="E7149">
            <v>12.14</v>
          </cell>
        </row>
        <row r="7150">
          <cell r="A7150" t="str">
            <v/>
          </cell>
        </row>
        <row r="7151">
          <cell r="A7151" t="str">
            <v>35.16.002</v>
          </cell>
          <cell r="B7151" t="str">
            <v>ALVENARIA DE PEDA MARROADA - 1:4 DE FUNDAÇÃO - COMPLEMENTAÇÃO DA OBRA (Escolas Técnicas Padrões FNDE).</v>
          </cell>
          <cell r="C7151" t="str">
            <v>m3</v>
          </cell>
          <cell r="D7151">
            <v>254.77</v>
          </cell>
          <cell r="E7151">
            <v>203.82</v>
          </cell>
        </row>
        <row r="7152">
          <cell r="A7152" t="str">
            <v/>
          </cell>
        </row>
        <row r="7153">
          <cell r="A7153" t="str">
            <v>35.16.003</v>
          </cell>
          <cell r="B7153" t="str">
            <v>CONCRETO ARMADO PARA CINTAS COM FCK = 25 MPa - MURO DE FECHAMENTO (Escolas Técnicas Padrões FNDE).</v>
          </cell>
          <cell r="C7153" t="str">
            <v>m3</v>
          </cell>
          <cell r="D7153">
            <v>1960.85</v>
          </cell>
          <cell r="E7153">
            <v>1568.68</v>
          </cell>
        </row>
        <row r="7154">
          <cell r="A7154" t="str">
            <v/>
          </cell>
        </row>
        <row r="7155">
          <cell r="A7155" t="str">
            <v>35.16.004</v>
          </cell>
          <cell r="B7155" t="str">
            <v>ALVENARIA DE EMBASAMENTO DE 1 VEZ - MURO DE FECHAMENTO (Escolas Técnicas Padrões FNDE).</v>
          </cell>
          <cell r="C7155" t="str">
            <v>m2</v>
          </cell>
          <cell r="D7155">
            <v>61.01</v>
          </cell>
          <cell r="E7155">
            <v>48.81</v>
          </cell>
        </row>
        <row r="7156">
          <cell r="A7156" t="str">
            <v/>
          </cell>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t="str">
            <v/>
          </cell>
        </row>
        <row r="7159">
          <cell r="A7159" t="str">
            <v>35.16.006</v>
          </cell>
          <cell r="B7159" t="str">
            <v>CHAPISCO DE PAREDE INTERNA - 1:3 - MURO DE FECHAMENTO (Escolas Técnicas Padrões FNDE).</v>
          </cell>
          <cell r="C7159" t="str">
            <v>m2</v>
          </cell>
          <cell r="D7159">
            <v>5.15</v>
          </cell>
          <cell r="E7159">
            <v>4.12</v>
          </cell>
        </row>
        <row r="7160">
          <cell r="A7160" t="str">
            <v/>
          </cell>
        </row>
        <row r="7161">
          <cell r="A7161" t="str">
            <v>35.16.007</v>
          </cell>
          <cell r="B7161" t="str">
            <v>REBOCO DE PAREDE INTERNA - MURO DE FECHAMENTO (Escolas Técnicas Padrões FNDE).</v>
          </cell>
          <cell r="C7161" t="str">
            <v>m2</v>
          </cell>
          <cell r="D7161">
            <v>13.53</v>
          </cell>
          <cell r="E7161">
            <v>10.83</v>
          </cell>
        </row>
        <row r="7162">
          <cell r="A7162" t="str">
            <v/>
          </cell>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t="str">
            <v/>
          </cell>
        </row>
        <row r="7165">
          <cell r="A7165" t="str">
            <v>36.00.000</v>
          </cell>
          <cell r="B7165" t="str">
            <v xml:space="preserve">  ESCOLA NOVA DISTRITO RIACHO DO MEIO</v>
          </cell>
        </row>
        <row r="7166">
          <cell r="A7166" t="str">
            <v/>
          </cell>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t="str">
            <v/>
          </cell>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t="str">
            <v/>
          </cell>
        </row>
        <row r="7171">
          <cell r="A7171" t="str">
            <v>36.01.003</v>
          </cell>
          <cell r="B7171" t="str">
            <v>PLACA DE OBRA EM CHAPA ZINCADA,  INSTALADA - SERVIÇOS PRELIMINARES / SERVIÇOS PROVISÓRIOS.</v>
          </cell>
          <cell r="C7171" t="str">
            <v>m2</v>
          </cell>
          <cell r="D7171">
            <v>222.98</v>
          </cell>
          <cell r="E7171">
            <v>178.39</v>
          </cell>
        </row>
        <row r="7172">
          <cell r="A7172" t="str">
            <v/>
          </cell>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t="str">
            <v/>
          </cell>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t="str">
            <v/>
          </cell>
        </row>
        <row r="7177">
          <cell r="A7177" t="str">
            <v>36.02.002</v>
          </cell>
          <cell r="B7177" t="str">
            <v>APILOAMENTO MANUAL DE FUNDO DE VALA - MOVIMENTO DE TERRAS / MANUAL.</v>
          </cell>
          <cell r="C7177" t="str">
            <v>m2</v>
          </cell>
          <cell r="D7177">
            <v>17.23</v>
          </cell>
          <cell r="E7177">
            <v>13.79</v>
          </cell>
        </row>
        <row r="7178">
          <cell r="A7178" t="str">
            <v/>
          </cell>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t="str">
            <v/>
          </cell>
        </row>
        <row r="7181">
          <cell r="A7181" t="str">
            <v>36.02.004</v>
          </cell>
          <cell r="B7181" t="str">
            <v>ATERRO INTERNO COM APILOAMENTO COM TRASPORTE EM CARRINHO DE MÃO - MOVIMENTO DE TERRAS / MANUAL.</v>
          </cell>
          <cell r="C7181" t="str">
            <v>m3</v>
          </cell>
          <cell r="D7181">
            <v>45.26</v>
          </cell>
          <cell r="E7181">
            <v>36.21</v>
          </cell>
        </row>
        <row r="7182">
          <cell r="A7182" t="str">
            <v/>
          </cell>
        </row>
        <row r="7183">
          <cell r="A7183" t="str">
            <v>36.03.001</v>
          </cell>
          <cell r="B7183" t="str">
            <v>CONCRETO SIMPLES, CONTROLE B, FABRICADO NA OBRA, FCK 20 MPa - INFRA-ESTRUTURA / SAPATAS E CINTAS.</v>
          </cell>
          <cell r="C7183" t="str">
            <v>m3</v>
          </cell>
          <cell r="D7183">
            <v>401.3</v>
          </cell>
          <cell r="E7183">
            <v>321.04000000000002</v>
          </cell>
        </row>
        <row r="7184">
          <cell r="A7184" t="str">
            <v/>
          </cell>
        </row>
        <row r="7185">
          <cell r="A7185" t="str">
            <v>36.03.002</v>
          </cell>
          <cell r="B7185" t="str">
            <v>FORMA PLANA PARA ESTRUTURAS, EM TÁBUAS DE MADEIRA MISTA, 05 USOS - INFRA-ESTRUTURA / SAPATAS E CINTAS.</v>
          </cell>
          <cell r="C7185" t="str">
            <v>m2</v>
          </cell>
          <cell r="D7185">
            <v>41.16</v>
          </cell>
          <cell r="E7185">
            <v>32.93</v>
          </cell>
        </row>
        <row r="7186">
          <cell r="A7186" t="str">
            <v/>
          </cell>
        </row>
        <row r="7187">
          <cell r="A7187" t="str">
            <v>36.03.003</v>
          </cell>
          <cell r="B7187" t="str">
            <v>AÇO CA-50 DIÂM. 6,3 A 12,5 mm, PARA ESTRUTURAS E FUNDAÇÕES - INFRA-ESTRUTURA / SAPATAS E CINTAS.</v>
          </cell>
          <cell r="C7187" t="str">
            <v>Kg</v>
          </cell>
          <cell r="D7187">
            <v>7.31</v>
          </cell>
          <cell r="E7187">
            <v>5.85</v>
          </cell>
        </row>
        <row r="7188">
          <cell r="A7188" t="str">
            <v/>
          </cell>
        </row>
        <row r="7189">
          <cell r="A7189" t="str">
            <v>36.04.001</v>
          </cell>
          <cell r="B7189" t="str">
            <v>CONCRETO SIMPLES, CONTROLE B, FABRICADO NA OBRA, FCK 20MPa - SUPRA-ESTRUTURA /  CONCRETO.</v>
          </cell>
          <cell r="C7189" t="str">
            <v>m3</v>
          </cell>
          <cell r="D7189">
            <v>442.78</v>
          </cell>
          <cell r="E7189">
            <v>354.23</v>
          </cell>
        </row>
        <row r="7190">
          <cell r="A7190" t="str">
            <v/>
          </cell>
        </row>
        <row r="7191">
          <cell r="A7191" t="str">
            <v>36.04.002</v>
          </cell>
          <cell r="B7191" t="str">
            <v>FORMA PLANA PARA ESTRUTURAS, EM TÁBUAS DE MADEIRA MISTA, 03 USOS - SUPRA-ESTRUTURA /  CONCRETO.</v>
          </cell>
          <cell r="C7191" t="str">
            <v>m2</v>
          </cell>
          <cell r="D7191">
            <v>44.78</v>
          </cell>
          <cell r="E7191">
            <v>35.83</v>
          </cell>
        </row>
        <row r="7192">
          <cell r="A7192" t="str">
            <v/>
          </cell>
        </row>
        <row r="7193">
          <cell r="A7193" t="str">
            <v>36.04.003</v>
          </cell>
          <cell r="B7193" t="str">
            <v>FORMA CIRCULAR PARA ESTRUTURAS, EM TUBO PVC - SUPRA-ESTRUTURA /  CONCRETO.</v>
          </cell>
          <cell r="C7193" t="str">
            <v>m</v>
          </cell>
          <cell r="D7193">
            <v>38.630000000000003</v>
          </cell>
          <cell r="E7193">
            <v>30.91</v>
          </cell>
        </row>
        <row r="7194">
          <cell r="A7194" t="str">
            <v/>
          </cell>
        </row>
        <row r="7195">
          <cell r="A7195" t="str">
            <v>36.04.004</v>
          </cell>
          <cell r="B7195" t="str">
            <v>AÇO CA-50 DIÂM. 6,3 A 12,5 mm, PARA ESTRUTURAS E FUNDAÇÕES - SUPRA-ESTRUTURA /  CONCRETO.</v>
          </cell>
          <cell r="C7195" t="str">
            <v>Kg</v>
          </cell>
          <cell r="D7195">
            <v>7.48</v>
          </cell>
          <cell r="E7195">
            <v>5.99</v>
          </cell>
        </row>
        <row r="7196">
          <cell r="A7196" t="str">
            <v/>
          </cell>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t="str">
            <v/>
          </cell>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t="str">
            <v/>
          </cell>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t="str">
            <v/>
          </cell>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t="str">
            <v/>
          </cell>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t="str">
            <v/>
          </cell>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t="str">
            <v/>
          </cell>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t="str">
            <v/>
          </cell>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t="str">
            <v/>
          </cell>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t="str">
            <v/>
          </cell>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t="str">
            <v/>
          </cell>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t="str">
            <v/>
          </cell>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t="str">
            <v/>
          </cell>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t="str">
            <v/>
          </cell>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t="str">
            <v/>
          </cell>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t="str">
            <v/>
          </cell>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t="str">
            <v/>
          </cell>
        </row>
        <row r="7229">
          <cell r="A7229" t="str">
            <v>36.05.016</v>
          </cell>
          <cell r="B7229" t="str">
            <v>TORNEIRA DE JARDIM, INLCUSIVE POSTE DE PROTEÇÃO - INSTALAÇÕES HIDRO-SANITÁRIAS / DIVRESOS.</v>
          </cell>
          <cell r="C7229" t="str">
            <v>Un</v>
          </cell>
          <cell r="D7229">
            <v>65.73</v>
          </cell>
          <cell r="E7229">
            <v>52.59</v>
          </cell>
        </row>
        <row r="7230">
          <cell r="A7230" t="str">
            <v/>
          </cell>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t="str">
            <v/>
          </cell>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t="str">
            <v/>
          </cell>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t="str">
            <v/>
          </cell>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t="str">
            <v/>
          </cell>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t="str">
            <v/>
          </cell>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t="str">
            <v/>
          </cell>
        </row>
        <row r="7243">
          <cell r="A7243" t="str">
            <v>36.05.023</v>
          </cell>
          <cell r="B7243" t="str">
            <v>CAIXA DE GORDURA EM ALVENARIA (90 x 90 x 120 cm) - INSTALAÇÕES HIDRO-SANITÁRIAS / DIVERSOS.</v>
          </cell>
          <cell r="C7243" t="str">
            <v>Un</v>
          </cell>
          <cell r="D7243">
            <v>210.12</v>
          </cell>
          <cell r="E7243">
            <v>168.1</v>
          </cell>
        </row>
        <row r="7244">
          <cell r="A7244" t="str">
            <v/>
          </cell>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t="str">
            <v/>
          </cell>
        </row>
        <row r="7247">
          <cell r="A7247" t="str">
            <v>36.05.025</v>
          </cell>
          <cell r="B7247" t="str">
            <v>CAIXA DE INSPEÇÃO EM ALVENARIA (90 x 90 x 120 cm) - INSTALAÇÕES HIDRO-SANITÁRIAS / DIVERSOS.</v>
          </cell>
          <cell r="C7247" t="str">
            <v>Un</v>
          </cell>
          <cell r="D7247">
            <v>315</v>
          </cell>
          <cell r="E7247">
            <v>252</v>
          </cell>
        </row>
        <row r="7248">
          <cell r="A7248" t="str">
            <v/>
          </cell>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t="str">
            <v/>
          </cell>
        </row>
        <row r="7251">
          <cell r="A7251" t="str">
            <v>36.05.027</v>
          </cell>
          <cell r="B7251" t="str">
            <v>SUMIDOURO EM ALVENARIA, (D = 3,00 x H = 6,00) - INSTALAÇÕES HIDRO-SANITÁRIAS / FOSSA SÉPTICA E SUMIDOURO.</v>
          </cell>
          <cell r="C7251" t="str">
            <v>Un</v>
          </cell>
          <cell r="D7251">
            <v>17249.23</v>
          </cell>
          <cell r="E7251">
            <v>13799.39</v>
          </cell>
        </row>
        <row r="7252">
          <cell r="A7252" t="str">
            <v/>
          </cell>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t="str">
            <v/>
          </cell>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t="str">
            <v/>
          </cell>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t="str">
            <v/>
          </cell>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t="str">
            <v/>
          </cell>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t="str">
            <v/>
          </cell>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t="str">
            <v/>
          </cell>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t="str">
            <v/>
          </cell>
        </row>
        <row r="7267">
          <cell r="A7267" t="str">
            <v>36.05.035</v>
          </cell>
          <cell r="B7267" t="str">
            <v>PAPELEIRA DE LOUÇA, MARCA DECA A480 OU SIMILAR, 15 x 15 cm - INSTALAÇÕES HIDRO-SANITÁRIAS / LOUÇAS.</v>
          </cell>
          <cell r="C7267" t="str">
            <v>Un</v>
          </cell>
          <cell r="D7267">
            <v>31.65</v>
          </cell>
          <cell r="E7267">
            <v>25.32</v>
          </cell>
        </row>
        <row r="7268">
          <cell r="A7268" t="str">
            <v/>
          </cell>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t="str">
            <v/>
          </cell>
        </row>
        <row r="7271">
          <cell r="A7271" t="str">
            <v>36.05.037</v>
          </cell>
          <cell r="B7271" t="str">
            <v>CABIDE DE LOUÇA, MARCA DECA A 680 OU SIMILAR, BRANCO - INSTALAÇÕES HIDRO-SANITÁRIAS / LOUÇAS.</v>
          </cell>
          <cell r="C7271" t="str">
            <v>Un</v>
          </cell>
          <cell r="D7271">
            <v>13.42</v>
          </cell>
          <cell r="E7271">
            <v>10.74</v>
          </cell>
        </row>
        <row r="7272">
          <cell r="A7272" t="str">
            <v/>
          </cell>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t="str">
            <v/>
          </cell>
        </row>
        <row r="7275">
          <cell r="A7275" t="str">
            <v>36.05.039</v>
          </cell>
          <cell r="B7275" t="str">
            <v>TORNEIRA CROMADA PARA JARDIM, MARCA DECA 1153 OU SIMILAR - INSTALAÇÕES HIDRO-SANITÁRIAS / METAIS.</v>
          </cell>
          <cell r="C7275" t="str">
            <v>Un</v>
          </cell>
          <cell r="D7275">
            <v>19.73</v>
          </cell>
          <cell r="E7275">
            <v>15.79</v>
          </cell>
        </row>
        <row r="7276">
          <cell r="A7276" t="str">
            <v/>
          </cell>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t="str">
            <v/>
          </cell>
        </row>
        <row r="7279">
          <cell r="A7279" t="str">
            <v>36.05.041</v>
          </cell>
          <cell r="B7279" t="str">
            <v>ASSENTAMENTO DE CUBA INOX EM BANCADA - INSTALAÇÕES HIDRO-SANITÁRIAS / METAIS.</v>
          </cell>
          <cell r="C7279" t="str">
            <v>Un</v>
          </cell>
          <cell r="D7279">
            <v>970.36</v>
          </cell>
          <cell r="E7279">
            <v>776.29</v>
          </cell>
        </row>
        <row r="7280">
          <cell r="A7280" t="str">
            <v/>
          </cell>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t="str">
            <v/>
          </cell>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t="str">
            <v/>
          </cell>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t="str">
            <v/>
          </cell>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t="str">
            <v/>
          </cell>
        </row>
        <row r="7289">
          <cell r="A7289" t="str">
            <v>36.06.003</v>
          </cell>
          <cell r="B7289" t="str">
            <v>FIO ISOLADO EM PVC SEÇÃO 2,5 mm² - 750v / 70° c - INSTALAÇÕES ELÉTRICAS E TELEFÔNICAS / FIOS E CABOS.</v>
          </cell>
          <cell r="C7289" t="str">
            <v>m</v>
          </cell>
          <cell r="D7289">
            <v>3</v>
          </cell>
          <cell r="E7289">
            <v>2.4</v>
          </cell>
        </row>
        <row r="7290">
          <cell r="A7290" t="str">
            <v/>
          </cell>
        </row>
        <row r="7291">
          <cell r="A7291" t="str">
            <v>36.06.004</v>
          </cell>
          <cell r="B7291" t="str">
            <v>FIO ISOLADO EM PVC SEÇÃO 4,0 mm² - 750v / 70° c - INSTALAÇÕES ELÉTRICAS E TELEFÔNICAS / FIOS E CABOS.</v>
          </cell>
          <cell r="C7291" t="str">
            <v>m</v>
          </cell>
          <cell r="D7291">
            <v>3.95</v>
          </cell>
          <cell r="E7291">
            <v>3.16</v>
          </cell>
        </row>
        <row r="7292">
          <cell r="A7292" t="str">
            <v/>
          </cell>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t="str">
            <v/>
          </cell>
        </row>
        <row r="7295">
          <cell r="A7295" t="str">
            <v>36.06.006</v>
          </cell>
          <cell r="B7295" t="str">
            <v>CABO ISOLADO EM PVC SEÇÃO 10,0 mm² - 750v / 70° c - INSTALAÇÕES ELÉTRICAS E TELEFÔNICAS / FIOS E CABOS.</v>
          </cell>
          <cell r="C7295" t="str">
            <v>m</v>
          </cell>
          <cell r="D7295">
            <v>9.93</v>
          </cell>
          <cell r="E7295">
            <v>7.95</v>
          </cell>
        </row>
        <row r="7296">
          <cell r="A7296" t="str">
            <v/>
          </cell>
        </row>
        <row r="7297">
          <cell r="A7297" t="str">
            <v>36.06.007</v>
          </cell>
          <cell r="B7297" t="str">
            <v>CABO ISOLADO EM PVC SEÇÃO 16,0 mm² - 750v / 70° c - INSTALAÇÕES ELÉTRICAS E TELEFÔNICAS / FIOS E CABOS.</v>
          </cell>
          <cell r="C7297" t="str">
            <v>m</v>
          </cell>
          <cell r="D7297">
            <v>13.81</v>
          </cell>
          <cell r="E7297">
            <v>11.05</v>
          </cell>
        </row>
        <row r="7298">
          <cell r="A7298" t="str">
            <v/>
          </cell>
        </row>
        <row r="7299">
          <cell r="A7299" t="str">
            <v>36.06.008</v>
          </cell>
          <cell r="B7299" t="str">
            <v>INSTALAÇÃO DE CABO TELEFÔNICO CCE 50-02 - INSTALAÇÕES ELÉTRICAS E TELEFÔNICAS / CABO TELEFÔNICO.</v>
          </cell>
          <cell r="C7299" t="str">
            <v>m</v>
          </cell>
          <cell r="D7299">
            <v>4.58</v>
          </cell>
          <cell r="E7299">
            <v>3.67</v>
          </cell>
        </row>
        <row r="7300">
          <cell r="A7300" t="str">
            <v/>
          </cell>
        </row>
        <row r="7301">
          <cell r="A7301" t="str">
            <v>36.06.009</v>
          </cell>
          <cell r="B7301" t="str">
            <v>INSTALAÇÃO DE CABO TELEFÔNICO CCI 50-02 - INSTALAÇÕES ELÉTRICAS E TELEFÔNICAS / CABO TELEFÔNICO.</v>
          </cell>
          <cell r="C7301" t="str">
            <v>m</v>
          </cell>
          <cell r="D7301">
            <v>3.01</v>
          </cell>
          <cell r="E7301">
            <v>2.41</v>
          </cell>
        </row>
        <row r="7302">
          <cell r="A7302" t="str">
            <v/>
          </cell>
        </row>
        <row r="7303">
          <cell r="A7303" t="str">
            <v>36.06.010</v>
          </cell>
          <cell r="B7303" t="str">
            <v>INTERRUPTOR 01 SEÇÃO SIMPLES - INSTALAÇÕES ELÉTRICAS E TELEFÔNICAS / INTERRUPTOR.</v>
          </cell>
          <cell r="C7303" t="str">
            <v>Un</v>
          </cell>
          <cell r="D7303">
            <v>6.66</v>
          </cell>
          <cell r="E7303">
            <v>5.33</v>
          </cell>
        </row>
        <row r="7304">
          <cell r="A7304" t="str">
            <v/>
          </cell>
        </row>
        <row r="7305">
          <cell r="A7305" t="str">
            <v>36.06.011</v>
          </cell>
          <cell r="B7305" t="str">
            <v>INTERRUPTOR 02 SEÇÃO SIMPLES - INSTALAÇÕES ELÉTRICAS E TELEFÔNICAS / INTERRUPTOR.</v>
          </cell>
          <cell r="C7305" t="str">
            <v>Un</v>
          </cell>
          <cell r="D7305">
            <v>11.5</v>
          </cell>
          <cell r="E7305">
            <v>9.1999999999999993</v>
          </cell>
        </row>
        <row r="7306">
          <cell r="A7306" t="str">
            <v/>
          </cell>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t="str">
            <v/>
          </cell>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t="str">
            <v/>
          </cell>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t="str">
            <v/>
          </cell>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t="str">
            <v/>
          </cell>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t="str">
            <v/>
          </cell>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t="str">
            <v/>
          </cell>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t="str">
            <v/>
          </cell>
        </row>
        <row r="7321">
          <cell r="A7321" t="str">
            <v>36.06.019</v>
          </cell>
          <cell r="B7321" t="str">
            <v xml:space="preserve"> DISJUNTOR TRIPOLAR 70 A - INSTALAÇÕES ELÉTRICAS E TELEFÔNICAS / QDL.</v>
          </cell>
          <cell r="C7321" t="str">
            <v>Un</v>
          </cell>
          <cell r="D7321">
            <v>100.71</v>
          </cell>
          <cell r="E7321">
            <v>80.569999999999993</v>
          </cell>
        </row>
        <row r="7322">
          <cell r="A7322" t="str">
            <v/>
          </cell>
        </row>
        <row r="7323">
          <cell r="A7323" t="str">
            <v>36.06.020</v>
          </cell>
          <cell r="B7323" t="str">
            <v>DISJUNTOR MONOPOLAR 15 A - INSTALAÇÕES ELÉTRICAS E TELEFÔNICAS / QDL.</v>
          </cell>
          <cell r="C7323" t="str">
            <v>Un</v>
          </cell>
          <cell r="D7323">
            <v>13.31</v>
          </cell>
          <cell r="E7323">
            <v>10.65</v>
          </cell>
        </row>
        <row r="7324">
          <cell r="A7324" t="str">
            <v/>
          </cell>
        </row>
        <row r="7325">
          <cell r="A7325" t="str">
            <v>36.06.021</v>
          </cell>
          <cell r="B7325" t="str">
            <v>DISJUNTOR MONOPOLAR 20 A - INSTALAÇÕES ELÉTRICAS E TELEFÔNICAS / QDL.</v>
          </cell>
          <cell r="C7325" t="str">
            <v>Un</v>
          </cell>
          <cell r="D7325">
            <v>13.31</v>
          </cell>
          <cell r="E7325">
            <v>10.65</v>
          </cell>
        </row>
        <row r="7326">
          <cell r="A7326" t="str">
            <v/>
          </cell>
        </row>
        <row r="7327">
          <cell r="A7327" t="str">
            <v>36.06.022</v>
          </cell>
          <cell r="B7327" t="str">
            <v>DISJUNTOR TRIPOLAR 30 A - INSTALAÇÕES ELÉTRICAS E TELEFÔNICAS / QDL.</v>
          </cell>
          <cell r="C7327" t="str">
            <v>Un</v>
          </cell>
          <cell r="D7327">
            <v>83.6</v>
          </cell>
          <cell r="E7327">
            <v>66.88</v>
          </cell>
        </row>
        <row r="7328">
          <cell r="A7328" t="str">
            <v/>
          </cell>
        </row>
        <row r="7329">
          <cell r="A7329" t="str">
            <v>36.06.023</v>
          </cell>
          <cell r="B7329" t="str">
            <v>DISJUNTOR TRIPOLAR 50 A - INSTALAÇÕES ELÉTRICAS E TELEFÔNICAS / QDL.</v>
          </cell>
          <cell r="C7329" t="str">
            <v>Un</v>
          </cell>
          <cell r="D7329">
            <v>83.6</v>
          </cell>
          <cell r="E7329">
            <v>66.88</v>
          </cell>
        </row>
        <row r="7330">
          <cell r="A7330" t="str">
            <v/>
          </cell>
        </row>
        <row r="7331">
          <cell r="A7331" t="str">
            <v>36.06.024</v>
          </cell>
          <cell r="B7331" t="str">
            <v>DISJUNTOR MONOPOLAR 25 A - INSTALAÇÕES ELÉTRICAS E TELEFÔNICAS / QDL.</v>
          </cell>
          <cell r="C7331" t="str">
            <v>Un</v>
          </cell>
          <cell r="D7331">
            <v>13.31</v>
          </cell>
          <cell r="E7331">
            <v>10.65</v>
          </cell>
        </row>
        <row r="7332">
          <cell r="A7332" t="str">
            <v/>
          </cell>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t="str">
            <v/>
          </cell>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t="str">
            <v/>
          </cell>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t="str">
            <v/>
          </cell>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t="str">
            <v/>
          </cell>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t="str">
            <v/>
          </cell>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t="str">
            <v/>
          </cell>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t="str">
            <v/>
          </cell>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t="str">
            <v/>
          </cell>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t="str">
            <v/>
          </cell>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t="str">
            <v/>
          </cell>
        </row>
        <row r="7353">
          <cell r="A7353" t="str">
            <v>36.08.001</v>
          </cell>
          <cell r="B7353" t="str">
            <v>PORTA EM MADEIRA DE LEI COMPLETA (C/ ALIZAR E BATENTES), LISA, SEMI-ÔCA, 0,70 x 2,10 (PM-01) - ESQUADRIAS / MADEIRA.</v>
          </cell>
          <cell r="C7353" t="str">
            <v>Un</v>
          </cell>
          <cell r="D7353">
            <v>282.31</v>
          </cell>
          <cell r="E7353">
            <v>225.85</v>
          </cell>
        </row>
        <row r="7354">
          <cell r="A7354" t="str">
            <v/>
          </cell>
        </row>
        <row r="7355">
          <cell r="A7355" t="str">
            <v>36.08.002</v>
          </cell>
          <cell r="B7355" t="str">
            <v>PORTA EM MADEIRA DE LEI COMPLETA (C/ ALIZAR E BATENTES), LISA, SEMI-ÔCA, 0,80 x 2,10 (PM-02) - ESQUADRIAS / MADEIRA.</v>
          </cell>
          <cell r="C7355" t="str">
            <v>Un</v>
          </cell>
          <cell r="D7355">
            <v>297.92</v>
          </cell>
          <cell r="E7355">
            <v>238.34</v>
          </cell>
        </row>
        <row r="7356">
          <cell r="A7356" t="str">
            <v/>
          </cell>
        </row>
        <row r="7357">
          <cell r="A7357" t="str">
            <v>36.08.003</v>
          </cell>
          <cell r="B7357" t="str">
            <v>PORTA EM MADEIRA DE LEI COMPLETA (C/ ALIZAR E BATENTES), LISA, SEMI-ÔCA, 0,90 x 2,10 (PM-03) - ESQUADRIAS / MADEIRA.</v>
          </cell>
          <cell r="C7357" t="str">
            <v>Un</v>
          </cell>
          <cell r="D7357">
            <v>315.06</v>
          </cell>
          <cell r="E7357">
            <v>252.05</v>
          </cell>
        </row>
        <row r="7358">
          <cell r="A7358" t="str">
            <v/>
          </cell>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t="str">
            <v/>
          </cell>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t="str">
            <v/>
          </cell>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t="str">
            <v/>
          </cell>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t="str">
            <v/>
          </cell>
        </row>
        <row r="7367">
          <cell r="A7367" t="str">
            <v>36.09.002</v>
          </cell>
          <cell r="B7367" t="str">
            <v>CUMEEIRA PARA TELHA CANAL COMUM, INCLUSIVE EMASSAMENTO - COBERTURA / TELHAS E ESTRUTURA EM MADEIRA.</v>
          </cell>
          <cell r="C7367" t="str">
            <v>m</v>
          </cell>
          <cell r="D7367">
            <v>13.33</v>
          </cell>
          <cell r="E7367">
            <v>10.67</v>
          </cell>
        </row>
        <row r="7368">
          <cell r="A7368" t="str">
            <v/>
          </cell>
        </row>
        <row r="7369">
          <cell r="A7369" t="str">
            <v>36.09.003</v>
          </cell>
          <cell r="B7369" t="str">
            <v>RUFO EM CHAPA DE AÇO, ESP = 0,65 m, LARG. = 30,0 cm - COBERTURA / CHAPAS.</v>
          </cell>
          <cell r="C7369" t="str">
            <v>m</v>
          </cell>
          <cell r="D7369">
            <v>56.7</v>
          </cell>
          <cell r="E7369">
            <v>45.36</v>
          </cell>
        </row>
        <row r="7370">
          <cell r="A7370" t="str">
            <v/>
          </cell>
        </row>
        <row r="7371">
          <cell r="A7371" t="str">
            <v>36.10.001</v>
          </cell>
          <cell r="B7371" t="str">
            <v>CHAPISCO EM PAREDE COM ARGAMASSA TRAÇO - 1:3 (CIMENTO / AREIA) - REVESTIMENTO / MASSA.</v>
          </cell>
          <cell r="C7371" t="str">
            <v>m2</v>
          </cell>
          <cell r="D7371">
            <v>5.15</v>
          </cell>
          <cell r="E7371">
            <v>4.12</v>
          </cell>
        </row>
        <row r="7372">
          <cell r="A7372" t="str">
            <v/>
          </cell>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t="str">
            <v/>
          </cell>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t="str">
            <v/>
          </cell>
        </row>
        <row r="7377">
          <cell r="A7377" t="str">
            <v>36.10.004</v>
          </cell>
          <cell r="B7377" t="str">
            <v>REBOCO INTERNO, DE TETO, COM ARGAMASSA TRAÇO - 1:2:9 (CIMENTO / CAL / AREIA), ESPESSURA 1,5 cm - REVESTIMENTO / MASSA.</v>
          </cell>
          <cell r="C7377" t="str">
            <v>m2</v>
          </cell>
          <cell r="D7377">
            <v>16.5</v>
          </cell>
          <cell r="E7377">
            <v>13.2</v>
          </cell>
        </row>
        <row r="7378">
          <cell r="A7378" t="str">
            <v/>
          </cell>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t="str">
            <v/>
          </cell>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t="str">
            <v/>
          </cell>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t="str">
            <v/>
          </cell>
        </row>
        <row r="7385">
          <cell r="A7385" t="str">
            <v>36.11.003</v>
          </cell>
          <cell r="B7385" t="str">
            <v>PISO EM CONCRETO SIMPLES DESEMPOLADO, FCK = 15 MPa, E = 7 cm - PAVIMENTAÇÃO / CALÇADA EM CONCRETO E CIMENTADO.</v>
          </cell>
          <cell r="C7385" t="str">
            <v>m2</v>
          </cell>
          <cell r="D7385">
            <v>34.76</v>
          </cell>
          <cell r="E7385">
            <v>27.81</v>
          </cell>
        </row>
        <row r="7386">
          <cell r="A7386" t="str">
            <v/>
          </cell>
        </row>
        <row r="7387">
          <cell r="A7387" t="str">
            <v>36.12.001</v>
          </cell>
          <cell r="B7387" t="str">
            <v>SOLEIRA EM GRANITO CINZA ANDORINHA, L = 15 cm, E = 2 CM, INCLUSIVE IMPERMEABILIZAÇÃO - SOLEIRAS E RODAPÉS.</v>
          </cell>
          <cell r="C7387" t="str">
            <v>m</v>
          </cell>
          <cell r="D7387">
            <v>45.95</v>
          </cell>
          <cell r="E7387">
            <v>36.76</v>
          </cell>
        </row>
        <row r="7388">
          <cell r="A7388" t="str">
            <v/>
          </cell>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t="str">
            <v/>
          </cell>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t="str">
            <v/>
          </cell>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t="str">
            <v/>
          </cell>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t="str">
            <v/>
          </cell>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t="str">
            <v/>
          </cell>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t="str">
            <v/>
          </cell>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t="str">
            <v/>
          </cell>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t="str">
            <v/>
          </cell>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t="str">
            <v/>
          </cell>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t="str">
            <v/>
          </cell>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t="str">
            <v/>
          </cell>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t="str">
            <v/>
          </cell>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t="str">
            <v/>
          </cell>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t="str">
            <v/>
          </cell>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t="str">
            <v/>
          </cell>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t="str">
            <v/>
          </cell>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t="str">
            <v/>
          </cell>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t="str">
            <v/>
          </cell>
        </row>
        <row r="7425">
          <cell r="A7425" t="str">
            <v>36.15.010</v>
          </cell>
          <cell r="B7425" t="str">
            <v>TUBO DE AÇO SEM CONSTURA SCH 40, DIÂM. 3/4" - ELEMENTOS DECORATIVOS E OUTROS / GÁS.</v>
          </cell>
          <cell r="C7425" t="str">
            <v>m</v>
          </cell>
          <cell r="D7425">
            <v>52.16</v>
          </cell>
          <cell r="E7425">
            <v>41.73</v>
          </cell>
        </row>
        <row r="7426">
          <cell r="A7426" t="str">
            <v/>
          </cell>
        </row>
        <row r="7427">
          <cell r="A7427" t="str">
            <v>36.15.011</v>
          </cell>
          <cell r="B7427" t="str">
            <v>COTOVELO EM AÇOFORJADO CLASSE 10, DIÂM. 3/4" x 90° - ELEMENTOS DECORATIVOS E OUTROS / GÁS.</v>
          </cell>
          <cell r="C7427" t="str">
            <v>Un</v>
          </cell>
          <cell r="D7427">
            <v>35.25</v>
          </cell>
          <cell r="E7427">
            <v>28.2</v>
          </cell>
        </row>
        <row r="7428">
          <cell r="A7428" t="str">
            <v/>
          </cell>
        </row>
        <row r="7429">
          <cell r="A7429" t="str">
            <v>36.15.012</v>
          </cell>
          <cell r="B7429" t="str">
            <v>TÊ EM AÇO FORJADO CLASSE 10, DIÂM. 3/4" - ELEMENTOS DECORATIVOS E OUTROS / GÁS.</v>
          </cell>
          <cell r="C7429" t="str">
            <v>Un</v>
          </cell>
          <cell r="D7429">
            <v>77.53</v>
          </cell>
          <cell r="E7429">
            <v>62.03</v>
          </cell>
        </row>
        <row r="7430">
          <cell r="A7430" t="str">
            <v/>
          </cell>
        </row>
        <row r="7431">
          <cell r="A7431" t="str">
            <v>36.15.013</v>
          </cell>
          <cell r="B7431" t="str">
            <v>UNIÃO EM AÇO FORJADO CLASSE 10, DIÂM 3/4" - ELEMENTOS DECORATIVOS E OUTROS / GÁS.</v>
          </cell>
          <cell r="C7431" t="str">
            <v>Un</v>
          </cell>
          <cell r="D7431">
            <v>183.27</v>
          </cell>
          <cell r="E7431">
            <v>146.62</v>
          </cell>
        </row>
        <row r="7432">
          <cell r="A7432" t="str">
            <v/>
          </cell>
        </row>
        <row r="7433">
          <cell r="A7433" t="str">
            <v>36.15.014</v>
          </cell>
          <cell r="B7433" t="str">
            <v>REGISTRO ESFERA, DIÂM. 3/4" - ELEMENTOS DECORATIVOS E OUTROS / GÁS.</v>
          </cell>
          <cell r="C7433" t="str">
            <v>Un</v>
          </cell>
          <cell r="D7433">
            <v>126.87</v>
          </cell>
          <cell r="E7433">
            <v>101.5</v>
          </cell>
        </row>
        <row r="7434">
          <cell r="A7434" t="str">
            <v/>
          </cell>
        </row>
        <row r="7435">
          <cell r="A7435" t="str">
            <v>36.15.015</v>
          </cell>
          <cell r="B7435" t="str">
            <v>LUVA EM AÇO FORJADO CLASSE 10, DIÂM. 3/4" - ELEMENTOS DECORATIVOS E OUTROS / GÁS.</v>
          </cell>
          <cell r="C7435" t="str">
            <v>Un</v>
          </cell>
          <cell r="D7435">
            <v>21.15</v>
          </cell>
          <cell r="E7435">
            <v>16.920000000000002</v>
          </cell>
        </row>
        <row r="7436">
          <cell r="A7436" t="str">
            <v/>
          </cell>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t="str">
            <v/>
          </cell>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t="str">
            <v/>
          </cell>
        </row>
        <row r="7441">
          <cell r="A7441" t="str">
            <v>36.15.018</v>
          </cell>
          <cell r="B7441" t="str">
            <v>VIDRO LISO INCOLOR 4 mm, INSTALADOS NAS DEMAIS ESQUADRIAS DE JANELAS  - ELEMENTOS DECORATIVOS E OUTROS / VIDROS.</v>
          </cell>
          <cell r="C7441" t="str">
            <v>m2</v>
          </cell>
          <cell r="D7441">
            <v>94.3</v>
          </cell>
          <cell r="E7441">
            <v>75.44</v>
          </cell>
        </row>
        <row r="7442">
          <cell r="A7442" t="str">
            <v/>
          </cell>
        </row>
        <row r="7443">
          <cell r="A7443" t="str">
            <v>36.16.001</v>
          </cell>
          <cell r="B7443" t="str">
            <v>LIMPEZA GERAL - LIMPEZA DA OBRA</v>
          </cell>
          <cell r="C7443" t="str">
            <v>m2</v>
          </cell>
          <cell r="D7443">
            <v>1.78</v>
          </cell>
          <cell r="E7443">
            <v>1.43</v>
          </cell>
        </row>
        <row r="7444">
          <cell r="A7444" t="str">
            <v/>
          </cell>
        </row>
        <row r="7445">
          <cell r="A7445" t="str">
            <v>37.00.000</v>
          </cell>
          <cell r="B7445" t="str">
            <v xml:space="preserve">  GERENCIAMENTO E SUPERVISÃO (EMERGENCIAL)</v>
          </cell>
        </row>
        <row r="7446">
          <cell r="A7446" t="str">
            <v/>
          </cell>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t="str">
            <v/>
          </cell>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t="str">
            <v/>
          </cell>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t="str">
            <v/>
          </cell>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t="str">
            <v/>
          </cell>
        </row>
        <row r="7455">
          <cell r="A7455" t="str">
            <v>38.00.000</v>
          </cell>
          <cell r="B7455" t="str">
            <v xml:space="preserve">    RESTAURAÇÃO DE FACHADAS</v>
          </cell>
        </row>
        <row r="7456">
          <cell r="A7456" t="str">
            <v/>
          </cell>
        </row>
        <row r="7457">
          <cell r="A7457" t="str">
            <v>38.01.010</v>
          </cell>
          <cell r="B7457" t="str">
            <v>FACHADEIRO ( INCLUSIVE SOALHOS E TELAMENTO) - MANUTENÇÃO DO CANTEIRO</v>
          </cell>
          <cell r="C7457" t="str">
            <v>Mês</v>
          </cell>
          <cell r="D7457">
            <v>3904.63</v>
          </cell>
          <cell r="E7457">
            <v>3123.71</v>
          </cell>
        </row>
        <row r="7458">
          <cell r="A7458" t="str">
            <v/>
          </cell>
        </row>
        <row r="7459">
          <cell r="A7459" t="str">
            <v>38.01.020</v>
          </cell>
          <cell r="B7459" t="str">
            <v>REMOÇÃO DE ENTULHOS - MANUTENÇÃO DO CANTEIRO</v>
          </cell>
          <cell r="C7459" t="str">
            <v>m2</v>
          </cell>
          <cell r="D7459">
            <v>164.46</v>
          </cell>
          <cell r="E7459">
            <v>131.57</v>
          </cell>
        </row>
        <row r="7460">
          <cell r="A7460" t="str">
            <v/>
          </cell>
        </row>
        <row r="7461">
          <cell r="A7461" t="str">
            <v>38.02.010</v>
          </cell>
          <cell r="B7461" t="str">
            <v>TESTES E ANÁLISES MICRO-QUÍMICAS - RESTAURO DOS AZULEJOS</v>
          </cell>
          <cell r="C7461" t="str">
            <v>Un</v>
          </cell>
          <cell r="D7461">
            <v>1274.72</v>
          </cell>
          <cell r="E7461">
            <v>1019.78</v>
          </cell>
        </row>
        <row r="7462">
          <cell r="A7462" t="str">
            <v/>
          </cell>
        </row>
        <row r="7463">
          <cell r="A7463" t="str">
            <v>38.02.020</v>
          </cell>
          <cell r="B7463" t="str">
            <v>HIGIENIZAÇÃO SUPERFICIAL -RESTAURO DOS AZULEJOS</v>
          </cell>
          <cell r="C7463" t="str">
            <v>m2</v>
          </cell>
          <cell r="D7463">
            <v>25.16</v>
          </cell>
          <cell r="E7463">
            <v>20.13</v>
          </cell>
        </row>
        <row r="7464">
          <cell r="A7464" t="str">
            <v/>
          </cell>
        </row>
        <row r="7465">
          <cell r="A7465" t="str">
            <v>38.02.030</v>
          </cell>
          <cell r="B7465" t="str">
            <v>FACEAMENTO - RESTAURO DOS AZULEJOS</v>
          </cell>
          <cell r="C7465" t="str">
            <v>m2</v>
          </cell>
          <cell r="D7465">
            <v>103.56</v>
          </cell>
          <cell r="E7465">
            <v>82.85</v>
          </cell>
        </row>
        <row r="7466">
          <cell r="A7466" t="str">
            <v/>
          </cell>
        </row>
        <row r="7467">
          <cell r="A7467" t="str">
            <v>38.02.040</v>
          </cell>
          <cell r="B7467" t="str">
            <v>RE-FIXAÇÃO DOS ELEMENTOS EM DESAGREGAÇÃO - RESTAURO DOS AZULEJOS</v>
          </cell>
          <cell r="C7467" t="str">
            <v>m2</v>
          </cell>
          <cell r="D7467">
            <v>133.1</v>
          </cell>
          <cell r="E7467">
            <v>106.48</v>
          </cell>
        </row>
        <row r="7468">
          <cell r="A7468" t="str">
            <v/>
          </cell>
        </row>
        <row r="7469">
          <cell r="A7469" t="str">
            <v>38.02.050</v>
          </cell>
          <cell r="B7469" t="str">
            <v>DESMONTE TOTAL DOS SILHARES - RESTAURO DOS AZULEJOS</v>
          </cell>
          <cell r="C7469" t="str">
            <v>m2</v>
          </cell>
          <cell r="D7469">
            <v>237.1</v>
          </cell>
          <cell r="E7469">
            <v>189.68</v>
          </cell>
        </row>
        <row r="7470">
          <cell r="A7470" t="str">
            <v/>
          </cell>
        </row>
        <row r="7471">
          <cell r="A7471" t="str">
            <v>38.02.060</v>
          </cell>
          <cell r="B7471" t="str">
            <v>LIMPEZAS ( REMOÇÃO DE SUJIDADES E ENCRUSTAÇÕES) - RESTAURO DOS AZULEJOS</v>
          </cell>
          <cell r="C7471" t="str">
            <v>m2</v>
          </cell>
          <cell r="D7471">
            <v>441.22</v>
          </cell>
          <cell r="E7471">
            <v>352.98</v>
          </cell>
        </row>
        <row r="7472">
          <cell r="A7472" t="str">
            <v/>
          </cell>
        </row>
        <row r="7473">
          <cell r="A7473" t="str">
            <v>38.02.070</v>
          </cell>
          <cell r="B7473" t="str">
            <v>DESSALINIZAÇÃO - RESTAURO DOS AZULEJOS</v>
          </cell>
          <cell r="C7473" t="str">
            <v>m2</v>
          </cell>
          <cell r="D7473">
            <v>128.31</v>
          </cell>
          <cell r="E7473">
            <v>102.65</v>
          </cell>
        </row>
        <row r="7474">
          <cell r="A7474" t="str">
            <v/>
          </cell>
        </row>
        <row r="7475">
          <cell r="A7475" t="str">
            <v>38.02.080</v>
          </cell>
          <cell r="B7475" t="str">
            <v>CONSOLIDAÇÃO - RESTAURO DOS AZULEJOS</v>
          </cell>
          <cell r="C7475" t="str">
            <v>m2</v>
          </cell>
          <cell r="D7475">
            <v>529.52</v>
          </cell>
          <cell r="E7475">
            <v>423.62</v>
          </cell>
        </row>
        <row r="7476">
          <cell r="A7476" t="str">
            <v/>
          </cell>
        </row>
        <row r="7477">
          <cell r="A7477" t="str">
            <v>38.02.090</v>
          </cell>
          <cell r="B7477" t="str">
            <v>NIVELAMENTO - RESTAURO DOS AZULEJOS</v>
          </cell>
          <cell r="C7477" t="str">
            <v>m2</v>
          </cell>
          <cell r="D7477">
            <v>965.78</v>
          </cell>
          <cell r="E7477">
            <v>772.63</v>
          </cell>
        </row>
        <row r="7478">
          <cell r="A7478" t="str">
            <v/>
          </cell>
        </row>
        <row r="7479">
          <cell r="A7479" t="str">
            <v>38.02.100</v>
          </cell>
          <cell r="B7479" t="str">
            <v>RE-INTEGRAÇÃO - RESTAURO DOS AZULEJOS</v>
          </cell>
          <cell r="C7479" t="str">
            <v>m2</v>
          </cell>
          <cell r="D7479">
            <v>1168.76</v>
          </cell>
          <cell r="E7479">
            <v>935.01</v>
          </cell>
        </row>
        <row r="7480">
          <cell r="A7480" t="str">
            <v/>
          </cell>
        </row>
        <row r="7481">
          <cell r="A7481" t="str">
            <v>38.02.110</v>
          </cell>
          <cell r="B7481" t="str">
            <v>PRODUÇÃO DE NOVAS PEÇAS - RESTAURO DOS AZULEJOS</v>
          </cell>
          <cell r="C7481" t="str">
            <v>m2</v>
          </cell>
          <cell r="D7481">
            <v>658.31</v>
          </cell>
          <cell r="E7481">
            <v>526.65</v>
          </cell>
        </row>
        <row r="7482">
          <cell r="A7482" t="str">
            <v/>
          </cell>
        </row>
        <row r="7483">
          <cell r="A7483" t="str">
            <v>38.02.120</v>
          </cell>
          <cell r="B7483" t="str">
            <v>REMONTAGEM DOS SILHARES - RESTAURO DOS AZULEJOS</v>
          </cell>
          <cell r="C7483" t="str">
            <v>m2</v>
          </cell>
          <cell r="D7483">
            <v>310.08</v>
          </cell>
          <cell r="E7483">
            <v>248.07</v>
          </cell>
        </row>
        <row r="7484">
          <cell r="A7484" t="str">
            <v/>
          </cell>
        </row>
        <row r="7485">
          <cell r="A7485" t="str">
            <v>38.02.130</v>
          </cell>
          <cell r="B7485" t="str">
            <v>REJUNTAMENTO DOS SILHARES - RESTAURO DOS AZULEJOS</v>
          </cell>
          <cell r="C7485" t="str">
            <v>m2</v>
          </cell>
          <cell r="D7485">
            <v>81.08</v>
          </cell>
          <cell r="E7485">
            <v>64.87</v>
          </cell>
        </row>
        <row r="7486">
          <cell r="A7486" t="str">
            <v/>
          </cell>
        </row>
        <row r="7487">
          <cell r="A7487" t="str">
            <v>38.03.010</v>
          </cell>
          <cell r="B7487" t="str">
            <v>REMOÇÃO DO EMBOÇO - RESTAURO E EXECUÇÃO DO SUPORTE (ALVENARIA/EMBOÇO)</v>
          </cell>
          <cell r="C7487" t="str">
            <v>m2</v>
          </cell>
          <cell r="D7487">
            <v>18.48</v>
          </cell>
          <cell r="E7487">
            <v>14.79</v>
          </cell>
        </row>
        <row r="7488">
          <cell r="A7488" t="str">
            <v/>
          </cell>
        </row>
        <row r="7489">
          <cell r="A7489" t="str">
            <v>38.03.020</v>
          </cell>
          <cell r="B7489" t="str">
            <v>ESCARIFICAÇÃO DE ALVENARIAS - RESTAURO E EXECUÇÃO DO SUPORTE (ALVENARIA/EMBOÇO)</v>
          </cell>
          <cell r="C7489" t="str">
            <v>m2</v>
          </cell>
          <cell r="D7489">
            <v>25.93</v>
          </cell>
          <cell r="E7489">
            <v>20.75</v>
          </cell>
        </row>
        <row r="7490">
          <cell r="A7490" t="str">
            <v/>
          </cell>
        </row>
        <row r="7491">
          <cell r="A7491" t="str">
            <v>38.03.030</v>
          </cell>
          <cell r="B7491" t="str">
            <v>LIMPEZA DE ALVENARIAS - RESTAURO E EXECUÇÃO DO SUPORTE (ALVENARIA/EMBOÇO)</v>
          </cell>
          <cell r="C7491" t="str">
            <v>m2</v>
          </cell>
          <cell r="D7491">
            <v>15.61</v>
          </cell>
          <cell r="E7491">
            <v>12.49</v>
          </cell>
        </row>
        <row r="7492">
          <cell r="A7492" t="str">
            <v/>
          </cell>
        </row>
        <row r="7493">
          <cell r="A7493" t="str">
            <v>38.03.040</v>
          </cell>
          <cell r="B7493" t="str">
            <v>ENXERTOS E COSTURAS DE ALVENARIA - RESTAURO E EXECUÇÃO DO SUPORTE ( ALVENARIA/EMBOÇO)</v>
          </cell>
          <cell r="C7493" t="str">
            <v>m2</v>
          </cell>
          <cell r="D7493">
            <v>620.29999999999995</v>
          </cell>
          <cell r="E7493">
            <v>496.24</v>
          </cell>
        </row>
        <row r="7494">
          <cell r="A7494" t="str">
            <v/>
          </cell>
        </row>
        <row r="7495">
          <cell r="A7495" t="str">
            <v>38.03.050</v>
          </cell>
          <cell r="B7495" t="str">
            <v>APLICAÇÃO DE EMBOÇO - RESTAURO E EXECUÇÃO DO SUPORTE                              ( ALVENARIA/EMBOÇO)</v>
          </cell>
          <cell r="C7495" t="str">
            <v>m2</v>
          </cell>
          <cell r="D7495">
            <v>44.46</v>
          </cell>
          <cell r="E7495">
            <v>35.57</v>
          </cell>
        </row>
        <row r="7496">
          <cell r="A7496" t="str">
            <v/>
          </cell>
        </row>
        <row r="7497">
          <cell r="A7497" t="str">
            <v>38.04.010</v>
          </cell>
          <cell r="B7497" t="str">
            <v>REMOÇÃO DAS CAMADAS DE PINTURA LATEX (RASPAGEM) - RESTAURO DAS MODENATURAS (ORNATOS INTEGRADOS)</v>
          </cell>
          <cell r="C7497" t="str">
            <v>m2</v>
          </cell>
          <cell r="D7497">
            <v>16.78</v>
          </cell>
          <cell r="E7497">
            <v>13.43</v>
          </cell>
        </row>
        <row r="7498">
          <cell r="A7498" t="str">
            <v/>
          </cell>
        </row>
        <row r="7499">
          <cell r="A7499" t="str">
            <v>38.04.020</v>
          </cell>
          <cell r="B7499" t="str">
            <v xml:space="preserve">EXTRAÇÃO DE PERFILATURAS - RESTAURO DAS MODENATURAS (ORNATOS INTEGRADOS)                         </v>
          </cell>
          <cell r="C7499" t="str">
            <v>Un</v>
          </cell>
          <cell r="D7499">
            <v>88.35</v>
          </cell>
          <cell r="E7499">
            <v>70.680000000000007</v>
          </cell>
        </row>
        <row r="7500">
          <cell r="A7500" t="str">
            <v/>
          </cell>
        </row>
        <row r="7501">
          <cell r="A7501" t="str">
            <v>38.04.030</v>
          </cell>
          <cell r="B7501" t="str">
            <v xml:space="preserve">CONFECÇÃO DE CARRILHOS - RESTAURO DAS MODENATURAS (ORNATOS INTEGRADOS)                           </v>
          </cell>
          <cell r="C7501" t="str">
            <v>Un</v>
          </cell>
          <cell r="D7501">
            <v>328.2</v>
          </cell>
          <cell r="E7501">
            <v>262.56</v>
          </cell>
        </row>
        <row r="7502">
          <cell r="A7502" t="str">
            <v/>
          </cell>
        </row>
        <row r="7503">
          <cell r="A7503" t="str">
            <v>38.04.040</v>
          </cell>
          <cell r="B7503" t="str">
            <v>RECUPERAÇÃO DE PERFILATURAS - RESTAURO DAS MODENATURAS (ORNATOS INTEGRADOS)</v>
          </cell>
          <cell r="C7503" t="str">
            <v>m2</v>
          </cell>
          <cell r="D7503">
            <v>390.97</v>
          </cell>
          <cell r="E7503">
            <v>312.77999999999997</v>
          </cell>
        </row>
        <row r="7504">
          <cell r="A7504" t="str">
            <v/>
          </cell>
        </row>
        <row r="7505">
          <cell r="A7505" t="str">
            <v>38.04.050</v>
          </cell>
          <cell r="B7505" t="str">
            <v>RECONSTITUIÇÃO DE PERFILATURAS -  - RESTAURO DAS MODENATURAS (ORNATOS INTEGRADOS)</v>
          </cell>
          <cell r="C7505" t="str">
            <v>m2</v>
          </cell>
          <cell r="D7505">
            <v>391.45</v>
          </cell>
          <cell r="E7505">
            <v>313.16000000000003</v>
          </cell>
        </row>
        <row r="7506">
          <cell r="A7506" t="str">
            <v/>
          </cell>
        </row>
        <row r="7507">
          <cell r="A7507" t="str">
            <v>38.04.060</v>
          </cell>
          <cell r="B7507" t="str">
            <v>RECOMPOSIÇÃO DE LISOS - RESTAURO DAS MODENATURAS (ORNATOS INTEGRADOS)</v>
          </cell>
          <cell r="C7507" t="str">
            <v>m2</v>
          </cell>
          <cell r="D7507">
            <v>19.21</v>
          </cell>
          <cell r="E7507">
            <v>15.37</v>
          </cell>
        </row>
        <row r="7508">
          <cell r="A7508" t="str">
            <v/>
          </cell>
        </row>
        <row r="7509">
          <cell r="A7509" t="str">
            <v>38.05.010</v>
          </cell>
          <cell r="B7509" t="str">
            <v>RETIRADA DAS FOLHAS - RESTAURO DAS ESQUADRIAS</v>
          </cell>
          <cell r="C7509" t="str">
            <v>m2</v>
          </cell>
          <cell r="D7509">
            <v>22.1</v>
          </cell>
          <cell r="E7509">
            <v>17.68</v>
          </cell>
        </row>
        <row r="7510">
          <cell r="A7510" t="str">
            <v/>
          </cell>
        </row>
        <row r="7511">
          <cell r="A7511" t="str">
            <v>38.05.020</v>
          </cell>
          <cell r="B7511" t="str">
            <v>RETIRADA DOS MARCOS - RESTAURO DAS ESQUADRIAS</v>
          </cell>
          <cell r="C7511" t="str">
            <v>m</v>
          </cell>
          <cell r="D7511">
            <v>50.63</v>
          </cell>
          <cell r="E7511">
            <v>40.51</v>
          </cell>
        </row>
        <row r="7512">
          <cell r="A7512" t="str">
            <v/>
          </cell>
        </row>
        <row r="7513">
          <cell r="A7513" t="str">
            <v>38.05.030</v>
          </cell>
          <cell r="B7513" t="str">
            <v>RETIRADA DOS VIDROS -  RESTAURO DAS ESQUADRIAS</v>
          </cell>
          <cell r="C7513" t="str">
            <v>m2</v>
          </cell>
          <cell r="D7513">
            <v>26.33</v>
          </cell>
          <cell r="E7513">
            <v>21.07</v>
          </cell>
        </row>
        <row r="7514">
          <cell r="A7514" t="str">
            <v/>
          </cell>
        </row>
        <row r="7515">
          <cell r="A7515" t="str">
            <v>38.05.040</v>
          </cell>
          <cell r="B7515" t="str">
            <v>RETIRADA E LUBRIFICAÇÃO DAS FERRAGENS -  RESTAURO DAS ESQUADRIAS</v>
          </cell>
          <cell r="C7515" t="str">
            <v>Un</v>
          </cell>
          <cell r="D7515">
            <v>28.76</v>
          </cell>
          <cell r="E7515">
            <v>23.01</v>
          </cell>
        </row>
        <row r="7516">
          <cell r="A7516" t="str">
            <v/>
          </cell>
        </row>
        <row r="7517">
          <cell r="A7517" t="str">
            <v>38.05.050</v>
          </cell>
          <cell r="B7517" t="str">
            <v>DECAPAGEM DAS CAMADAS PICTORICAS, APÓS PROSPECÇÕES DA PALETA DE CORES -  RESTAURO DAS ESQUADRIAS</v>
          </cell>
          <cell r="C7517" t="str">
            <v>m2</v>
          </cell>
          <cell r="D7517">
            <v>72.83</v>
          </cell>
          <cell r="E7517">
            <v>58.27</v>
          </cell>
        </row>
        <row r="7518">
          <cell r="A7518" t="str">
            <v/>
          </cell>
        </row>
        <row r="7519">
          <cell r="A7519" t="str">
            <v>38.05.060</v>
          </cell>
          <cell r="B7519" t="str">
            <v>ENXERTOS -  RESTAURO DAS ESQUADRIAS</v>
          </cell>
          <cell r="C7519" t="str">
            <v>m2</v>
          </cell>
          <cell r="D7519">
            <v>1515.98</v>
          </cell>
          <cell r="E7519">
            <v>1212.79</v>
          </cell>
        </row>
        <row r="7520">
          <cell r="A7520" t="str">
            <v/>
          </cell>
        </row>
        <row r="7521">
          <cell r="A7521" t="str">
            <v>38.05.070</v>
          </cell>
          <cell r="B7521" t="str">
            <v>PRÓTESES - RESTAURO DAS ESQUADRIAS</v>
          </cell>
          <cell r="C7521" t="str">
            <v>m2</v>
          </cell>
          <cell r="D7521">
            <v>2879.72</v>
          </cell>
          <cell r="E7521">
            <v>2303.7800000000002</v>
          </cell>
        </row>
        <row r="7522">
          <cell r="A7522" t="str">
            <v/>
          </cell>
        </row>
        <row r="7523">
          <cell r="A7523" t="str">
            <v>38.05.080</v>
          </cell>
          <cell r="B7523" t="str">
            <v>RECONSTITUIÇÃO DE PERFILATURAS - RESTAURO DAS ESQUADRIAS</v>
          </cell>
          <cell r="C7523" t="str">
            <v>m</v>
          </cell>
          <cell r="D7523">
            <v>996.25</v>
          </cell>
          <cell r="E7523">
            <v>797</v>
          </cell>
        </row>
        <row r="7524">
          <cell r="A7524" t="str">
            <v/>
          </cell>
        </row>
        <row r="7525">
          <cell r="A7525" t="str">
            <v>38.05.090</v>
          </cell>
          <cell r="B7525" t="str">
            <v>ESQUADREJAMENTO (REFIXAÇÃO) - RESTAURO DAS ESQUADRIAS</v>
          </cell>
          <cell r="C7525" t="str">
            <v>m2</v>
          </cell>
          <cell r="D7525">
            <v>111.83</v>
          </cell>
          <cell r="E7525">
            <v>89.47</v>
          </cell>
        </row>
        <row r="7526">
          <cell r="A7526" t="str">
            <v/>
          </cell>
        </row>
        <row r="7527">
          <cell r="A7527" t="str">
            <v>38.05.100</v>
          </cell>
          <cell r="B7527" t="str">
            <v>RECOLOCAÇÃO DOS VIDROS - RESTAURO DAS ESQUADRIAS</v>
          </cell>
          <cell r="C7527" t="str">
            <v>m2</v>
          </cell>
          <cell r="D7527">
            <v>106.67</v>
          </cell>
          <cell r="E7527">
            <v>85.34</v>
          </cell>
        </row>
        <row r="7528">
          <cell r="A7528" t="str">
            <v/>
          </cell>
        </row>
        <row r="7529">
          <cell r="A7529" t="str">
            <v>38.05.110</v>
          </cell>
          <cell r="B7529" t="str">
            <v>VIDROS NOVOS - RESTAURO DAS ESQUADRIAS</v>
          </cell>
          <cell r="C7529" t="str">
            <v>m2</v>
          </cell>
          <cell r="D7529">
            <v>166.35</v>
          </cell>
          <cell r="E7529">
            <v>133.08000000000001</v>
          </cell>
        </row>
        <row r="7530">
          <cell r="A7530" t="str">
            <v/>
          </cell>
        </row>
        <row r="7531">
          <cell r="A7531" t="str">
            <v>38.05.120</v>
          </cell>
          <cell r="B7531" t="str">
            <v>RECOLOCAÇÃO DAS FERRAGENS - RESTAURO DAS ESQUADRIAS</v>
          </cell>
          <cell r="C7531" t="str">
            <v>Un</v>
          </cell>
          <cell r="D7531">
            <v>14.02</v>
          </cell>
          <cell r="E7531">
            <v>11.22</v>
          </cell>
        </row>
        <row r="7532">
          <cell r="A7532" t="str">
            <v/>
          </cell>
        </row>
        <row r="7533">
          <cell r="A7533" t="str">
            <v>38.05.130</v>
          </cell>
          <cell r="B7533" t="str">
            <v>REASSENTAMENTO DAS FOLHAS - RESTAURO DAS ESQUADRIAS</v>
          </cell>
          <cell r="C7533" t="str">
            <v>m2</v>
          </cell>
          <cell r="D7533">
            <v>35.479999999999997</v>
          </cell>
          <cell r="E7533">
            <v>28.39</v>
          </cell>
        </row>
        <row r="7534">
          <cell r="A7534" t="str">
            <v/>
          </cell>
        </row>
        <row r="7535">
          <cell r="A7535" t="str">
            <v>38.06.010</v>
          </cell>
          <cell r="B7535" t="str">
            <v>PINTURA DOS LISOS E MODENATURAS A BASE DE TINTA MINERAL - PINTURAS</v>
          </cell>
          <cell r="C7535" t="str">
            <v>m2</v>
          </cell>
          <cell r="D7535">
            <v>17.8</v>
          </cell>
          <cell r="E7535">
            <v>14.24</v>
          </cell>
        </row>
        <row r="7536">
          <cell r="A7536" t="str">
            <v/>
          </cell>
        </row>
        <row r="7537">
          <cell r="A7537" t="str">
            <v>38.06.020</v>
          </cell>
          <cell r="B7537" t="str">
            <v>PINTURA DAS ESQUADRIAS A BASE DE TINTA ESMALTE SINTÉTICO - PINTURAS</v>
          </cell>
          <cell r="C7537" t="str">
            <v>m2</v>
          </cell>
          <cell r="D7537">
            <v>75.849999999999994</v>
          </cell>
          <cell r="E7537">
            <v>60.68</v>
          </cell>
        </row>
        <row r="7538">
          <cell r="A7538" t="str">
            <v/>
          </cell>
        </row>
        <row r="7539">
          <cell r="A7539" t="str">
            <v>38.06.030</v>
          </cell>
          <cell r="B7539" t="str">
            <v>PINTURA DAS FERRAGENS A BASE DE TINTA ESMALTE SINTÉTICO - PINTURAS</v>
          </cell>
          <cell r="C7539" t="str">
            <v>Un</v>
          </cell>
          <cell r="D7539">
            <v>9.3699999999999992</v>
          </cell>
          <cell r="E7539">
            <v>7.5</v>
          </cell>
        </row>
        <row r="7540">
          <cell r="A7540" t="str">
            <v/>
          </cell>
        </row>
        <row r="7541">
          <cell r="A7541" t="str">
            <v>38.07.010</v>
          </cell>
          <cell r="B7541" t="str">
            <v>LAVAGEM E DESINFESTAÇÃO - LIMPEZA GERAL E FINAL</v>
          </cell>
          <cell r="C7541" t="str">
            <v>m2</v>
          </cell>
          <cell r="D7541">
            <v>19.87</v>
          </cell>
          <cell r="E7541">
            <v>15.9</v>
          </cell>
        </row>
        <row r="7542">
          <cell r="A7542" t="str">
            <v/>
          </cell>
        </row>
        <row r="7543">
          <cell r="A7543" t="str">
            <v>40</v>
          </cell>
          <cell r="B7543" t="str">
            <v xml:space="preserve">    SINAPI REFERÊNCIA CAIXA ECONÔMICA</v>
          </cell>
        </row>
        <row r="7544">
          <cell r="A7544" t="str">
            <v/>
          </cell>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t="str">
            <v/>
          </cell>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t="str">
            <v/>
          </cell>
        </row>
        <row r="7549">
          <cell r="A7549" t="str">
            <v>1847</v>
          </cell>
          <cell r="B7549" t="str">
            <v xml:space="preserve">ARGAMASSA CIMENTO/AREIA GROSSA SEM PENEIRAR 1:3 PREPARO MANUAL. </v>
          </cell>
          <cell r="C7549" t="str">
            <v>m3</v>
          </cell>
          <cell r="D7549">
            <v>442.11</v>
          </cell>
          <cell r="E7549">
            <v>353.69</v>
          </cell>
        </row>
        <row r="7550">
          <cell r="A7550" t="str">
            <v/>
          </cell>
        </row>
        <row r="7551">
          <cell r="A7551" t="str">
            <v>1852</v>
          </cell>
          <cell r="B7551" t="str">
            <v>ARGAMASSA CIMENTO/AREIA GROSSA 1:6 C/PREPARO MANUAL.</v>
          </cell>
          <cell r="C7551" t="str">
            <v>m3</v>
          </cell>
          <cell r="D7551">
            <v>330.71</v>
          </cell>
          <cell r="E7551">
            <v>264.57</v>
          </cell>
        </row>
        <row r="7552">
          <cell r="A7552" t="str">
            <v/>
          </cell>
        </row>
        <row r="7553">
          <cell r="A7553" t="str">
            <v>1855</v>
          </cell>
          <cell r="B7553" t="str">
            <v>ARGAMASSA MISTA CIMENTO/CAL HIDRATADA/AREIA FINA 1:2:9.</v>
          </cell>
          <cell r="C7553" t="str">
            <v>m3</v>
          </cell>
          <cell r="D7553">
            <v>368.02</v>
          </cell>
          <cell r="E7553">
            <v>294.42</v>
          </cell>
        </row>
        <row r="7554">
          <cell r="A7554" t="str">
            <v/>
          </cell>
        </row>
        <row r="7555">
          <cell r="A7555" t="str">
            <v>1857</v>
          </cell>
          <cell r="B7555" t="str">
            <v>ABERTURA/ENCHIM RASGO ALVEN P/DUTOS D=1/2" A 1 1/2" ARG CIM/C.HID/AREIA 1:2:9.</v>
          </cell>
          <cell r="C7555" t="str">
            <v>m</v>
          </cell>
          <cell r="D7555">
            <v>3.21</v>
          </cell>
          <cell r="E7555">
            <v>2.57</v>
          </cell>
        </row>
        <row r="7556">
          <cell r="A7556" t="str">
            <v/>
          </cell>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t="str">
            <v/>
          </cell>
        </row>
        <row r="7559">
          <cell r="A7559" t="str">
            <v>2596</v>
          </cell>
          <cell r="B7559" t="str">
            <v>BARRA DE ACO CA-25 REDONDA DIAM DE 6,3 A 8,00MM (1/4 A 5/16) SEM SALIENCIA OU MOSSA</v>
          </cell>
          <cell r="C7559" t="str">
            <v>Kg</v>
          </cell>
          <cell r="D7559">
            <v>5.56</v>
          </cell>
          <cell r="E7559">
            <v>4.45</v>
          </cell>
        </row>
        <row r="7560">
          <cell r="A7560" t="str">
            <v/>
          </cell>
        </row>
        <row r="7561">
          <cell r="A7561" t="str">
            <v>2913</v>
          </cell>
          <cell r="B7561" t="str">
            <v>BETONEIRA MOTOR GAS P/320L MIST SECA (CP) CARREG MEC E TAMBOR REVERSIVEL - EXCL OPERADOR.</v>
          </cell>
          <cell r="C7561" t="str">
            <v>H</v>
          </cell>
          <cell r="D7561">
            <v>9.81</v>
          </cell>
          <cell r="E7561">
            <v>7.85</v>
          </cell>
        </row>
        <row r="7562">
          <cell r="A7562" t="str">
            <v/>
          </cell>
        </row>
        <row r="7563">
          <cell r="A7563" t="str">
            <v>2963</v>
          </cell>
          <cell r="B7563" t="str">
            <v xml:space="preserve"> RETRO-ESCAVADEIRA DIESEL 75CV (CP) INCL OPERADOR-CAPAC CACAMBA 0,76M3. </v>
          </cell>
          <cell r="C7563" t="str">
            <v>H</v>
          </cell>
          <cell r="D7563">
            <v>113.81</v>
          </cell>
          <cell r="E7563">
            <v>91.05</v>
          </cell>
        </row>
        <row r="7564">
          <cell r="A7564" t="str">
            <v/>
          </cell>
        </row>
        <row r="7565">
          <cell r="A7565" t="str">
            <v>3061</v>
          </cell>
          <cell r="B7565" t="str">
            <v xml:space="preserve"> ESCAVACAO MEC VALA N ESCOR MAT 1A CAT C/RETROESCAV ATE 1,50M EXCL ESGOTAMENTO.</v>
          </cell>
          <cell r="C7565" t="str">
            <v>m3</v>
          </cell>
          <cell r="D7565">
            <v>6.16</v>
          </cell>
          <cell r="E7565">
            <v>4.93</v>
          </cell>
        </row>
        <row r="7566">
          <cell r="A7566" t="str">
            <v/>
          </cell>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t="str">
            <v/>
          </cell>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t="str">
            <v/>
          </cell>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t="str">
            <v/>
          </cell>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t="str">
            <v/>
          </cell>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t="str">
            <v/>
          </cell>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t="str">
            <v/>
          </cell>
        </row>
        <row r="7579">
          <cell r="A7579" t="str">
            <v>3071</v>
          </cell>
          <cell r="B7579" t="str">
            <v>ESCAVACAO MEC.VALA ESCORADA MAT 1A CAT C/RETRO DE 1,5 A 3M- EXCLUSIVE ESGOT E ESCORAMENTO.</v>
          </cell>
          <cell r="C7579" t="str">
            <v>m3</v>
          </cell>
          <cell r="D7579">
            <v>9.15</v>
          </cell>
          <cell r="E7579">
            <v>7.32</v>
          </cell>
        </row>
        <row r="7580">
          <cell r="A7580" t="str">
            <v/>
          </cell>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t="str">
            <v/>
          </cell>
        </row>
        <row r="7583">
          <cell r="A7583" t="str">
            <v>3533</v>
          </cell>
          <cell r="B7583" t="str">
            <v xml:space="preserve"> VIBRADOR DE IMERSAO MOTOR ELETR 2CV (CP) TUBO DE 48X48 C/MANGOTE   DE 5M COMP -EXCL OPERADOR.</v>
          </cell>
          <cell r="C7583" t="str">
            <v>H</v>
          </cell>
          <cell r="D7583">
            <v>1.51</v>
          </cell>
          <cell r="E7583">
            <v>1.21</v>
          </cell>
        </row>
        <row r="7584">
          <cell r="A7584" t="str">
            <v/>
          </cell>
        </row>
        <row r="7585">
          <cell r="A7585" t="str">
            <v>3636</v>
          </cell>
          <cell r="B7585" t="str">
            <v>RETRO-ESCAVADEIRA DIESEL 75CV, INCL OPERADOR-CAPAC CACAMBA 0,76M3 (HOR A IMPRODUTIVA).</v>
          </cell>
          <cell r="C7585" t="str">
            <v>H</v>
          </cell>
          <cell r="D7585">
            <v>45.48</v>
          </cell>
          <cell r="E7585">
            <v>36.39</v>
          </cell>
        </row>
        <row r="7586">
          <cell r="A7586" t="str">
            <v/>
          </cell>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t="str">
            <v/>
          </cell>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t="str">
            <v/>
          </cell>
        </row>
        <row r="7591">
          <cell r="A7591" t="str">
            <v>3783</v>
          </cell>
          <cell r="B7591" t="str">
            <v>VIBRADOR DE IMERSAO MOTOR ELETR 2CV (CI) TUBO 48X480MM C/MANGOTE   DE 5M COMP - EXCL OPERADOR.</v>
          </cell>
          <cell r="C7591" t="str">
            <v>H</v>
          </cell>
          <cell r="D7591">
            <v>1.02</v>
          </cell>
          <cell r="E7591">
            <v>0.82</v>
          </cell>
        </row>
        <row r="7592">
          <cell r="A7592" t="str">
            <v/>
          </cell>
        </row>
        <row r="7593">
          <cell r="A7593" t="str">
            <v>40675</v>
          </cell>
          <cell r="B7593" t="str">
            <v>ASSENTAMENTO DE PEITORIL DE CIMENTO, INCLUSO ADITIVO IMPERMEABILIZANTE.</v>
          </cell>
          <cell r="C7593" t="str">
            <v>m</v>
          </cell>
          <cell r="D7593">
            <v>2.86</v>
          </cell>
          <cell r="E7593">
            <v>2.29</v>
          </cell>
        </row>
        <row r="7594">
          <cell r="A7594" t="str">
            <v/>
          </cell>
        </row>
        <row r="7595">
          <cell r="A7595" t="str">
            <v>40678</v>
          </cell>
          <cell r="B7595" t="str">
            <v>PORTA DE ABRIR PARA ABRIGO DE MEDIDORES E BOTIJOES, EM FERRO QUADRICULADO, COM GUARNICOES.</v>
          </cell>
          <cell r="C7595" t="str">
            <v>m2</v>
          </cell>
          <cell r="D7595">
            <v>157.5</v>
          </cell>
          <cell r="E7595">
            <v>126</v>
          </cell>
        </row>
        <row r="7596">
          <cell r="A7596" t="str">
            <v/>
          </cell>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t="str">
            <v/>
          </cell>
        </row>
        <row r="7599">
          <cell r="A7599" t="str">
            <v>40729</v>
          </cell>
          <cell r="B7599" t="str">
            <v>VALVULA DESCARGA 1.1/2" COM REGISTRO, ACABAMENTO EM METAL CROMADO - FORNECIMENTO E INSTALACAO.</v>
          </cell>
          <cell r="C7599" t="str">
            <v>Un</v>
          </cell>
          <cell r="D7599">
            <v>178.67</v>
          </cell>
          <cell r="E7599">
            <v>142.94</v>
          </cell>
        </row>
        <row r="7600">
          <cell r="A7600" t="str">
            <v/>
          </cell>
        </row>
        <row r="7601">
          <cell r="A7601" t="str">
            <v>40730</v>
          </cell>
          <cell r="B7601" t="str">
            <v>ABRIGO PARA HIDRANTE DE PAREDE COMPLETO - EXECUCAO.</v>
          </cell>
          <cell r="C7601" t="str">
            <v>Un</v>
          </cell>
          <cell r="D7601">
            <v>1156.22</v>
          </cell>
          <cell r="E7601">
            <v>924.98</v>
          </cell>
        </row>
        <row r="7602">
          <cell r="A7602" t="str">
            <v/>
          </cell>
        </row>
        <row r="7603">
          <cell r="A7603" t="str">
            <v>40777</v>
          </cell>
          <cell r="B7603" t="str">
            <v>CAIXA SIFONADA PVC 150X150X50MM COM GRELHA REDONDA BRANCA - FORNECIMENTO E INSTALACAO.</v>
          </cell>
          <cell r="C7603" t="str">
            <v>Un</v>
          </cell>
          <cell r="D7603">
            <v>31.58</v>
          </cell>
          <cell r="E7603">
            <v>25.27</v>
          </cell>
        </row>
        <row r="7604">
          <cell r="A7604" t="str">
            <v/>
          </cell>
        </row>
        <row r="7605">
          <cell r="A7605" t="str">
            <v>40780</v>
          </cell>
          <cell r="B7605" t="str">
            <v>REGULARIZACAO DE SUPERFICIE DE CONC. APARENTE.</v>
          </cell>
          <cell r="C7605" t="str">
            <v>m2</v>
          </cell>
          <cell r="D7605">
            <v>5.08</v>
          </cell>
          <cell r="E7605">
            <v>4.07</v>
          </cell>
        </row>
        <row r="7606">
          <cell r="A7606" t="str">
            <v/>
          </cell>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t="str">
            <v/>
          </cell>
        </row>
        <row r="7609">
          <cell r="A7609" t="str">
            <v>40804</v>
          </cell>
          <cell r="B7609" t="str">
            <v>MARCACAO DE ALVENARIA DE BLOCOS DE CONCRETO PARA BLOCO 10X20X40, COM ARGAMASSA TRACO 1:2:8 (CIMENTO, CAL E AREIA).</v>
          </cell>
          <cell r="C7609" t="str">
            <v>m</v>
          </cell>
          <cell r="D7609">
            <v>7.66</v>
          </cell>
          <cell r="E7609">
            <v>6.13</v>
          </cell>
        </row>
        <row r="7610">
          <cell r="A7610" t="str">
            <v/>
          </cell>
        </row>
        <row r="7611">
          <cell r="A7611" t="str">
            <v>40841</v>
          </cell>
          <cell r="B7611" t="str">
            <v>ABRACADEIRA P/POCOS PROFUNDOS.</v>
          </cell>
          <cell r="C7611" t="str">
            <v>Un</v>
          </cell>
          <cell r="D7611">
            <v>73.849999999999994</v>
          </cell>
          <cell r="E7611">
            <v>59.08</v>
          </cell>
        </row>
        <row r="7612">
          <cell r="A7612" t="str">
            <v/>
          </cell>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t="str">
            <v/>
          </cell>
        </row>
        <row r="7615">
          <cell r="A7615" t="str">
            <v>40905</v>
          </cell>
          <cell r="B7615" t="str">
            <v>PINTURA VERNIZ EM FORRO DE MADEIRA, DUAS DEMAOS.</v>
          </cell>
          <cell r="C7615" t="str">
            <v>m2</v>
          </cell>
          <cell r="D7615">
            <v>11.58</v>
          </cell>
          <cell r="E7615">
            <v>9.27</v>
          </cell>
        </row>
        <row r="7616">
          <cell r="A7616" t="str">
            <v/>
          </cell>
        </row>
        <row r="7617">
          <cell r="A7617" t="str">
            <v>41595</v>
          </cell>
          <cell r="B7617" t="str">
            <v>DEMARCACAO COM TINTA ACRILICA PARA PISOS DE FAIXAS EM QUADRA POLIESPORTIVA.</v>
          </cell>
          <cell r="C7617" t="str">
            <v>m</v>
          </cell>
          <cell r="D7617">
            <v>5.46</v>
          </cell>
          <cell r="E7617">
            <v>4.37</v>
          </cell>
        </row>
        <row r="7618">
          <cell r="A7618" t="str">
            <v/>
          </cell>
        </row>
        <row r="7619">
          <cell r="A7619" t="str">
            <v>41598</v>
          </cell>
          <cell r="B7619" t="str">
            <v>ENTRADA PROVISORIA DE ENERGIA ELETRICA AEREA TRIFASICA 40A EM POSTE MADEIRA</v>
          </cell>
          <cell r="C7619" t="str">
            <v>Un</v>
          </cell>
          <cell r="D7619">
            <v>784.78</v>
          </cell>
          <cell r="E7619">
            <v>627.83000000000004</v>
          </cell>
        </row>
        <row r="7620">
          <cell r="A7620" t="str">
            <v/>
          </cell>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t="str">
            <v/>
          </cell>
        </row>
        <row r="7623">
          <cell r="A7623" t="str">
            <v>41619</v>
          </cell>
          <cell r="B7623" t="str">
            <v>COBERTURA COM TELHA DE FIBRA DE VIDRO ONDULADA COLORIDA, ESPESSURA 6MM, INCLUSO ACESSORIOS DE FIXACAO.</v>
          </cell>
          <cell r="C7623" t="str">
            <v>m2</v>
          </cell>
          <cell r="D7623">
            <v>51.41</v>
          </cell>
          <cell r="E7623">
            <v>41.13</v>
          </cell>
        </row>
        <row r="7624">
          <cell r="A7624" t="str">
            <v/>
          </cell>
        </row>
        <row r="7625">
          <cell r="A7625" t="str">
            <v>41721</v>
          </cell>
          <cell r="B7625" t="str">
            <v>COMPACTACAO MECANICA A 95% DO PROCTOR NORMAL - PAVIMENTACAO URBANA.</v>
          </cell>
          <cell r="C7625" t="str">
            <v>m3</v>
          </cell>
          <cell r="D7625">
            <v>2.87</v>
          </cell>
          <cell r="E7625">
            <v>2.2999999999999998</v>
          </cell>
        </row>
        <row r="7626">
          <cell r="A7626" t="str">
            <v/>
          </cell>
        </row>
        <row r="7627">
          <cell r="A7627" t="str">
            <v>41722</v>
          </cell>
          <cell r="B7627" t="str">
            <v xml:space="preserve">COMPACTACAO MECANICA A 100% DO PROCTOR NORMAL - PAVIMENTACAO URBANA.   </v>
          </cell>
          <cell r="C7627" t="str">
            <v>m3</v>
          </cell>
          <cell r="D7627">
            <v>4.55</v>
          </cell>
          <cell r="E7627">
            <v>3.64</v>
          </cell>
        </row>
        <row r="7628">
          <cell r="A7628" t="str">
            <v/>
          </cell>
        </row>
        <row r="7629">
          <cell r="A7629" t="str">
            <v>41879</v>
          </cell>
          <cell r="B7629" t="str">
            <v>CONFORMACAO GEOMETRICA DE PLATAFORMA PARA EXECUCAO DE REVESTIMENTO PRIMARIO EM RODOVIAS VICINAIS.</v>
          </cell>
          <cell r="C7629" t="str">
            <v>m2</v>
          </cell>
          <cell r="D7629">
            <v>0.15</v>
          </cell>
          <cell r="E7629">
            <v>0.12</v>
          </cell>
        </row>
        <row r="7630">
          <cell r="A7630" t="str">
            <v/>
          </cell>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t="str">
            <v/>
          </cell>
        </row>
        <row r="7633">
          <cell r="A7633" t="str">
            <v>4877</v>
          </cell>
          <cell r="B7633" t="str">
            <v>BETONEIRA 320L ELETRICA TRIFASICA C/CARREGADOR MECANICO C/OPERADOR - P .</v>
          </cell>
          <cell r="C7633" t="str">
            <v>H</v>
          </cell>
          <cell r="D7633">
            <v>14.83</v>
          </cell>
          <cell r="E7633">
            <v>11.87</v>
          </cell>
        </row>
        <row r="7634">
          <cell r="A7634" t="str">
            <v/>
          </cell>
        </row>
        <row r="7635">
          <cell r="A7635" t="str">
            <v>4884</v>
          </cell>
          <cell r="B7635" t="str">
            <v xml:space="preserve">ARGAMASSA TRACO 1:3 (CIMENTO E AREIA), PREPARO MANUAL. </v>
          </cell>
          <cell r="C7635" t="str">
            <v>m3</v>
          </cell>
          <cell r="D7635">
            <v>455.43</v>
          </cell>
          <cell r="E7635">
            <v>364.35</v>
          </cell>
        </row>
        <row r="7636">
          <cell r="A7636" t="str">
            <v/>
          </cell>
        </row>
        <row r="7637">
          <cell r="A7637" t="str">
            <v>4885</v>
          </cell>
          <cell r="B7637" t="str">
            <v xml:space="preserve">ARGAMASSA TRACO 1:4 (CIMENTO E AREIA), PREPARO MANUAL.   </v>
          </cell>
          <cell r="C7637" t="str">
            <v>m3</v>
          </cell>
          <cell r="D7637">
            <v>396.52</v>
          </cell>
          <cell r="E7637">
            <v>317.22000000000003</v>
          </cell>
        </row>
        <row r="7638">
          <cell r="A7638" t="str">
            <v/>
          </cell>
        </row>
        <row r="7639">
          <cell r="A7639" t="str">
            <v>4886</v>
          </cell>
          <cell r="B7639" t="str">
            <v>ARGAMASSA TRACO 1:5 (CIMENTO E AREIA), PREPARO MANUAL.</v>
          </cell>
          <cell r="C7639" t="str">
            <v>m3</v>
          </cell>
          <cell r="D7639">
            <v>352.6</v>
          </cell>
          <cell r="E7639">
            <v>282.08</v>
          </cell>
        </row>
        <row r="7640">
          <cell r="A7640" t="str">
            <v/>
          </cell>
        </row>
        <row r="7641">
          <cell r="A7641" t="str">
            <v>4889</v>
          </cell>
          <cell r="B7641" t="str">
            <v xml:space="preserve">ARGAMASSA TRACO 1:8 (CIMENTO E AREIA), PREPARO MANUAL. </v>
          </cell>
          <cell r="C7641" t="str">
            <v>m3</v>
          </cell>
          <cell r="D7641">
            <v>298.37</v>
          </cell>
          <cell r="E7641">
            <v>238.7</v>
          </cell>
        </row>
        <row r="7642">
          <cell r="A7642" t="str">
            <v/>
          </cell>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t="str">
            <v/>
          </cell>
        </row>
        <row r="7645">
          <cell r="A7645" t="str">
            <v>52826</v>
          </cell>
          <cell r="B7645" t="str">
            <v>RETRO-ESCAVADEIRA, 74HP (VU=6 ANOS)- MÃO DE OBRA/OPERAÇÃO.</v>
          </cell>
          <cell r="C7645" t="str">
            <v>H</v>
          </cell>
          <cell r="D7645">
            <v>9.33</v>
          </cell>
          <cell r="E7645">
            <v>7.47</v>
          </cell>
        </row>
        <row r="7646">
          <cell r="A7646" t="str">
            <v/>
          </cell>
        </row>
        <row r="7647">
          <cell r="A7647" t="str">
            <v>53590</v>
          </cell>
          <cell r="B7647" t="str">
            <v>LANCAMENTO DE CONCRETO EM ESTRUTURA.</v>
          </cell>
          <cell r="C7647" t="str">
            <v>m3</v>
          </cell>
          <cell r="D7647">
            <v>114.41</v>
          </cell>
          <cell r="E7647">
            <v>91.53</v>
          </cell>
        </row>
        <row r="7648">
          <cell r="A7648" t="str">
            <v/>
          </cell>
        </row>
        <row r="7649">
          <cell r="A7649" t="str">
            <v>53781</v>
          </cell>
          <cell r="B7649" t="str">
            <v>CAMINHAO BASCULANTE 4,0M3 TOCO 162CV PBT=11800KG - DEPRECIACAO.</v>
          </cell>
          <cell r="C7649" t="str">
            <v>H</v>
          </cell>
          <cell r="D7649">
            <v>16.920000000000002</v>
          </cell>
          <cell r="E7649">
            <v>13.54</v>
          </cell>
        </row>
        <row r="7650">
          <cell r="A7650" t="str">
            <v/>
          </cell>
        </row>
        <row r="7651">
          <cell r="A7651" t="str">
            <v>53782</v>
          </cell>
          <cell r="B7651" t="str">
            <v>CAMINHAO BASCULANTE 4,0M3 TOCO 162CV PBT=11800KG - MANUTENCAO.</v>
          </cell>
          <cell r="C7651" t="str">
            <v>H</v>
          </cell>
          <cell r="D7651">
            <v>16.920000000000002</v>
          </cell>
          <cell r="E7651">
            <v>13.54</v>
          </cell>
        </row>
        <row r="7652">
          <cell r="A7652" t="str">
            <v/>
          </cell>
        </row>
        <row r="7653">
          <cell r="A7653" t="str">
            <v>53785</v>
          </cell>
          <cell r="B7653" t="str">
            <v>CAMINHAO BASCULANTE 4,0M3 TOCO 162CV PBT=11800KG - MAO-DE-OBRA NA OPERACAO DIURNA</v>
          </cell>
          <cell r="C7653" t="str">
            <v>H</v>
          </cell>
          <cell r="D7653">
            <v>10.91</v>
          </cell>
          <cell r="E7653">
            <v>8.73</v>
          </cell>
        </row>
        <row r="7654">
          <cell r="A7654" t="str">
            <v/>
          </cell>
        </row>
        <row r="7655">
          <cell r="A7655" t="str">
            <v>53786</v>
          </cell>
          <cell r="B7655" t="str">
            <v>RETRO-ESCAVADEIRA, 4 X 4, 86 CV (VU= 5 ANOS) - MATERIAIS/OPERAÇÃO.</v>
          </cell>
          <cell r="C7655" t="str">
            <v>H</v>
          </cell>
          <cell r="D7655">
            <v>37.270000000000003</v>
          </cell>
          <cell r="E7655">
            <v>29.82</v>
          </cell>
        </row>
        <row r="7656">
          <cell r="A7656" t="str">
            <v/>
          </cell>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t="str">
            <v/>
          </cell>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t="str">
            <v/>
          </cell>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t="str">
            <v/>
          </cell>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t="str">
            <v/>
          </cell>
        </row>
        <row r="7665">
          <cell r="A7665" t="str">
            <v>53792</v>
          </cell>
          <cell r="B7665" t="str">
            <v>CAMINHAO BASCULANTE ,162HP- 6M3 - OPERACAO DIURNA.</v>
          </cell>
          <cell r="C7665" t="str">
            <v>H</v>
          </cell>
          <cell r="D7665">
            <v>63.76</v>
          </cell>
          <cell r="E7665">
            <v>51.01</v>
          </cell>
        </row>
        <row r="7666">
          <cell r="A7666" t="str">
            <v/>
          </cell>
        </row>
        <row r="7667">
          <cell r="A7667" t="str">
            <v>53793</v>
          </cell>
          <cell r="B7667" t="str">
            <v>CAMINHAO BASCULANTE ,162HP- 6M3 / MAO-DE-OBRA NA OPERACAO DIURNA.</v>
          </cell>
          <cell r="C7667" t="str">
            <v>H</v>
          </cell>
          <cell r="D7667">
            <v>9.58</v>
          </cell>
          <cell r="E7667">
            <v>7.67</v>
          </cell>
        </row>
        <row r="7668">
          <cell r="A7668" t="str">
            <v/>
          </cell>
        </row>
        <row r="7669">
          <cell r="A7669" t="str">
            <v>53794</v>
          </cell>
          <cell r="B7669" t="str">
            <v>USINA DE CONCRETO FIXA CAPACIDADE 90/120 M³, 63HP - MANUTENÇÃO.</v>
          </cell>
          <cell r="C7669" t="str">
            <v>H</v>
          </cell>
          <cell r="D7669">
            <v>23.2</v>
          </cell>
          <cell r="E7669">
            <v>18.559999999999999</v>
          </cell>
        </row>
        <row r="7670">
          <cell r="A7670" t="str">
            <v/>
          </cell>
        </row>
        <row r="7671">
          <cell r="A7671" t="str">
            <v>53795</v>
          </cell>
          <cell r="B7671" t="str">
            <v>USINA DE CONCRETO FIXA CAPACIDADE 90/120 M³, 63HP - MÃO-DE-OBRA NA OPERAÇÃO NOTURNA.</v>
          </cell>
          <cell r="C7671" t="str">
            <v>H</v>
          </cell>
          <cell r="D7671">
            <v>30.36</v>
          </cell>
          <cell r="E7671">
            <v>24.29</v>
          </cell>
        </row>
        <row r="7672">
          <cell r="A7672" t="str">
            <v/>
          </cell>
        </row>
        <row r="7673">
          <cell r="A7673" t="str">
            <v>53796</v>
          </cell>
          <cell r="B7673" t="str">
            <v>CAMINHAO CARROCERIA ABERTA,EM MADEIRA, TOCO, 170CV - 11T (VU=6ANOS) - CHI DIURNO - DEPRECIACAO E JUROS.</v>
          </cell>
          <cell r="C7673" t="str">
            <v>H</v>
          </cell>
          <cell r="D7673">
            <v>22.05</v>
          </cell>
          <cell r="E7673">
            <v>17.64</v>
          </cell>
        </row>
        <row r="7674">
          <cell r="A7674" t="str">
            <v/>
          </cell>
        </row>
        <row r="7675">
          <cell r="A7675" t="str">
            <v>53797</v>
          </cell>
          <cell r="B7675" t="str">
            <v>CAMINHAO CARROCERIA ABERTA,EM MADEIRA, TOCO, 170CV - 11T (VU=6ANOS) - MATERIAIS/OPERACAO.</v>
          </cell>
          <cell r="C7675" t="str">
            <v>H</v>
          </cell>
          <cell r="D7675">
            <v>63.76</v>
          </cell>
          <cell r="E7675">
            <v>51.01</v>
          </cell>
        </row>
        <row r="7676">
          <cell r="A7676" t="str">
            <v/>
          </cell>
        </row>
        <row r="7677">
          <cell r="A7677" t="str">
            <v>53798</v>
          </cell>
          <cell r="B7677" t="str">
            <v>CAMINHAO CARROCERIA ABERTA,EM MADEIRA, TOCO, 170CV - 11T (VU=6ANOS) - MAO-DE-OBRA DIURNA NA OPERACAO.</v>
          </cell>
          <cell r="C7677" t="str">
            <v>H</v>
          </cell>
          <cell r="D7677">
            <v>11.82</v>
          </cell>
          <cell r="E7677">
            <v>9.4600000000000009</v>
          </cell>
        </row>
        <row r="7678">
          <cell r="A7678" t="str">
            <v/>
          </cell>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t="str">
            <v/>
          </cell>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t="str">
            <v/>
          </cell>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t="str">
            <v/>
          </cell>
        </row>
        <row r="7685">
          <cell r="A7685" t="str">
            <v>53802</v>
          </cell>
          <cell r="B7685" t="str">
            <v>VIBROACABADORA SOBRE ESTEIRAS POTENCIA MAX. 105CV CAPACIDADE ATE 450 T/H - MAO-DE-OBRA NA OPERACAO DIURNA.</v>
          </cell>
          <cell r="C7685" t="str">
            <v>H</v>
          </cell>
          <cell r="D7685">
            <v>11.55</v>
          </cell>
          <cell r="E7685">
            <v>9.24</v>
          </cell>
        </row>
        <row r="7686">
          <cell r="A7686" t="str">
            <v/>
          </cell>
        </row>
        <row r="7687">
          <cell r="A7687" t="str">
            <v>53803</v>
          </cell>
          <cell r="B7687" t="str">
            <v>VIBROACABADORA SOBRE ESTEIRAS POTENCIA MAX. 105CV CAPACIDADE ATE 450 T/H - MAO-DE-OBRA NA OPERACAO NOTURNA.</v>
          </cell>
          <cell r="C7687" t="str">
            <v>H</v>
          </cell>
          <cell r="D7687">
            <v>13.86</v>
          </cell>
          <cell r="E7687">
            <v>11.09</v>
          </cell>
        </row>
        <row r="7688">
          <cell r="A7688" t="str">
            <v/>
          </cell>
        </row>
        <row r="7689">
          <cell r="A7689" t="str">
            <v>53804</v>
          </cell>
          <cell r="B7689" t="str">
            <v>VASSOURA MECÂNICA REBOCÁVEL C/ ESCOVA CILÍNDRICA LARGURA DE VARRIMENTO = 2,44M - MANUTENÇÃO.</v>
          </cell>
          <cell r="C7689" t="str">
            <v>H</v>
          </cell>
          <cell r="D7689">
            <v>1.28</v>
          </cell>
          <cell r="E7689">
            <v>1.03</v>
          </cell>
        </row>
        <row r="7690">
          <cell r="A7690" t="str">
            <v/>
          </cell>
        </row>
        <row r="7691">
          <cell r="A7691" t="str">
            <v>53805</v>
          </cell>
          <cell r="B7691" t="str">
            <v>TRATOR PNEUS TRAÇÃO 4X2, 82 CV, PESO C/ LASTRO 4,555 T - MAO-DE-OBRA OPERACAO NOTURNA.</v>
          </cell>
          <cell r="C7691" t="str">
            <v>H</v>
          </cell>
          <cell r="D7691">
            <v>15.23</v>
          </cell>
          <cell r="E7691">
            <v>12.19</v>
          </cell>
        </row>
        <row r="7692">
          <cell r="A7692" t="str">
            <v/>
          </cell>
        </row>
        <row r="7693">
          <cell r="A7693" t="str">
            <v>53806</v>
          </cell>
          <cell r="B7693" t="str">
            <v>TRATOR DE ESTEIRAS POTENCIA 165 HP, PESO OPERACIONAL 17,1T (VU=5ANOS) - MANUTENCAO.</v>
          </cell>
          <cell r="C7693" t="str">
            <v>H</v>
          </cell>
          <cell r="D7693">
            <v>84.68</v>
          </cell>
          <cell r="E7693">
            <v>67.75</v>
          </cell>
        </row>
        <row r="7694">
          <cell r="A7694" t="str">
            <v/>
          </cell>
        </row>
        <row r="7695">
          <cell r="A7695" t="str">
            <v>53807</v>
          </cell>
          <cell r="B7695" t="str">
            <v>TRATOR DE ESTEIRAS POTENCIA 165 HP, PESO OPERACIONAL 17,1T - MAO-DE-OBRA NA OPERACAO DIURNA.</v>
          </cell>
          <cell r="C7695" t="str">
            <v>H</v>
          </cell>
          <cell r="D7695">
            <v>18.97</v>
          </cell>
          <cell r="E7695">
            <v>15.18</v>
          </cell>
        </row>
        <row r="7696">
          <cell r="A7696" t="str">
            <v/>
          </cell>
        </row>
        <row r="7697">
          <cell r="A7697" t="str">
            <v>53808</v>
          </cell>
          <cell r="B7697" t="str">
            <v>TRATOR DE ESTEIRAS POTENCIA 165 HP, PESO OPERACIONAL 17,1T - MAO-DE-OBRA NA OPERACAO NOTURNA.</v>
          </cell>
          <cell r="C7697" t="str">
            <v>H</v>
          </cell>
          <cell r="D7697">
            <v>15.23</v>
          </cell>
          <cell r="E7697">
            <v>12.19</v>
          </cell>
        </row>
        <row r="7698">
          <cell r="A7698" t="str">
            <v/>
          </cell>
        </row>
        <row r="7699">
          <cell r="A7699" t="str">
            <v>53810</v>
          </cell>
          <cell r="B7699" t="str">
            <v>TRATOR DE ESTEIRAS 153HP PESO OPERACIONAL 15T, COM RODA MOTRIZ ELEVADA (VU=5ANOS) - MANUTENCAO.</v>
          </cell>
          <cell r="C7699" t="str">
            <v>H</v>
          </cell>
          <cell r="D7699">
            <v>86.87</v>
          </cell>
          <cell r="E7699">
            <v>69.5</v>
          </cell>
        </row>
        <row r="7700">
          <cell r="A7700" t="str">
            <v/>
          </cell>
        </row>
        <row r="7701">
          <cell r="A7701" t="str">
            <v>53811</v>
          </cell>
          <cell r="B7701" t="str">
            <v>TRATOR DE ESTEIRAS 153HP PESO OPERACIONAL 15T, COM RODA MOTRIZ ELEVADA - MA0-DE-OBRA NA OPERACAO DIURNA.</v>
          </cell>
          <cell r="C7701" t="str">
            <v>H</v>
          </cell>
          <cell r="D7701">
            <v>12.7</v>
          </cell>
          <cell r="E7701">
            <v>10.16</v>
          </cell>
        </row>
        <row r="7702">
          <cell r="A7702" t="str">
            <v/>
          </cell>
        </row>
        <row r="7703">
          <cell r="A7703" t="str">
            <v>53812</v>
          </cell>
          <cell r="B7703" t="str">
            <v>TRATOR DE ESTEIRAS 153HP PESO OPERACIONAL 15T, COM RODA MOTRIZ ELEVADA - MA0-DE-OBRA NA OPERACAO NOTURNA.</v>
          </cell>
          <cell r="C7703" t="str">
            <v>H</v>
          </cell>
          <cell r="D7703">
            <v>15.23</v>
          </cell>
          <cell r="E7703">
            <v>12.19</v>
          </cell>
        </row>
        <row r="7704">
          <cell r="A7704" t="str">
            <v/>
          </cell>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t="str">
            <v/>
          </cell>
        </row>
        <row r="7707">
          <cell r="A7707" t="str">
            <v>53814</v>
          </cell>
          <cell r="B7707" t="str">
            <v>TRATOR DE ESTEIRAS COM LAMINA - POTENCIA 305 HP - PESO OPERACIONAL 37T (VU=5ANOS) - MANUTENCAO.</v>
          </cell>
          <cell r="C7707" t="str">
            <v>H</v>
          </cell>
          <cell r="D7707">
            <v>220.22</v>
          </cell>
          <cell r="E7707">
            <v>176.18</v>
          </cell>
        </row>
        <row r="7708">
          <cell r="A7708" t="str">
            <v/>
          </cell>
        </row>
        <row r="7709">
          <cell r="A7709" t="str">
            <v>53815</v>
          </cell>
          <cell r="B7709" t="str">
            <v>TRATOR DE ESTEIRAS COM LAMINA - POTENCIA 305 HP - PESO OPERACIONAL 37T - MAO-DE-OBRA NA OPERACAO DIURNA.</v>
          </cell>
          <cell r="C7709" t="str">
            <v>H</v>
          </cell>
          <cell r="D7709">
            <v>12.7</v>
          </cell>
          <cell r="E7709">
            <v>10.16</v>
          </cell>
        </row>
        <row r="7710">
          <cell r="A7710" t="str">
            <v/>
          </cell>
        </row>
        <row r="7711">
          <cell r="A7711" t="str">
            <v>53816</v>
          </cell>
          <cell r="B7711" t="str">
            <v>TRATOR SOBRE ESTEIRAS 305HP - MAO-DE-OBRA NA OPERACAO NOTURNA.</v>
          </cell>
          <cell r="C7711" t="str">
            <v>H</v>
          </cell>
          <cell r="D7711">
            <v>15.23</v>
          </cell>
          <cell r="E7711">
            <v>12.19</v>
          </cell>
        </row>
        <row r="7712">
          <cell r="A7712" t="str">
            <v/>
          </cell>
        </row>
        <row r="7713">
          <cell r="A7713" t="str">
            <v>53817</v>
          </cell>
          <cell r="B7713" t="str">
            <v>TRATOR DE ESTEIRAS 99HP, PESO OPERACIONAL 8,5T - MATERIAIS NA OPERACAO.</v>
          </cell>
          <cell r="C7713" t="str">
            <v>H</v>
          </cell>
          <cell r="D7713">
            <v>39.229999999999997</v>
          </cell>
          <cell r="E7713">
            <v>31.39</v>
          </cell>
        </row>
        <row r="7714">
          <cell r="A7714" t="str">
            <v/>
          </cell>
        </row>
        <row r="7715">
          <cell r="A7715" t="str">
            <v>53818</v>
          </cell>
          <cell r="B7715" t="str">
            <v>ROLO COMPACTADOR VIBRATÓRIO REBOCÁVEL AÇO LISO, PESO 4,7T, IMPACTO DINÂMICO 18,3T - DEPRECIAÇÃO E JUROS.</v>
          </cell>
          <cell r="C7715" t="str">
            <v>H</v>
          </cell>
          <cell r="D7715">
            <v>9.82</v>
          </cell>
          <cell r="E7715">
            <v>7.86</v>
          </cell>
        </row>
        <row r="7716">
          <cell r="A7716" t="str">
            <v/>
          </cell>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t="str">
            <v/>
          </cell>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t="str">
            <v/>
          </cell>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t="str">
            <v/>
          </cell>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t="str">
            <v/>
          </cell>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t="str">
            <v/>
          </cell>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t="str">
            <v/>
          </cell>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t="str">
            <v/>
          </cell>
        </row>
        <row r="7731">
          <cell r="A7731" t="str">
            <v>53827</v>
          </cell>
          <cell r="B7731" t="str">
            <v>CAMINHAO TOCO, 177CV - 14T (VU=6ANOS) (NAO INCLUI CARROCERIA) - CUSTO HORARIO DE MATERIAIS NA OPERACAO.</v>
          </cell>
          <cell r="C7731" t="str">
            <v>H</v>
          </cell>
          <cell r="D7731">
            <v>64.75</v>
          </cell>
          <cell r="E7731">
            <v>51.8</v>
          </cell>
        </row>
        <row r="7732">
          <cell r="A7732" t="str">
            <v/>
          </cell>
        </row>
        <row r="7733">
          <cell r="A7733" t="str">
            <v>53828</v>
          </cell>
          <cell r="B7733" t="str">
            <v>CAMINHAO TOCO, 177CV - 14T (VU=6ANOS) (NAO INCLUI CARROCERIA) - MAO-DE-OBRA DIURNA NA OPERACAO.</v>
          </cell>
          <cell r="C7733" t="str">
            <v>H</v>
          </cell>
          <cell r="D7733">
            <v>11.82</v>
          </cell>
          <cell r="E7733">
            <v>9.4600000000000009</v>
          </cell>
        </row>
        <row r="7734">
          <cell r="A7734" t="str">
            <v/>
          </cell>
        </row>
        <row r="7735">
          <cell r="A7735" t="str">
            <v>53829</v>
          </cell>
          <cell r="B7735" t="str">
            <v>CAMINHAO TOCO, 170CV - 11T (VU=6ANOS) (NAO INCLUI CARROCERIA) - CUSTO HORARIO DE MATERIAIS NA OPERACAO.</v>
          </cell>
          <cell r="C7735" t="str">
            <v>H</v>
          </cell>
          <cell r="D7735">
            <v>63.76</v>
          </cell>
          <cell r="E7735">
            <v>51.01</v>
          </cell>
        </row>
        <row r="7736">
          <cell r="A7736" t="str">
            <v/>
          </cell>
        </row>
        <row r="7737">
          <cell r="A7737" t="str">
            <v>53830</v>
          </cell>
          <cell r="B7737" t="str">
            <v>CAMINHAO TOCO, 170CV - 11T (VU=6ANOS) (NAO INCLUI CARROCERIA) - MAO-DE-OBRA NA OPERACAO NOTURNA.</v>
          </cell>
          <cell r="C7737" t="str">
            <v>H</v>
          </cell>
          <cell r="D7737">
            <v>14.2</v>
          </cell>
          <cell r="E7737">
            <v>11.36</v>
          </cell>
        </row>
        <row r="7738">
          <cell r="A7738" t="str">
            <v/>
          </cell>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t="str">
            <v/>
          </cell>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t="str">
            <v/>
          </cell>
        </row>
        <row r="7743">
          <cell r="A7743" t="str">
            <v>53833</v>
          </cell>
          <cell r="B7743" t="str">
            <v>DISTRIBUIDOR DE AGREGADO TIPO DOSADOR REBOCAVEL COM 4 PNEUS COM LARGURA 3,66 M - DEPRECIACAO E JUROS.</v>
          </cell>
          <cell r="C7743" t="str">
            <v>H</v>
          </cell>
          <cell r="D7743">
            <v>11.22</v>
          </cell>
          <cell r="E7743">
            <v>8.98</v>
          </cell>
        </row>
        <row r="7744">
          <cell r="A7744" t="str">
            <v/>
          </cell>
        </row>
        <row r="7745">
          <cell r="A7745" t="str">
            <v>53834</v>
          </cell>
          <cell r="B7745" t="str">
            <v>DISTRIBUIDOR DE AGREGADO TIPO DOSADOR REBOCAVEL COM 4 PNEUS COM LARGURA 3,66 M - MANUTENCAO</v>
          </cell>
          <cell r="C7745" t="str">
            <v>H</v>
          </cell>
          <cell r="D7745">
            <v>4.07</v>
          </cell>
          <cell r="E7745">
            <v>3.26</v>
          </cell>
        </row>
        <row r="7746">
          <cell r="A7746" t="str">
            <v/>
          </cell>
        </row>
        <row r="7747">
          <cell r="A7747" t="str">
            <v>53835</v>
          </cell>
          <cell r="B7747" t="str">
            <v>DISTRIBUIDOR DE BETUME COM TANQUE DE 2500L, REBOCAVEL, PNEUMATICO COM MOTOR A GASOLINA 3,4HP - DEPRECIACAO E JUROS.</v>
          </cell>
          <cell r="C7747" t="str">
            <v>H</v>
          </cell>
          <cell r="D7747">
            <v>13.1</v>
          </cell>
          <cell r="E7747">
            <v>10.48</v>
          </cell>
        </row>
        <row r="7748">
          <cell r="A7748" t="str">
            <v/>
          </cell>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t="str">
            <v/>
          </cell>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t="str">
            <v/>
          </cell>
        </row>
        <row r="7753">
          <cell r="A7753" t="str">
            <v>53840</v>
          </cell>
          <cell r="B7753" t="str">
            <v>GRADE ARADORA COM 20 DISCOS DE 24 " SOBRE PNEUS - DEPRECIACAO E JUROS.</v>
          </cell>
          <cell r="C7753" t="str">
            <v>H</v>
          </cell>
          <cell r="D7753">
            <v>5.41</v>
          </cell>
          <cell r="E7753">
            <v>4.33</v>
          </cell>
        </row>
        <row r="7754">
          <cell r="A7754" t="str">
            <v/>
          </cell>
        </row>
        <row r="7755">
          <cell r="A7755" t="str">
            <v>53841</v>
          </cell>
          <cell r="B7755" t="str">
            <v xml:space="preserve">GRADE ARADORA COM 20 DISCOS DE 24 " SOBRE PNEUS - MANUTENCAO. </v>
          </cell>
          <cell r="C7755" t="str">
            <v>H</v>
          </cell>
          <cell r="D7755">
            <v>1.8</v>
          </cell>
          <cell r="E7755">
            <v>1.44</v>
          </cell>
        </row>
        <row r="7756">
          <cell r="A7756" t="str">
            <v/>
          </cell>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t="str">
            <v/>
          </cell>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t="str">
            <v/>
          </cell>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t="str">
            <v/>
          </cell>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t="str">
            <v/>
          </cell>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t="str">
            <v/>
          </cell>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t="str">
            <v/>
          </cell>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t="str">
            <v/>
          </cell>
        </row>
        <row r="7771">
          <cell r="A7771" t="str">
            <v>53849</v>
          </cell>
          <cell r="B7771" t="str">
            <v>MOTONIVELADORA 140HP PESO OPERACIONAL 12,5T - CUSTO COM MATERIAIS NA OPERACAO.</v>
          </cell>
          <cell r="C7771" t="str">
            <v>H</v>
          </cell>
          <cell r="D7771">
            <v>68.67</v>
          </cell>
          <cell r="E7771">
            <v>54.94</v>
          </cell>
        </row>
        <row r="7772">
          <cell r="A7772" t="str">
            <v/>
          </cell>
        </row>
        <row r="7773">
          <cell r="A7773" t="str">
            <v>53850</v>
          </cell>
          <cell r="B7773" t="str">
            <v>MOTONIVELADORA 140HP PESO OPERACIONAL 12,5T - MAO-DE-OBRA NA OPERACAO DIURNA.</v>
          </cell>
          <cell r="C7773" t="str">
            <v>H</v>
          </cell>
          <cell r="D7773">
            <v>12.66</v>
          </cell>
          <cell r="E7773">
            <v>10.130000000000001</v>
          </cell>
        </row>
        <row r="7774">
          <cell r="A7774" t="str">
            <v/>
          </cell>
        </row>
        <row r="7775">
          <cell r="A7775" t="str">
            <v>53851</v>
          </cell>
          <cell r="B7775" t="str">
            <v>MOTONIVELADORA 140HP -MAO-DE-OBRA NA OPERACAO NOTURNA.</v>
          </cell>
          <cell r="C7775" t="str">
            <v>H</v>
          </cell>
          <cell r="D7775">
            <v>15.2</v>
          </cell>
          <cell r="E7775">
            <v>12.16</v>
          </cell>
        </row>
        <row r="7776">
          <cell r="A7776" t="str">
            <v/>
          </cell>
        </row>
        <row r="7777">
          <cell r="A7777" t="str">
            <v>53852</v>
          </cell>
          <cell r="B7777" t="str">
            <v>MOTOSCRAPER 270HP -CUSTO COM MA0-DE-0BRA NA OPERACAO NOTURNA.</v>
          </cell>
          <cell r="C7777" t="str">
            <v>H</v>
          </cell>
          <cell r="D7777">
            <v>13.86</v>
          </cell>
          <cell r="E7777">
            <v>11.09</v>
          </cell>
        </row>
        <row r="7778">
          <cell r="A7778" t="str">
            <v/>
          </cell>
        </row>
        <row r="7779">
          <cell r="A7779" t="str">
            <v>53853</v>
          </cell>
          <cell r="B7779" t="str">
            <v>MOTOSCRAPER 270HP - CUSTO C/MATERIAIS NA OPERACAO.</v>
          </cell>
          <cell r="C7779" t="str">
            <v>H</v>
          </cell>
          <cell r="D7779">
            <v>132.43</v>
          </cell>
          <cell r="E7779">
            <v>105.95</v>
          </cell>
        </row>
        <row r="7780">
          <cell r="A7780" t="str">
            <v/>
          </cell>
        </row>
        <row r="7781">
          <cell r="A7781" t="str">
            <v>53854</v>
          </cell>
          <cell r="B7781" t="str">
            <v>MOTOSCRAPER 270HP - CUSTO C/MAO-DE-OBRA NA OPERACAO DIURNA.</v>
          </cell>
          <cell r="C7781" t="str">
            <v>H</v>
          </cell>
          <cell r="D7781">
            <v>11.55</v>
          </cell>
          <cell r="E7781">
            <v>9.24</v>
          </cell>
        </row>
        <row r="7782">
          <cell r="A7782" t="str">
            <v/>
          </cell>
        </row>
        <row r="7783">
          <cell r="A7783" t="str">
            <v>53855</v>
          </cell>
          <cell r="B7783" t="str">
            <v>MOTOSCRAPER 270HP - CUSTO C/MAO-DE-OBRA NA OPERACAO NOTURNA.</v>
          </cell>
          <cell r="C7783" t="str">
            <v>H</v>
          </cell>
          <cell r="D7783">
            <v>13.86</v>
          </cell>
          <cell r="E7783">
            <v>11.09</v>
          </cell>
        </row>
        <row r="7784">
          <cell r="A7784" t="str">
            <v/>
          </cell>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t="str">
            <v/>
          </cell>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t="str">
            <v/>
          </cell>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t="str">
            <v/>
          </cell>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t="str">
            <v/>
          </cell>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t="str">
            <v/>
          </cell>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t="str">
            <v/>
          </cell>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t="str">
            <v/>
          </cell>
        </row>
        <row r="7799">
          <cell r="A7799" t="str">
            <v>53863</v>
          </cell>
          <cell r="B7799" t="str">
            <v>MARTELETE OU ROMPEDOR PNEUMÁTICO MANUAL 28KG, FREQUENCIA DE IMPACTO 1230/MINUTO - MANUTENÇÃO</v>
          </cell>
          <cell r="C7799" t="str">
            <v>H</v>
          </cell>
          <cell r="D7799">
            <v>2.57</v>
          </cell>
          <cell r="E7799">
            <v>2.06</v>
          </cell>
        </row>
        <row r="7800">
          <cell r="A7800" t="str">
            <v/>
          </cell>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t="str">
            <v/>
          </cell>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t="str">
            <v/>
          </cell>
        </row>
        <row r="7805">
          <cell r="A7805" t="str">
            <v>53866</v>
          </cell>
          <cell r="B7805" t="str">
            <v>BOMBA ELETRICA SUBMERSA MONOFASICA 3CV - MATERIAIS NA OPERACAO.</v>
          </cell>
          <cell r="C7805" t="str">
            <v>H</v>
          </cell>
          <cell r="D7805">
            <v>1.07</v>
          </cell>
          <cell r="E7805">
            <v>0.86</v>
          </cell>
        </row>
        <row r="7806">
          <cell r="A7806" t="str">
            <v/>
          </cell>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t="str">
            <v/>
          </cell>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t="str">
            <v/>
          </cell>
        </row>
        <row r="7811">
          <cell r="A7811" t="str">
            <v>53869</v>
          </cell>
          <cell r="B7811" t="str">
            <v>GRADE ARADORA COM 20 DISCOS DE 24 " SOBRE PNEUS - CHI NOTURNO.</v>
          </cell>
          <cell r="C7811" t="str">
            <v>CHI-N</v>
          </cell>
          <cell r="D7811">
            <v>5.41</v>
          </cell>
          <cell r="E7811">
            <v>4.33</v>
          </cell>
        </row>
        <row r="7812">
          <cell r="A7812" t="str">
            <v/>
          </cell>
        </row>
        <row r="7813">
          <cell r="A7813" t="str">
            <v>53879</v>
          </cell>
          <cell r="B7813" t="str">
            <v>CUSTOS C/MATERIAL NA OPERACAO-ROLO COMPACTADOR PNEUS MULLER AP-23 AUTO-PROPELIDO 111HP PESO SEM/COM LASTRO 8/23T.</v>
          </cell>
          <cell r="C7813" t="str">
            <v>H</v>
          </cell>
          <cell r="D7813">
            <v>54.45</v>
          </cell>
          <cell r="E7813">
            <v>43.56</v>
          </cell>
        </row>
        <row r="7814">
          <cell r="A7814" t="str">
            <v/>
          </cell>
        </row>
        <row r="7815">
          <cell r="A7815" t="str">
            <v>53881</v>
          </cell>
          <cell r="B7815" t="str">
            <v>CAMINHAO BASCULANTE - 5,0 M3 - 170CV - 11,24T (VU=5ANOS) - MANUTENCAO.</v>
          </cell>
          <cell r="C7815" t="str">
            <v>H</v>
          </cell>
          <cell r="D7815">
            <v>30.62</v>
          </cell>
          <cell r="E7815">
            <v>24.5</v>
          </cell>
        </row>
        <row r="7816">
          <cell r="A7816" t="str">
            <v/>
          </cell>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t="str">
            <v/>
          </cell>
        </row>
        <row r="7819">
          <cell r="A7819" t="str">
            <v>5392</v>
          </cell>
          <cell r="B7819" t="str">
            <v>MOTONIVELADORA CATERPILLAR 120 140HP (VU=6ANOS) - CHP DIURNO.</v>
          </cell>
          <cell r="C7819" t="str">
            <v>CHP</v>
          </cell>
          <cell r="D7819">
            <v>218.58</v>
          </cell>
          <cell r="E7819">
            <v>174.87</v>
          </cell>
        </row>
        <row r="7820">
          <cell r="A7820" t="str">
            <v/>
          </cell>
        </row>
        <row r="7821">
          <cell r="A7821" t="str">
            <v>55147</v>
          </cell>
          <cell r="B7821" t="str">
            <v>MAO-DE-OBRA NA OPERACAO-ROLO COMPACTADOR PNEUS MULLER AP-23 111HP AUTO-PROPELIDO PESO SEM/COM LASTRO 8/23T.</v>
          </cell>
          <cell r="C7821" t="str">
            <v>H</v>
          </cell>
          <cell r="D7821">
            <v>34.65</v>
          </cell>
          <cell r="E7821">
            <v>27.72</v>
          </cell>
        </row>
        <row r="7822">
          <cell r="A7822" t="str">
            <v/>
          </cell>
        </row>
        <row r="7823">
          <cell r="A7823" t="str">
            <v>55255</v>
          </cell>
          <cell r="B7823" t="str">
            <v>EXTRUSORA DE GUIAS E SARJETAS 14HP - CUSTOS COM MATERIAL NA OPERACAO DIURNA.</v>
          </cell>
          <cell r="C7823" t="str">
            <v>H</v>
          </cell>
          <cell r="D7823">
            <v>5.5</v>
          </cell>
          <cell r="E7823">
            <v>4.4000000000000004</v>
          </cell>
        </row>
        <row r="7824">
          <cell r="A7824" t="str">
            <v/>
          </cell>
        </row>
        <row r="7825">
          <cell r="A7825" t="str">
            <v>55263</v>
          </cell>
          <cell r="B7825" t="str">
            <v>ROLO COMPACTADOR PNEUMATICO AUTO-PROPELIDO 111HP 8/23T - CUSTOS COM MATERIAL NA OPERACAO.</v>
          </cell>
          <cell r="C7825" t="str">
            <v>H</v>
          </cell>
          <cell r="D7825">
            <v>54.45</v>
          </cell>
          <cell r="E7825">
            <v>43.56</v>
          </cell>
        </row>
        <row r="7826">
          <cell r="A7826" t="str">
            <v/>
          </cell>
        </row>
        <row r="7827">
          <cell r="A7827" t="str">
            <v>55264</v>
          </cell>
          <cell r="B7827" t="str">
            <v>TRATOR DE PNEUS 110 A 126 HP - MAO-DE-OBRA NA OPERACAO NOTURNA.</v>
          </cell>
          <cell r="C7827" t="str">
            <v>H</v>
          </cell>
          <cell r="D7827">
            <v>22.77</v>
          </cell>
          <cell r="E7827">
            <v>18.22</v>
          </cell>
        </row>
        <row r="7828">
          <cell r="A7828" t="str">
            <v/>
          </cell>
        </row>
        <row r="7829">
          <cell r="A7829" t="str">
            <v>55835</v>
          </cell>
          <cell r="B7829" t="str">
            <v>ATERRO INTERNO (EDIFICACOES) COMPACTADO MANUALMENTE.</v>
          </cell>
          <cell r="C7829" t="str">
            <v>m3</v>
          </cell>
          <cell r="D7829">
            <v>27.33</v>
          </cell>
          <cell r="E7829">
            <v>21.87</v>
          </cell>
        </row>
        <row r="7830">
          <cell r="A7830" t="str">
            <v/>
          </cell>
        </row>
        <row r="7831">
          <cell r="A7831" t="str">
            <v>55858</v>
          </cell>
          <cell r="B7831" t="str">
            <v>ELETRODUTO DE FERRO ESMALTADO LEVE 3/4" , FORNECIMENTO E INSTALACAO.</v>
          </cell>
          <cell r="C7831" t="str">
            <v>m</v>
          </cell>
          <cell r="D7831">
            <v>15.81</v>
          </cell>
          <cell r="E7831">
            <v>12.65</v>
          </cell>
        </row>
        <row r="7832">
          <cell r="A7832" t="str">
            <v/>
          </cell>
        </row>
        <row r="7833">
          <cell r="A7833" t="str">
            <v>55859</v>
          </cell>
          <cell r="B7833" t="str">
            <v xml:space="preserve"> ELETRODUTO DE FERRO ESMALTADO LEVE 1", FORNECIMENTO E INSTALACAO. </v>
          </cell>
          <cell r="C7833" t="str">
            <v>m</v>
          </cell>
          <cell r="D7833">
            <v>19.100000000000001</v>
          </cell>
          <cell r="E7833">
            <v>15.28</v>
          </cell>
        </row>
        <row r="7834">
          <cell r="A7834" t="str">
            <v/>
          </cell>
        </row>
        <row r="7835">
          <cell r="A7835" t="str">
            <v>55860</v>
          </cell>
          <cell r="B7835" t="str">
            <v xml:space="preserve"> ELETRODUTO DE FERRO ESMALTADO PESADO 1 1/2", FORNECIMENTO E INSTALACAO. </v>
          </cell>
          <cell r="C7835" t="str">
            <v>m</v>
          </cell>
          <cell r="D7835">
            <v>29.41</v>
          </cell>
          <cell r="E7835">
            <v>23.53</v>
          </cell>
        </row>
        <row r="7836">
          <cell r="A7836" t="str">
            <v/>
          </cell>
        </row>
        <row r="7837">
          <cell r="A7837" t="str">
            <v>55861</v>
          </cell>
          <cell r="B7837" t="str">
            <v xml:space="preserve"> ELETRODUTO DE FERRO ESMALTADO PESADO 2", FORNECIMENTO E INSTALACAO.  </v>
          </cell>
          <cell r="C7837" t="str">
            <v>m</v>
          </cell>
          <cell r="D7837">
            <v>36.11</v>
          </cell>
          <cell r="E7837">
            <v>28.89</v>
          </cell>
        </row>
        <row r="7838">
          <cell r="A7838" t="str">
            <v/>
          </cell>
        </row>
        <row r="7839">
          <cell r="A7839" t="str">
            <v>55862</v>
          </cell>
          <cell r="B7839" t="str">
            <v xml:space="preserve"> ELETRODUTO DE FERRO ESMALTADO PESADO 4", FORNECIMENTO E INSTALACAO.  </v>
          </cell>
          <cell r="C7839" t="str">
            <v>m</v>
          </cell>
          <cell r="D7839">
            <v>93.71</v>
          </cell>
          <cell r="E7839">
            <v>74.97</v>
          </cell>
        </row>
        <row r="7840">
          <cell r="A7840" t="str">
            <v/>
          </cell>
        </row>
        <row r="7841">
          <cell r="A7841" t="str">
            <v>55865</v>
          </cell>
          <cell r="B7841" t="str">
            <v xml:space="preserve">ELETRODUTO DE PVC RIGIDO ROSCAVEL 40MM (1 1/2"), FORNECIMENTO E INSTALACAO.  </v>
          </cell>
          <cell r="C7841" t="str">
            <v>m</v>
          </cell>
          <cell r="D7841">
            <v>18.010000000000002</v>
          </cell>
          <cell r="E7841">
            <v>14.41</v>
          </cell>
        </row>
        <row r="7842">
          <cell r="A7842" t="str">
            <v/>
          </cell>
        </row>
        <row r="7843">
          <cell r="A7843" t="str">
            <v>55866</v>
          </cell>
          <cell r="B7843" t="str">
            <v>ELETRODUTO DE PVC RIGIDO ROSCAVEL 50MM (2"), FORNECIMENTO E INSTALACAO.</v>
          </cell>
          <cell r="C7843" t="str">
            <v>m</v>
          </cell>
          <cell r="D7843">
            <v>21.87</v>
          </cell>
          <cell r="E7843">
            <v>17.5</v>
          </cell>
        </row>
        <row r="7844">
          <cell r="A7844" t="str">
            <v/>
          </cell>
        </row>
        <row r="7845">
          <cell r="A7845" t="str">
            <v>55867</v>
          </cell>
          <cell r="B7845" t="str">
            <v xml:space="preserve"> ELETRODUTO DE PVC RIGIDO ROSCAVEL 75MM (3"), FORNECIMENTO E INSTALACAO.</v>
          </cell>
          <cell r="C7845" t="str">
            <v>m</v>
          </cell>
          <cell r="D7845">
            <v>41.3</v>
          </cell>
          <cell r="E7845">
            <v>33.04</v>
          </cell>
        </row>
        <row r="7846">
          <cell r="A7846" t="str">
            <v/>
          </cell>
        </row>
        <row r="7847">
          <cell r="A7847" t="str">
            <v>55868</v>
          </cell>
          <cell r="B7847" t="str">
            <v>ELETRODUTO DE PVC RIGIDO ROSCAVEL 100MM (4), FORNECIMENTO E INSTALACAO.</v>
          </cell>
          <cell r="C7847" t="str">
            <v>m</v>
          </cell>
          <cell r="D7847">
            <v>57.02</v>
          </cell>
          <cell r="E7847">
            <v>45.62</v>
          </cell>
        </row>
        <row r="7848">
          <cell r="A7848" t="str">
            <v/>
          </cell>
        </row>
        <row r="7849">
          <cell r="A7849" t="str">
            <v>55869</v>
          </cell>
          <cell r="B7849" t="str">
            <v xml:space="preserve">CORDAO FLEXIVEL EM COBRE ISOLADO PARALELO OU TORCIDO 2 X 1,5 MM2.  </v>
          </cell>
          <cell r="C7849" t="str">
            <v>m</v>
          </cell>
          <cell r="D7849">
            <v>5.67</v>
          </cell>
          <cell r="E7849">
            <v>4.54</v>
          </cell>
        </row>
        <row r="7850">
          <cell r="A7850" t="str">
            <v/>
          </cell>
        </row>
        <row r="7851">
          <cell r="A7851" t="str">
            <v>55960</v>
          </cell>
          <cell r="B7851" t="str">
            <v>IMUNIZACAO MADEIRAMENTO COBERTURA COM IMUNIZANTE INCOLOR.</v>
          </cell>
          <cell r="C7851" t="str">
            <v>m2</v>
          </cell>
          <cell r="D7851">
            <v>3.98</v>
          </cell>
          <cell r="E7851">
            <v>3.19</v>
          </cell>
        </row>
        <row r="7852">
          <cell r="A7852" t="str">
            <v/>
          </cell>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t="str">
            <v/>
          </cell>
        </row>
        <row r="7855">
          <cell r="A7855" t="str">
            <v>5621</v>
          </cell>
          <cell r="B7855" t="str">
            <v>FORMA PARA PAREDES E LAJES DE GALERIAS CELULARES, NÃO INCLUIDO DESMOLDANTE.</v>
          </cell>
          <cell r="C7855" t="str">
            <v>m2</v>
          </cell>
          <cell r="D7855">
            <v>52.27</v>
          </cell>
          <cell r="E7855">
            <v>41.82</v>
          </cell>
        </row>
        <row r="7856">
          <cell r="A7856" t="str">
            <v/>
          </cell>
        </row>
        <row r="7857">
          <cell r="A7857" t="str">
            <v>5622</v>
          </cell>
          <cell r="B7857" t="str">
            <v xml:space="preserve">REGULARIZACAO E COMPACTACAO MANUAL DE TERRENO COM SOQUETE.  </v>
          </cell>
          <cell r="C7857" t="str">
            <v>m2</v>
          </cell>
          <cell r="D7857">
            <v>2.57</v>
          </cell>
          <cell r="E7857">
            <v>2.06</v>
          </cell>
        </row>
        <row r="7858">
          <cell r="A7858" t="str">
            <v/>
          </cell>
        </row>
        <row r="7859">
          <cell r="A7859" t="str">
            <v>5623</v>
          </cell>
          <cell r="B7859" t="str">
            <v xml:space="preserve">CAMINHAO BASCULANTE 4,0M3 TOCO 162CV PBT=11800KG - JUROS. </v>
          </cell>
          <cell r="C7859" t="str">
            <v>H</v>
          </cell>
          <cell r="D7859">
            <v>5.4</v>
          </cell>
          <cell r="E7859">
            <v>4.32</v>
          </cell>
        </row>
        <row r="7860">
          <cell r="A7860" t="str">
            <v/>
          </cell>
        </row>
        <row r="7861">
          <cell r="A7861" t="str">
            <v>5624</v>
          </cell>
          <cell r="B7861" t="str">
            <v xml:space="preserve">CAMINHAO BASCULANTE 4,0M3 TOCO 162CV PBT=11800KG - OPERACAO. </v>
          </cell>
          <cell r="C7861" t="str">
            <v>H</v>
          </cell>
          <cell r="D7861">
            <v>69.650000000000006</v>
          </cell>
          <cell r="E7861">
            <v>55.72</v>
          </cell>
        </row>
        <row r="7862">
          <cell r="A7862" t="str">
            <v/>
          </cell>
        </row>
        <row r="7863">
          <cell r="A7863" t="str">
            <v>5625</v>
          </cell>
          <cell r="B7863" t="str">
            <v xml:space="preserve">CONCRETO PARA BERCO DE GALERIA, INCLUSIVE PREPARO E LANCAMENTO. </v>
          </cell>
          <cell r="C7863" t="str">
            <v>m3</v>
          </cell>
          <cell r="D7863">
            <v>381.7</v>
          </cell>
          <cell r="E7863">
            <v>305.36</v>
          </cell>
        </row>
        <row r="7864">
          <cell r="A7864" t="str">
            <v/>
          </cell>
        </row>
        <row r="7865">
          <cell r="A7865" t="str">
            <v>5626</v>
          </cell>
          <cell r="B7865" t="str">
            <v>TRANSPORTE DE MATERIAL DE QUALQUER NATUREZA DMT &gt; 10 KM.</v>
          </cell>
          <cell r="C7865" t="str">
            <v>T/KM</v>
          </cell>
          <cell r="D7865">
            <v>0.78</v>
          </cell>
          <cell r="E7865">
            <v>0.63</v>
          </cell>
        </row>
        <row r="7866">
          <cell r="A7866" t="str">
            <v/>
          </cell>
        </row>
        <row r="7867">
          <cell r="A7867" t="str">
            <v>5627</v>
          </cell>
          <cell r="B7867" t="str">
            <v>ESCAVADEIRA HIDRAULICA SOBRE ESTEIRA 105HP, PESO OPERACIONAL 17T, CAP. 0,8M3 - DEPRECIACAO.</v>
          </cell>
          <cell r="C7867" t="str">
            <v>H</v>
          </cell>
          <cell r="D7867">
            <v>52.5</v>
          </cell>
          <cell r="E7867">
            <v>42</v>
          </cell>
        </row>
        <row r="7868">
          <cell r="A7868" t="str">
            <v/>
          </cell>
        </row>
        <row r="7869">
          <cell r="A7869" t="str">
            <v>5628</v>
          </cell>
          <cell r="B7869" t="str">
            <v>ESCAVADEIRA HIDRAULICA SOBRE ESTEIRA 105HP, PESO OPERACIONAL 17T, CAP. 0,8M3 - JUROS.</v>
          </cell>
          <cell r="C7869" t="str">
            <v>H</v>
          </cell>
          <cell r="D7869">
            <v>19.850000000000001</v>
          </cell>
          <cell r="E7869">
            <v>15.88</v>
          </cell>
        </row>
        <row r="7870">
          <cell r="A7870" t="str">
            <v/>
          </cell>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t="str">
            <v/>
          </cell>
        </row>
        <row r="7873">
          <cell r="A7873" t="str">
            <v>5630</v>
          </cell>
          <cell r="B7873" t="str">
            <v>ESCAVADEIRA HIDRAULICA SOBRE ESTEIRA 105HP, PESO OPERACIONAL 17T, CAP. 0,8M3 - MATERIAIS NA OPERACAO.</v>
          </cell>
          <cell r="C7873" t="str">
            <v>H</v>
          </cell>
          <cell r="D7873">
            <v>68.67</v>
          </cell>
          <cell r="E7873">
            <v>54.94</v>
          </cell>
        </row>
        <row r="7874">
          <cell r="A7874" t="str">
            <v/>
          </cell>
        </row>
        <row r="7875">
          <cell r="A7875" t="str">
            <v>5631</v>
          </cell>
          <cell r="B7875" t="str">
            <v>ESCAVADEIRA HIDRAULICA SOBRE ESTEIRA 105HP, PESO OPERACIONAL 17T, CAP. 0,8M3 - CHP DIURNO.</v>
          </cell>
          <cell r="C7875" t="str">
            <v>CHP</v>
          </cell>
          <cell r="D7875">
            <v>194.61</v>
          </cell>
          <cell r="E7875">
            <v>155.69</v>
          </cell>
        </row>
        <row r="7876">
          <cell r="A7876" t="str">
            <v/>
          </cell>
        </row>
        <row r="7877">
          <cell r="A7877" t="str">
            <v>5632</v>
          </cell>
          <cell r="B7877" t="str">
            <v>ESCAVADEIRA HIDRAULICA SOBRE ESTEIRA 105HP, PESO OPERACIONAL 17T, CAP. 0,8M3 - CHI DIURNO.</v>
          </cell>
          <cell r="C7877" t="str">
            <v>CHI</v>
          </cell>
          <cell r="D7877">
            <v>83.9</v>
          </cell>
          <cell r="E7877">
            <v>67.12</v>
          </cell>
        </row>
        <row r="7878">
          <cell r="A7878" t="str">
            <v/>
          </cell>
        </row>
        <row r="7879">
          <cell r="A7879" t="str">
            <v>5651</v>
          </cell>
          <cell r="B7879" t="str">
            <v>FORMA DE MADEIRA COMUM PARA FUNDACOES - REAPROVEITAMENTO 5X .</v>
          </cell>
          <cell r="C7879" t="str">
            <v>m2</v>
          </cell>
          <cell r="D7879">
            <v>32.75</v>
          </cell>
          <cell r="E7879">
            <v>26.2</v>
          </cell>
        </row>
        <row r="7880">
          <cell r="A7880" t="str">
            <v/>
          </cell>
        </row>
        <row r="7881">
          <cell r="A7881" t="str">
            <v>5652</v>
          </cell>
          <cell r="B7881" t="str">
            <v>CONCRETO NAO ESTRUTURAL, CONSUMO 150 KG/M3 (1:3,5:7), PREPARO COM BETONEIRA.</v>
          </cell>
          <cell r="C7881" t="str">
            <v>m3</v>
          </cell>
          <cell r="D7881">
            <v>271.58</v>
          </cell>
          <cell r="E7881">
            <v>217.27</v>
          </cell>
        </row>
        <row r="7882">
          <cell r="A7882" t="str">
            <v/>
          </cell>
        </row>
        <row r="7883">
          <cell r="A7883" t="str">
            <v>5653</v>
          </cell>
          <cell r="B7883" t="str">
            <v>PA CARREGADEIRA SOBRE RODAS, POTENCIA 105HP, CAPACIDADE DA CACAMBA 1,4 A 1,7M3 - DEPRECIACAO E JUROS.</v>
          </cell>
          <cell r="C7883" t="str">
            <v>H</v>
          </cell>
          <cell r="D7883">
            <v>56.88</v>
          </cell>
          <cell r="E7883">
            <v>45.51</v>
          </cell>
        </row>
        <row r="7884">
          <cell r="A7884" t="str">
            <v/>
          </cell>
        </row>
        <row r="7885">
          <cell r="A7885" t="str">
            <v>5654</v>
          </cell>
          <cell r="B7885" t="str">
            <v>PA CARREGADEIRA SOBRE RODAS, POTENCIA 105HP, CAPACIDADE DA CACAMBA 1,4 A 1,7M3 - MANUTENCAO.</v>
          </cell>
          <cell r="C7885" t="str">
            <v>H</v>
          </cell>
          <cell r="D7885">
            <v>43.12</v>
          </cell>
          <cell r="E7885">
            <v>34.5</v>
          </cell>
        </row>
        <row r="7886">
          <cell r="A7886" t="str">
            <v/>
          </cell>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t="str">
            <v/>
          </cell>
        </row>
        <row r="7889">
          <cell r="A7889" t="str">
            <v>5656</v>
          </cell>
          <cell r="B7889" t="str">
            <v>PA CARREGADEIRA SOBRE RODAS, POTENCIA 105HP, CAPACIDADE DA CACAMBA 1,4 A 1,7M3 - MAO-DE-OBRA DIURNA NA OPERACAO.</v>
          </cell>
          <cell r="C7889" t="str">
            <v>H</v>
          </cell>
          <cell r="D7889">
            <v>12.42</v>
          </cell>
          <cell r="E7889">
            <v>9.94</v>
          </cell>
        </row>
        <row r="7890">
          <cell r="A7890" t="str">
            <v/>
          </cell>
        </row>
        <row r="7891">
          <cell r="A7891" t="str">
            <v>5657</v>
          </cell>
          <cell r="B7891" t="str">
            <v xml:space="preserve">GRADE ARADORA COM 24 DISCOS DE 24 SOBRE PNEUS - DEPRECIACAO/JUROS. </v>
          </cell>
          <cell r="C7891" t="str">
            <v>H</v>
          </cell>
          <cell r="D7891">
            <v>6.43</v>
          </cell>
          <cell r="E7891">
            <v>5.15</v>
          </cell>
        </row>
        <row r="7892">
          <cell r="A7892" t="str">
            <v/>
          </cell>
        </row>
        <row r="7893">
          <cell r="A7893" t="str">
            <v>5658</v>
          </cell>
          <cell r="B7893" t="str">
            <v>GRADE ARADORA COM 24 DISCOS DE 24" SOBRE PNEUS - MANUTENCAO.</v>
          </cell>
          <cell r="C7893" t="str">
            <v>H</v>
          </cell>
          <cell r="D7893">
            <v>2.15</v>
          </cell>
          <cell r="E7893">
            <v>1.72</v>
          </cell>
        </row>
        <row r="7894">
          <cell r="A7894" t="str">
            <v/>
          </cell>
        </row>
        <row r="7895">
          <cell r="A7895" t="str">
            <v>5663</v>
          </cell>
          <cell r="B7895" t="str">
            <v>RETRO-ESCAVADEIRA, 4 X 4, 86 CV (VU= 5 ANOS) - DEPRECIAÇÃO E JUROS.</v>
          </cell>
          <cell r="C7895" t="str">
            <v>H</v>
          </cell>
          <cell r="D7895">
            <v>36.020000000000003</v>
          </cell>
          <cell r="E7895">
            <v>28.82</v>
          </cell>
        </row>
        <row r="7896">
          <cell r="A7896" t="str">
            <v/>
          </cell>
        </row>
        <row r="7897">
          <cell r="A7897" t="str">
            <v>5664</v>
          </cell>
          <cell r="B7897" t="str">
            <v>RETRO-ESCAVADEIRA, 4 X 4, 86 CV (VU= 5 ANOS) - MANUTENÇÃO.</v>
          </cell>
          <cell r="C7897" t="str">
            <v>H</v>
          </cell>
          <cell r="D7897">
            <v>27.31</v>
          </cell>
          <cell r="E7897">
            <v>21.85</v>
          </cell>
        </row>
        <row r="7898">
          <cell r="A7898" t="str">
            <v/>
          </cell>
        </row>
        <row r="7899">
          <cell r="A7899" t="str">
            <v>5665</v>
          </cell>
          <cell r="B7899" t="str">
            <v xml:space="preserve">RETRO-ESCAVADEIRA, 4 X 4, 86 CV (VU= 5 ANOS) - MÃO DE OBRA/OPERAÇÃO </v>
          </cell>
          <cell r="C7899" t="str">
            <v>H</v>
          </cell>
          <cell r="D7899">
            <v>11.55</v>
          </cell>
          <cell r="E7899">
            <v>9.24</v>
          </cell>
        </row>
        <row r="7900">
          <cell r="A7900" t="str">
            <v/>
          </cell>
        </row>
        <row r="7901">
          <cell r="A7901" t="str">
            <v>5666</v>
          </cell>
          <cell r="B7901" t="str">
            <v>RETROESCAVADEIRA SOBRE RODAS 79 HP.</v>
          </cell>
          <cell r="C7901" t="str">
            <v>H</v>
          </cell>
          <cell r="D7901">
            <v>33.270000000000003</v>
          </cell>
          <cell r="E7901">
            <v>26.62</v>
          </cell>
        </row>
        <row r="7902">
          <cell r="A7902" t="str">
            <v/>
          </cell>
        </row>
        <row r="7903">
          <cell r="A7903" t="str">
            <v>5667</v>
          </cell>
          <cell r="B7903" t="str">
            <v>RETROESCAVADEIRA C/ CARREGADEIRA SOBRE PNEUS C/TRANSMISSÃO MECÂNICA 79 HP (VU=5ANOS) - MANUTENÇÃO.</v>
          </cell>
          <cell r="C7903" t="str">
            <v>H</v>
          </cell>
          <cell r="D7903">
            <v>25.21</v>
          </cell>
          <cell r="E7903">
            <v>20.170000000000002</v>
          </cell>
        </row>
        <row r="7904">
          <cell r="A7904" t="str">
            <v/>
          </cell>
        </row>
        <row r="7905">
          <cell r="A7905" t="str">
            <v>5668</v>
          </cell>
          <cell r="B7905" t="str">
            <v xml:space="preserve">RETRO-ESCAVADEIRA, 75CV (VU= 5 ANOS)-CUSTO DE MATERIAIS NA OPERACAO. </v>
          </cell>
          <cell r="C7905" t="str">
            <v>H</v>
          </cell>
          <cell r="D7905">
            <v>31.88</v>
          </cell>
          <cell r="E7905">
            <v>25.51</v>
          </cell>
        </row>
        <row r="7906">
          <cell r="A7906" t="str">
            <v/>
          </cell>
        </row>
        <row r="7907">
          <cell r="A7907" t="str">
            <v>5669</v>
          </cell>
          <cell r="B7907" t="str">
            <v>RETRO-ESCAVADEIRA, 75CV (VU= 5 ANOS)-MÃO DE OBRA/OPERAÇÃO.</v>
          </cell>
          <cell r="C7907" t="str">
            <v>H</v>
          </cell>
          <cell r="D7907">
            <v>11.55</v>
          </cell>
          <cell r="E7907">
            <v>9.24</v>
          </cell>
        </row>
        <row r="7908">
          <cell r="A7908" t="str">
            <v/>
          </cell>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t="str">
            <v/>
          </cell>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t="str">
            <v/>
          </cell>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t="str">
            <v/>
          </cell>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t="str">
            <v/>
          </cell>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t="str">
            <v/>
          </cell>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t="str">
            <v/>
          </cell>
        </row>
        <row r="7921">
          <cell r="A7921" t="str">
            <v>5676</v>
          </cell>
          <cell r="B7921" t="str">
            <v>ROLO COMPACTADOR VIBRATORIO, TANDEM, CILINDRO LISO, AUTO-PROPEL. 40HP - 4,4T, IMPACTO DINAMICO 3,1T, VU 5 ANOS - MANUTENCAO.</v>
          </cell>
          <cell r="C7921" t="str">
            <v>H</v>
          </cell>
          <cell r="D7921">
            <v>6.67</v>
          </cell>
          <cell r="E7921">
            <v>5.34</v>
          </cell>
        </row>
        <row r="7922">
          <cell r="A7922" t="str">
            <v/>
          </cell>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t="str">
            <v/>
          </cell>
        </row>
        <row r="7925">
          <cell r="A7925" t="str">
            <v>5678</v>
          </cell>
          <cell r="B7925" t="str">
            <v>RETRO-ESCAVADEIRA, 4 X 4, 86 CV (VU= 5 ANOS) - CHP DIURNO.</v>
          </cell>
          <cell r="C7925" t="str">
            <v>CHP</v>
          </cell>
          <cell r="D7925">
            <v>112.16</v>
          </cell>
          <cell r="E7925">
            <v>89.73</v>
          </cell>
        </row>
        <row r="7926">
          <cell r="A7926" t="str">
            <v/>
          </cell>
        </row>
        <row r="7927">
          <cell r="A7927" t="str">
            <v>5679</v>
          </cell>
          <cell r="B7927" t="str">
            <v xml:space="preserve">RETRO-ESCAVADEIRA, 4 X 4, 86 CV (VU= 5 ANOS) - CHI DIURNO. </v>
          </cell>
          <cell r="C7927" t="str">
            <v>CHI</v>
          </cell>
          <cell r="D7927">
            <v>47.57</v>
          </cell>
          <cell r="E7927">
            <v>38.06</v>
          </cell>
        </row>
        <row r="7928">
          <cell r="A7928" t="str">
            <v/>
          </cell>
        </row>
        <row r="7929">
          <cell r="A7929" t="str">
            <v>5680</v>
          </cell>
          <cell r="B7929" t="str">
            <v>RETRO-ESCAVADEIRA, 75CV (VU= 5 ANOS) -CHP DIURNO.</v>
          </cell>
          <cell r="C7929" t="str">
            <v>CHP</v>
          </cell>
          <cell r="D7929">
            <v>101.92</v>
          </cell>
          <cell r="E7929">
            <v>81.540000000000006</v>
          </cell>
        </row>
        <row r="7930">
          <cell r="A7930" t="str">
            <v/>
          </cell>
        </row>
        <row r="7931">
          <cell r="A7931" t="str">
            <v>5681</v>
          </cell>
          <cell r="B7931" t="str">
            <v>RETRO-ESCAVADEIRA, 75CV (VU= 5 ANOS) -CHI DIURNO.</v>
          </cell>
          <cell r="C7931" t="str">
            <v>CHI</v>
          </cell>
          <cell r="D7931">
            <v>44.82</v>
          </cell>
          <cell r="E7931">
            <v>35.86</v>
          </cell>
        </row>
        <row r="7932">
          <cell r="A7932" t="str">
            <v/>
          </cell>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t="str">
            <v/>
          </cell>
        </row>
        <row r="7935">
          <cell r="A7935" t="str">
            <v>5683</v>
          </cell>
          <cell r="B7935" t="str">
            <v>ROLO COMPACTADOR VIBRATÓRIO DE CILINDRO LISO, AUTO-PROPEL. DE AÇO, 80H P - 8,1T - CHI DIURNO.</v>
          </cell>
          <cell r="C7935" t="str">
            <v>CHI</v>
          </cell>
          <cell r="D7935">
            <v>45.57</v>
          </cell>
          <cell r="E7935">
            <v>36.46</v>
          </cell>
        </row>
        <row r="7936">
          <cell r="A7936" t="str">
            <v/>
          </cell>
        </row>
        <row r="7937">
          <cell r="A7937" t="str">
            <v>5684</v>
          </cell>
          <cell r="B7937" t="str">
            <v>ROLO COMPACTADOR VIBRATÓRIO DE CILINDRO LISO, AUTO-PROPEL. 83 CV -    6,6T, IMPACTO DINÂMICO 18,5/11,5T - CHP DIURNO.</v>
          </cell>
          <cell r="C7937" t="str">
            <v>CHP</v>
          </cell>
          <cell r="D7937">
            <v>105.07</v>
          </cell>
          <cell r="E7937">
            <v>84.06</v>
          </cell>
        </row>
        <row r="7938">
          <cell r="A7938" t="str">
            <v/>
          </cell>
        </row>
        <row r="7939">
          <cell r="A7939" t="str">
            <v>5685</v>
          </cell>
          <cell r="B7939" t="str">
            <v>ROLO COMPACTADOR VIBRATÓRIO DE CILINDRO LISO, 83 HP - 6,6T, IMPACTO DINÂMICO 18,5/11,5T - CHI.</v>
          </cell>
          <cell r="C7939" t="str">
            <v>CHI</v>
          </cell>
          <cell r="D7939">
            <v>23.43</v>
          </cell>
          <cell r="E7939">
            <v>18.75</v>
          </cell>
        </row>
        <row r="7940">
          <cell r="A7940" t="str">
            <v/>
          </cell>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t="str">
            <v/>
          </cell>
        </row>
        <row r="7943">
          <cell r="A7943" t="str">
            <v>5687</v>
          </cell>
          <cell r="B7943" t="str">
            <v>PA CARREGADEIRA SOBRE RODAS, POTENCIA 105HP, CAPACIDADE DA CACAMBA 1,4 A 1,7M3 - CUSTO HORARIO PRODUTIVO DIURNO.</v>
          </cell>
          <cell r="C7943" t="str">
            <v>CHP</v>
          </cell>
          <cell r="D7943">
            <v>168.35</v>
          </cell>
          <cell r="E7943">
            <v>134.68</v>
          </cell>
        </row>
        <row r="7944">
          <cell r="A7944" t="str">
            <v/>
          </cell>
        </row>
        <row r="7945">
          <cell r="A7945" t="str">
            <v>5688</v>
          </cell>
          <cell r="B7945" t="str">
            <v>PA CARREGADEIRA SOBRE RODAS, POTENCIA 105HP, CAPACIDADE DA CACAMBA 1,4 A 1,7M3 - CUSTO HORARIO IMPRODUTIVO DIURNO.</v>
          </cell>
          <cell r="C7945" t="str">
            <v>CHI</v>
          </cell>
          <cell r="D7945">
            <v>69.31</v>
          </cell>
          <cell r="E7945">
            <v>55.45</v>
          </cell>
        </row>
        <row r="7946">
          <cell r="A7946" t="str">
            <v/>
          </cell>
        </row>
        <row r="7947">
          <cell r="A7947" t="str">
            <v>5689</v>
          </cell>
          <cell r="B7947" t="str">
            <v>GRADE ARADORA COM 24 DISCOS DE 24" SOBRE PNEUS - CHP DIURNO.</v>
          </cell>
          <cell r="C7947" t="str">
            <v>CHP</v>
          </cell>
          <cell r="D7947">
            <v>8.58</v>
          </cell>
          <cell r="E7947">
            <v>6.87</v>
          </cell>
        </row>
        <row r="7948">
          <cell r="A7948" t="str">
            <v/>
          </cell>
        </row>
        <row r="7949">
          <cell r="A7949" t="str">
            <v>5690</v>
          </cell>
          <cell r="B7949" t="str">
            <v xml:space="preserve">GRADE ARADORA COM 24 DISCOS DE 24 SOBRE PNEUS - CHI DIURNO.   </v>
          </cell>
          <cell r="C7949" t="str">
            <v>CHI</v>
          </cell>
          <cell r="D7949">
            <v>6.43</v>
          </cell>
          <cell r="E7949">
            <v>5.15</v>
          </cell>
        </row>
        <row r="7950">
          <cell r="A7950" t="str">
            <v/>
          </cell>
        </row>
        <row r="7951">
          <cell r="A7951" t="str">
            <v>5691</v>
          </cell>
          <cell r="B7951" t="str">
            <v xml:space="preserve">BOMBA CENTRIFUGA C/ MOTOR A GASOLINA 3,5CV - DEPRECIAÇÃO E JUROS. </v>
          </cell>
          <cell r="C7951" t="str">
            <v>H</v>
          </cell>
          <cell r="D7951">
            <v>0.41</v>
          </cell>
          <cell r="E7951">
            <v>0.33</v>
          </cell>
        </row>
        <row r="7952">
          <cell r="A7952" t="str">
            <v/>
          </cell>
        </row>
        <row r="7953">
          <cell r="A7953" t="str">
            <v>5692</v>
          </cell>
          <cell r="B7953" t="str">
            <v xml:space="preserve">BOMBA CENTRIFUGA C/ MOTOR A GASOLINA 3,5CV - MANUTENÇÃO. </v>
          </cell>
          <cell r="C7953" t="str">
            <v>H</v>
          </cell>
          <cell r="D7953">
            <v>0.16</v>
          </cell>
          <cell r="E7953">
            <v>0.13</v>
          </cell>
        </row>
        <row r="7954">
          <cell r="A7954" t="str">
            <v/>
          </cell>
        </row>
        <row r="7955">
          <cell r="A7955" t="str">
            <v>5693</v>
          </cell>
          <cell r="B7955" t="str">
            <v>BOMBA C/MOTOR A GASOLINA AUTOESCORVANTE PARA AGUA SUJA - 3/4 HP    MATERIAIS - OPERACAO.</v>
          </cell>
          <cell r="C7955" t="str">
            <v>H</v>
          </cell>
          <cell r="D7955">
            <v>3.96</v>
          </cell>
          <cell r="E7955">
            <v>3.17</v>
          </cell>
        </row>
        <row r="7956">
          <cell r="A7956" t="str">
            <v/>
          </cell>
        </row>
        <row r="7957">
          <cell r="A7957" t="str">
            <v>5694</v>
          </cell>
          <cell r="B7957" t="str">
            <v>CAMINHAO BASCULANTE, 162HP- 6M3 (VU=5ANOS) - DEPRECIACAO E JUROS.</v>
          </cell>
          <cell r="C7957" t="str">
            <v>H</v>
          </cell>
          <cell r="D7957">
            <v>25</v>
          </cell>
          <cell r="E7957">
            <v>20</v>
          </cell>
        </row>
        <row r="7958">
          <cell r="A7958" t="str">
            <v/>
          </cell>
        </row>
        <row r="7959">
          <cell r="A7959" t="str">
            <v>5695</v>
          </cell>
          <cell r="B7959" t="str">
            <v xml:space="preserve">CAMINHAO BASCULANTE, 162HP- 6M3 (VU=5ANOS) - MANUTENCAO.  </v>
          </cell>
          <cell r="C7959" t="str">
            <v>H</v>
          </cell>
          <cell r="D7959">
            <v>21.77</v>
          </cell>
          <cell r="E7959">
            <v>17.420000000000002</v>
          </cell>
        </row>
        <row r="7960">
          <cell r="A7960" t="str">
            <v/>
          </cell>
        </row>
        <row r="7961">
          <cell r="A7961" t="str">
            <v>5696</v>
          </cell>
          <cell r="B7961" t="str">
            <v>USINA DE ASFALTO A QUENTE FIXA CAP.40/80 TON/H-DEPRECIACA0 E JUROS.</v>
          </cell>
          <cell r="C7961" t="str">
            <v>H</v>
          </cell>
          <cell r="D7961">
            <v>270.43</v>
          </cell>
          <cell r="E7961">
            <v>216.35</v>
          </cell>
        </row>
        <row r="7962">
          <cell r="A7962" t="str">
            <v/>
          </cell>
        </row>
        <row r="7963">
          <cell r="A7963" t="str">
            <v>5697</v>
          </cell>
          <cell r="B7963" t="str">
            <v xml:space="preserve">USINA DE ASFALTO A QUENTE FIXA CAP.40/80 TON/H-MANUTENCAO.  </v>
          </cell>
          <cell r="C7963" t="str">
            <v>H</v>
          </cell>
          <cell r="D7963">
            <v>176.62</v>
          </cell>
          <cell r="E7963">
            <v>141.30000000000001</v>
          </cell>
        </row>
        <row r="7964">
          <cell r="A7964" t="str">
            <v/>
          </cell>
        </row>
        <row r="7965">
          <cell r="A7965" t="str">
            <v>5698</v>
          </cell>
          <cell r="B7965" t="str">
            <v>USINA DE ASFALTO A QUENTE FIXA CAP.40/80 TON/H-MATERIAL E OPERACAO.</v>
          </cell>
          <cell r="C7965" t="str">
            <v>H</v>
          </cell>
          <cell r="D7965">
            <v>10.92</v>
          </cell>
          <cell r="E7965">
            <v>8.74</v>
          </cell>
        </row>
        <row r="7966">
          <cell r="A7966" t="str">
            <v/>
          </cell>
        </row>
        <row r="7967">
          <cell r="A7967" t="str">
            <v>5699</v>
          </cell>
          <cell r="B7967" t="str">
            <v>USINA DA ASFALTO A QUENTE, FIXA, CAPACIDADE 40 A 80TON/H - MÃO-DE-OBRA   NA OPERAÇÃO DIURNA.</v>
          </cell>
          <cell r="C7967" t="str">
            <v>H</v>
          </cell>
          <cell r="D7967">
            <v>37.96</v>
          </cell>
          <cell r="E7967">
            <v>30.37</v>
          </cell>
        </row>
        <row r="7968">
          <cell r="A7968" t="str">
            <v/>
          </cell>
        </row>
        <row r="7969">
          <cell r="A7969" t="str">
            <v>5700</v>
          </cell>
          <cell r="B7969" t="str">
            <v>USINA DA ASFALTO A QUENTE, FIXA, CAPACIDADE 40 A 80TON/H - MÃO-DE-OBRA   NA OPERAÇÃO NOTURNA.</v>
          </cell>
          <cell r="C7969" t="str">
            <v>H</v>
          </cell>
          <cell r="D7969">
            <v>45.55</v>
          </cell>
          <cell r="E7969">
            <v>36.44</v>
          </cell>
        </row>
        <row r="7970">
          <cell r="A7970" t="str">
            <v/>
          </cell>
        </row>
        <row r="7971">
          <cell r="A7971" t="str">
            <v>5701</v>
          </cell>
          <cell r="B7971" t="str">
            <v>CAMINHAO BASCULANTE, 162HP- 6M3 /MAO-DE-OBRA NA OPERACAO NOTURNA .</v>
          </cell>
          <cell r="C7971" t="str">
            <v>H</v>
          </cell>
          <cell r="D7971">
            <v>11.5</v>
          </cell>
          <cell r="E7971">
            <v>9.1999999999999993</v>
          </cell>
        </row>
        <row r="7972">
          <cell r="A7972" t="str">
            <v/>
          </cell>
        </row>
        <row r="7973">
          <cell r="A7973" t="str">
            <v>5702</v>
          </cell>
          <cell r="B7973" t="str">
            <v>USINA DE CONCRETO FIXA CAPACIDADE 90/120 M³, 63HP - DEPRECIAÇÃO E JUROS.</v>
          </cell>
          <cell r="C7973" t="str">
            <v>H</v>
          </cell>
          <cell r="D7973">
            <v>31.21</v>
          </cell>
          <cell r="E7973">
            <v>24.97</v>
          </cell>
        </row>
        <row r="7974">
          <cell r="A7974" t="str">
            <v/>
          </cell>
        </row>
        <row r="7975">
          <cell r="A7975" t="str">
            <v>5703</v>
          </cell>
          <cell r="B7975" t="str">
            <v>USINA DE CONCRETO FIXA CAPACIDADE 90/120 M³, 63HP - MATERIAIS NA OPERA   ÇÃO.</v>
          </cell>
          <cell r="C7975" t="str">
            <v>H</v>
          </cell>
          <cell r="D7975">
            <v>30.53</v>
          </cell>
          <cell r="E7975">
            <v>24.43</v>
          </cell>
        </row>
        <row r="7976">
          <cell r="A7976" t="str">
            <v/>
          </cell>
        </row>
        <row r="7977">
          <cell r="A7977" t="str">
            <v>5704</v>
          </cell>
          <cell r="B7977" t="str">
            <v>USINA DE CONCRETO FIXA CAPACIDADE 90/120 M³, 63HP - MÃO-DE-OBRA NA OPERAÇÃO DIURNA.</v>
          </cell>
          <cell r="C7977" t="str">
            <v>H</v>
          </cell>
          <cell r="D7977">
            <v>25.31</v>
          </cell>
          <cell r="E7977">
            <v>20.25</v>
          </cell>
        </row>
        <row r="7978">
          <cell r="A7978" t="str">
            <v/>
          </cell>
        </row>
        <row r="7979">
          <cell r="A7979" t="str">
            <v>5705</v>
          </cell>
          <cell r="B7979" t="str">
            <v>CAMINHAO CARROCERIA ABERTA,EM MADEIRA, TOCO, 170CV - 11T (VU=6ANOS) - MANUTENCAO.</v>
          </cell>
          <cell r="C7979" t="str">
            <v>H</v>
          </cell>
          <cell r="D7979">
            <v>12.81</v>
          </cell>
          <cell r="E7979">
            <v>10.25</v>
          </cell>
        </row>
        <row r="7980">
          <cell r="A7980" t="str">
            <v/>
          </cell>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t="str">
            <v/>
          </cell>
        </row>
        <row r="7983">
          <cell r="A7983" t="str">
            <v>5707</v>
          </cell>
          <cell r="B7983" t="str">
            <v>USINA MISTURADORA DE SOLOS, DOSADORES TRIPLOS, CALHA VIBRATÓRIA, CAPCIDADE 200/500 TON, 201HP - MANUTENÇÃO.</v>
          </cell>
          <cell r="C7983" t="str">
            <v>H</v>
          </cell>
          <cell r="D7983">
            <v>104.68</v>
          </cell>
          <cell r="E7983">
            <v>83.75</v>
          </cell>
        </row>
        <row r="7984">
          <cell r="A7984" t="str">
            <v/>
          </cell>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t="str">
            <v/>
          </cell>
        </row>
        <row r="7987">
          <cell r="A7987" t="str">
            <v>5709</v>
          </cell>
          <cell r="B7987" t="str">
            <v>VIBROACABADORA SOBRE ESTEIRAS POTENCIA MAX. 105CV CAPACIDADE ATE 450 T /H - DEPRECIACAO E JUROS</v>
          </cell>
          <cell r="C7987" t="str">
            <v>H</v>
          </cell>
          <cell r="D7987">
            <v>138.94999999999999</v>
          </cell>
          <cell r="E7987">
            <v>111.16</v>
          </cell>
        </row>
        <row r="7988">
          <cell r="A7988" t="str">
            <v/>
          </cell>
        </row>
        <row r="7989">
          <cell r="A7989" t="str">
            <v>5710</v>
          </cell>
          <cell r="B7989" t="str">
            <v>VIBROACABADORA SOBRE ESTEIRAS POTENCIA MAX. 105CV CAPACIDADE ATE 450 T /H - MANUTENCAO.</v>
          </cell>
          <cell r="C7989" t="str">
            <v>H</v>
          </cell>
          <cell r="D7989">
            <v>83.43</v>
          </cell>
          <cell r="E7989">
            <v>66.75</v>
          </cell>
        </row>
        <row r="7990">
          <cell r="A7990" t="str">
            <v/>
          </cell>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t="str">
            <v/>
          </cell>
        </row>
        <row r="7993">
          <cell r="A7993" t="str">
            <v>5712</v>
          </cell>
          <cell r="B7993" t="str">
            <v>VASSOURA MECÂNICA REBOCÁVEL C/ ESCOVA CILÍNDRICA LARGURA = 2,44M - DEPRECIAÇÃO E JUROS.</v>
          </cell>
          <cell r="C7993" t="str">
            <v>H</v>
          </cell>
          <cell r="D7993">
            <v>3.86</v>
          </cell>
          <cell r="E7993">
            <v>3.09</v>
          </cell>
        </row>
        <row r="7994">
          <cell r="A7994" t="str">
            <v/>
          </cell>
        </row>
        <row r="7995">
          <cell r="A7995" t="str">
            <v>5713</v>
          </cell>
          <cell r="B7995" t="str">
            <v>TRATOR PNEUS TRAÇÃO 4X2, 82CV, PESO C/ LASTRO 4,555 T (VU=5ANOS) -DEPRECIAÇÃO E JUROS.</v>
          </cell>
          <cell r="C7995" t="str">
            <v>H</v>
          </cell>
          <cell r="D7995">
            <v>15.82</v>
          </cell>
          <cell r="E7995">
            <v>12.66</v>
          </cell>
        </row>
        <row r="7996">
          <cell r="A7996" t="str">
            <v/>
          </cell>
        </row>
        <row r="7997">
          <cell r="A7997" t="str">
            <v>5714</v>
          </cell>
          <cell r="B7997" t="str">
            <v>TRATOR PNEUS TRAÇÃO 4X2, 82 CV, PESO C/ LASTRO 4,555 T (VU=5ANOS) - MA   NUTENÇÃO.</v>
          </cell>
          <cell r="C7997" t="str">
            <v>H</v>
          </cell>
          <cell r="D7997">
            <v>9.6</v>
          </cell>
          <cell r="E7997">
            <v>7.68</v>
          </cell>
        </row>
        <row r="7998">
          <cell r="A7998" t="str">
            <v/>
          </cell>
        </row>
        <row r="7999">
          <cell r="A7999" t="str">
            <v>5715</v>
          </cell>
          <cell r="B7999" t="str">
            <v xml:space="preserve">TRATOR PNEUS TRAÇÃO 4X2, 82 CV, PESO C/ LASTRO 4,555 T - MATERIAIS NA OPERAÇÃO.   </v>
          </cell>
          <cell r="C7999" t="str">
            <v>H</v>
          </cell>
          <cell r="D7999">
            <v>52.97</v>
          </cell>
          <cell r="E7999">
            <v>42.38</v>
          </cell>
        </row>
        <row r="8000">
          <cell r="A8000" t="str">
            <v/>
          </cell>
        </row>
        <row r="8001">
          <cell r="A8001" t="str">
            <v>5716</v>
          </cell>
          <cell r="B8001" t="str">
            <v>TRATOR PNEUS TRAÇÃO 4X2, 82 CV, PESO C/ LASTRO 4,555 T - MÃO-DE-OBRA OPERACAO DIURNA.</v>
          </cell>
          <cell r="C8001" t="str">
            <v>H</v>
          </cell>
          <cell r="D8001">
            <v>12.7</v>
          </cell>
          <cell r="E8001">
            <v>10.16</v>
          </cell>
        </row>
        <row r="8002">
          <cell r="A8002" t="str">
            <v/>
          </cell>
        </row>
        <row r="8003">
          <cell r="A8003" t="str">
            <v>5717</v>
          </cell>
          <cell r="B8003" t="str">
            <v>5717 TRATOR DE ESTEIRAS POTENCIA 165 HP, PESO OPERACIONAL 17,1T (VU=5ANOS) H 89,36 - DEPRECIACAO E JUROS.</v>
          </cell>
          <cell r="C8003" t="str">
            <v>H</v>
          </cell>
          <cell r="D8003">
            <v>111.7</v>
          </cell>
          <cell r="E8003">
            <v>89.36</v>
          </cell>
        </row>
        <row r="8004">
          <cell r="A8004" t="str">
            <v/>
          </cell>
        </row>
        <row r="8005">
          <cell r="A8005" t="str">
            <v>5718</v>
          </cell>
          <cell r="B8005" t="str">
            <v>TRATOR DE ESTEIRAS POTENCIA 165 HP, PESO OPERACIONAL 17,1T - VALOR MATERIAIS NA OPERACAO.</v>
          </cell>
          <cell r="C8005" t="str">
            <v>H</v>
          </cell>
          <cell r="D8005">
            <v>78.47</v>
          </cell>
          <cell r="E8005">
            <v>62.78</v>
          </cell>
        </row>
        <row r="8006">
          <cell r="A8006" t="str">
            <v/>
          </cell>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t="str">
            <v/>
          </cell>
        </row>
        <row r="8009">
          <cell r="A8009" t="str">
            <v>5720</v>
          </cell>
          <cell r="B8009" t="str">
            <v>5720 TRATOR DE ESTEIRAS 153HP PESO OPERACIONAL 15T, COM RODA MOTRIZ ELEVADA (VU=5ANOS) -DEPRECIACAO E JUROS.</v>
          </cell>
          <cell r="C8009" t="str">
            <v>H</v>
          </cell>
          <cell r="D8009">
            <v>114.58</v>
          </cell>
          <cell r="E8009">
            <v>91.67</v>
          </cell>
        </row>
        <row r="8010">
          <cell r="A8010" t="str">
            <v/>
          </cell>
        </row>
        <row r="8011">
          <cell r="A8011" t="str">
            <v>5721</v>
          </cell>
          <cell r="B8011" t="str">
            <v>TRATOR DE ESTEIRAS 153HP PESO OPERACIONAL 15T, COM RODA MOTRIZ  ELEVADA - MATERIAIS NA OPERACAO.</v>
          </cell>
          <cell r="C8011" t="str">
            <v>H</v>
          </cell>
          <cell r="D8011">
            <v>75.05</v>
          </cell>
          <cell r="E8011">
            <v>60.04</v>
          </cell>
        </row>
        <row r="8012">
          <cell r="A8012" t="str">
            <v/>
          </cell>
        </row>
        <row r="8013">
          <cell r="A8013" t="str">
            <v>5722</v>
          </cell>
          <cell r="B8013" t="str">
            <v>TRATOR DE ESTEIRAS COM LAMINA - POTENCIA 305 HP - PESO OPERACIONAL 37   T - MATERIAIS NA OPERACAO.</v>
          </cell>
          <cell r="C8013" t="str">
            <v>H</v>
          </cell>
          <cell r="D8013">
            <v>149.6</v>
          </cell>
          <cell r="E8013">
            <v>119.68</v>
          </cell>
        </row>
        <row r="8014">
          <cell r="A8014" t="str">
            <v/>
          </cell>
        </row>
        <row r="8015">
          <cell r="A8015" t="str">
            <v>5723</v>
          </cell>
          <cell r="B8015" t="str">
            <v>TRATOR DE ESTEIRAS 99HP, PESO OPERACIONAL 8,5T (VU=5ANOS) - DEPRECIAO E JUROS.</v>
          </cell>
          <cell r="C8015" t="str">
            <v>H</v>
          </cell>
          <cell r="D8015">
            <v>63.08</v>
          </cell>
          <cell r="E8015">
            <v>50.47</v>
          </cell>
        </row>
        <row r="8016">
          <cell r="A8016" t="str">
            <v/>
          </cell>
        </row>
        <row r="8017">
          <cell r="A8017" t="str">
            <v>5724</v>
          </cell>
          <cell r="B8017" t="str">
            <v>TRATOR DE ESTEIRAS 99HP, PESO OPERACIONAL 8,5T (VU=5ANOS) - MANUTENCAO.</v>
          </cell>
          <cell r="C8017" t="str">
            <v>H</v>
          </cell>
          <cell r="D8017">
            <v>47.82</v>
          </cell>
          <cell r="E8017">
            <v>38.26</v>
          </cell>
        </row>
        <row r="8018">
          <cell r="A8018" t="str">
            <v/>
          </cell>
        </row>
        <row r="8019">
          <cell r="A8019" t="str">
            <v>5725</v>
          </cell>
          <cell r="B8019" t="str">
            <v>TRATOR DE ESTEIRAS 99HP, PESO OPERACIONAL 8,5T - MAO-DE-OBRA NA OPERACAO DIURNA.</v>
          </cell>
          <cell r="C8019" t="str">
            <v>H</v>
          </cell>
          <cell r="D8019">
            <v>12.7</v>
          </cell>
          <cell r="E8019">
            <v>10.16</v>
          </cell>
        </row>
        <row r="8020">
          <cell r="A8020" t="str">
            <v/>
          </cell>
        </row>
        <row r="8021">
          <cell r="A8021" t="str">
            <v>5726</v>
          </cell>
          <cell r="B8021" t="str">
            <v>TRATOR DE ESTEIRAS 99HP, PESO OPERACIONAL 8,5T - MAO-DE-OBRA NA OPERACAO NOTURNA.</v>
          </cell>
          <cell r="C8021" t="str">
            <v>H</v>
          </cell>
          <cell r="D8021">
            <v>15.23</v>
          </cell>
          <cell r="E8021">
            <v>12.19</v>
          </cell>
        </row>
        <row r="8022">
          <cell r="A8022" t="str">
            <v/>
          </cell>
        </row>
        <row r="8023">
          <cell r="A8023" t="str">
            <v>5727</v>
          </cell>
          <cell r="B8023" t="str">
            <v>ROLO COMPACTADOR VIBRATÓRIO REBOCÁVEL CILINDRO LISO, 4,7T, IMPACTO DINÂMICO 18,3T - MANUTENÇÃO.</v>
          </cell>
          <cell r="C8023" t="str">
            <v>H</v>
          </cell>
          <cell r="D8023">
            <v>3.27</v>
          </cell>
          <cell r="E8023">
            <v>2.62</v>
          </cell>
        </row>
        <row r="8024">
          <cell r="A8024" t="str">
            <v/>
          </cell>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t="str">
            <v/>
          </cell>
        </row>
        <row r="8027">
          <cell r="A8027" t="str">
            <v>5729</v>
          </cell>
          <cell r="B8027" t="str">
            <v>ROLO COMPACTADOR VIBRATÓRIO, TANDEM, AUTO-PROPEL.,CILINDRO LISO, 58CV - 6,5/9,4 T, SEM OU COM LASTRO - MANUTENÇÃO.</v>
          </cell>
          <cell r="C8027" t="str">
            <v>H</v>
          </cell>
          <cell r="D8027">
            <v>15.22</v>
          </cell>
          <cell r="E8027">
            <v>12.18</v>
          </cell>
        </row>
        <row r="8028">
          <cell r="A8028" t="str">
            <v/>
          </cell>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t="str">
            <v/>
          </cell>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t="str">
            <v/>
          </cell>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t="str">
            <v/>
          </cell>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t="str">
            <v/>
          </cell>
        </row>
        <row r="8037">
          <cell r="A8037" t="str">
            <v>5734</v>
          </cell>
          <cell r="B8037" t="str">
            <v>RETRO-ESCAVADEIRA, 74HP (VU=6 ANOS)- DEPRECIAÇÃO E JUROS.</v>
          </cell>
          <cell r="C8037" t="str">
            <v>H</v>
          </cell>
          <cell r="D8037">
            <v>33</v>
          </cell>
          <cell r="E8037">
            <v>26.4</v>
          </cell>
        </row>
        <row r="8038">
          <cell r="A8038" t="str">
            <v/>
          </cell>
        </row>
        <row r="8039">
          <cell r="A8039" t="str">
            <v>5735</v>
          </cell>
          <cell r="B8039" t="str">
            <v>RETRO-ESCAVADEIRA, 74HP (VU= 6 ANOS) - MANUTENÇÃO.</v>
          </cell>
          <cell r="C8039" t="str">
            <v>H</v>
          </cell>
          <cell r="D8039">
            <v>19.170000000000002</v>
          </cell>
          <cell r="E8039">
            <v>15.34</v>
          </cell>
        </row>
        <row r="8040">
          <cell r="A8040" t="str">
            <v/>
          </cell>
        </row>
        <row r="8041">
          <cell r="A8041" t="str">
            <v>5736</v>
          </cell>
          <cell r="B8041" t="str">
            <v>RETRO-ESCAVADEIRA, 74HP (VU= 5 ANOS) - MATERIAIS OPERAÇÃO.</v>
          </cell>
          <cell r="C8041" t="str">
            <v>H</v>
          </cell>
          <cell r="D8041">
            <v>41.2</v>
          </cell>
          <cell r="E8041">
            <v>32.96</v>
          </cell>
        </row>
        <row r="8042">
          <cell r="A8042" t="str">
            <v/>
          </cell>
        </row>
        <row r="8043">
          <cell r="A8043" t="str">
            <v>5737</v>
          </cell>
          <cell r="B8043" t="str">
            <v>RETRO-ESCAVADEIRA, 74HP (VU=6 ANOS) - MÃO-DE-OBRA/OPERAÇÃO.</v>
          </cell>
          <cell r="C8043" t="str">
            <v>H</v>
          </cell>
          <cell r="D8043">
            <v>11.55</v>
          </cell>
          <cell r="E8043">
            <v>9.24</v>
          </cell>
        </row>
        <row r="8044">
          <cell r="A8044" t="str">
            <v/>
          </cell>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t="str">
            <v/>
          </cell>
        </row>
        <row r="8047">
          <cell r="A8047" t="str">
            <v>5739</v>
          </cell>
          <cell r="B8047" t="str">
            <v>ROLO COMPACTADOR VIBRATÓRIO PÉ DE CARNEIRO, OPERADO POR CONTROLE REMOTO, 17HP - 1,65T - MANUTENÇÃO.</v>
          </cell>
          <cell r="C8047" t="str">
            <v>H</v>
          </cell>
          <cell r="D8047">
            <v>2.36</v>
          </cell>
          <cell r="E8047">
            <v>1.89</v>
          </cell>
        </row>
        <row r="8048">
          <cell r="A8048" t="str">
            <v/>
          </cell>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t="str">
            <v/>
          </cell>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t="str">
            <v/>
          </cell>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t="str">
            <v/>
          </cell>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t="str">
            <v/>
          </cell>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t="str">
            <v/>
          </cell>
        </row>
        <row r="8059">
          <cell r="A8059" t="str">
            <v>5745</v>
          </cell>
          <cell r="B8059" t="str">
            <v>CAMINHAO PIPA 6.000L TOCO 162CV - PBT=11800KG C/BOMBA GASOLINA - DEPRECIACAO E JUROS.</v>
          </cell>
          <cell r="C8059" t="str">
            <v>H</v>
          </cell>
          <cell r="D8059">
            <v>25.41</v>
          </cell>
          <cell r="E8059">
            <v>20.329999999999998</v>
          </cell>
        </row>
        <row r="8060">
          <cell r="A8060" t="str">
            <v/>
          </cell>
        </row>
        <row r="8061">
          <cell r="A8061" t="str">
            <v>5746</v>
          </cell>
          <cell r="B8061" t="str">
            <v>CAMINHAO PIPA 6.000L TOCO 162CV - PBT=11800KG C/BOMBA GASOLINA -MANUTENCAO.</v>
          </cell>
          <cell r="C8061" t="str">
            <v>H</v>
          </cell>
          <cell r="D8061">
            <v>15.32</v>
          </cell>
          <cell r="E8061">
            <v>12.26</v>
          </cell>
        </row>
        <row r="8062">
          <cell r="A8062" t="str">
            <v/>
          </cell>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t="str">
            <v/>
          </cell>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t="str">
            <v/>
          </cell>
        </row>
        <row r="8067">
          <cell r="A8067" t="str">
            <v>5750</v>
          </cell>
          <cell r="B8067" t="str">
            <v>CAMINHAO TOCO, 177CV - 14T (VU=6ANOS) (NAO INCLUI CARROCERIA) -   DEPRECIACAO E JUROS.</v>
          </cell>
          <cell r="C8067" t="str">
            <v>H</v>
          </cell>
          <cell r="D8067">
            <v>21.52</v>
          </cell>
          <cell r="E8067">
            <v>17.22</v>
          </cell>
        </row>
        <row r="8068">
          <cell r="A8068" t="str">
            <v/>
          </cell>
        </row>
        <row r="8069">
          <cell r="A8069" t="str">
            <v>5751</v>
          </cell>
          <cell r="B8069" t="str">
            <v>CAMINHAO TOCO, 177CV - 14T (VU=6ANOS) (NAO INCLUI CARROCERIA) -   MANUTENCAO.</v>
          </cell>
          <cell r="C8069" t="str">
            <v>H</v>
          </cell>
          <cell r="D8069">
            <v>15.62</v>
          </cell>
          <cell r="E8069">
            <v>12.5</v>
          </cell>
        </row>
        <row r="8070">
          <cell r="A8070" t="str">
            <v/>
          </cell>
        </row>
        <row r="8071">
          <cell r="A8071" t="str">
            <v>5752</v>
          </cell>
          <cell r="B8071" t="str">
            <v>CAMINHAO TOCO, 177CV - 14T (VU=6ANOS) (NAO INCLUI CARROCERIA) - MAO-DE   -OBRA NOTURNA NA OPERACAO.</v>
          </cell>
          <cell r="C8071" t="str">
            <v>H</v>
          </cell>
          <cell r="D8071">
            <v>14.2</v>
          </cell>
          <cell r="E8071">
            <v>11.36</v>
          </cell>
        </row>
        <row r="8072">
          <cell r="A8072" t="str">
            <v/>
          </cell>
        </row>
        <row r="8073">
          <cell r="A8073" t="str">
            <v>5753</v>
          </cell>
          <cell r="B8073" t="str">
            <v>CAMINHAO TOCO, 170CV - 11T (VU=6ANOS) (NAO INCLUI CARROCERIA) -   DEPRECIACAO E JUROS.</v>
          </cell>
          <cell r="C8073" t="str">
            <v>H</v>
          </cell>
          <cell r="D8073">
            <v>21.11</v>
          </cell>
          <cell r="E8073">
            <v>16.89</v>
          </cell>
        </row>
        <row r="8074">
          <cell r="A8074" t="str">
            <v/>
          </cell>
        </row>
        <row r="8075">
          <cell r="A8075" t="str">
            <v>5754</v>
          </cell>
          <cell r="B8075" t="str">
            <v>CAMINHAO TOCO, 170CV - 11T (VU=6ANOS) (NAO INCLUI CARROCERIA) -   MANUTENCAO.</v>
          </cell>
          <cell r="C8075" t="str">
            <v>H</v>
          </cell>
          <cell r="D8075">
            <v>12.27</v>
          </cell>
          <cell r="E8075">
            <v>9.82</v>
          </cell>
        </row>
        <row r="8076">
          <cell r="A8076" t="str">
            <v/>
          </cell>
        </row>
        <row r="8077">
          <cell r="A8077" t="str">
            <v>5755</v>
          </cell>
          <cell r="B8077" t="str">
            <v>CAMINHAO TOCO, 170CV - 11T (VU=6ANOS) (NAO INCLUI CARROCERIA) - MAO-DE-OBRA DIURNA NA OPERACAO</v>
          </cell>
          <cell r="C8077" t="str">
            <v>H</v>
          </cell>
          <cell r="D8077">
            <v>11.82</v>
          </cell>
          <cell r="E8077">
            <v>9.4600000000000009</v>
          </cell>
        </row>
        <row r="8078">
          <cell r="A8078" t="str">
            <v/>
          </cell>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t="str">
            <v/>
          </cell>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t="str">
            <v/>
          </cell>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t="str">
            <v/>
          </cell>
        </row>
        <row r="8085">
          <cell r="A8085" t="str">
            <v>5759</v>
          </cell>
          <cell r="B8085" t="str">
            <v xml:space="preserve">CAMINHAO PIPA F12000 142HP TANQUE 6000L/MAO-DE-OBRA NA OPERACAO DIURNA.  </v>
          </cell>
          <cell r="C8085" t="str">
            <v>H</v>
          </cell>
          <cell r="D8085">
            <v>9.58</v>
          </cell>
          <cell r="E8085">
            <v>7.67</v>
          </cell>
        </row>
        <row r="8086">
          <cell r="A8086" t="str">
            <v/>
          </cell>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t="str">
            <v/>
          </cell>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t="str">
            <v/>
          </cell>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t="str">
            <v/>
          </cell>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t="str">
            <v/>
          </cell>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t="str">
            <v/>
          </cell>
        </row>
        <row r="8097">
          <cell r="A8097" t="str">
            <v>5765</v>
          </cell>
          <cell r="B8097" t="str">
            <v>DISTRIBUIDOR DE BETUME COM TANQUE DE 2500L, REBOCAVEL, PNEUMATICO COM MOTOR A GASOLINA 3,4HP - MANUTENCAO.</v>
          </cell>
          <cell r="C8097" t="str">
            <v>H</v>
          </cell>
          <cell r="D8097">
            <v>7.6</v>
          </cell>
          <cell r="E8097">
            <v>6.08</v>
          </cell>
        </row>
        <row r="8098">
          <cell r="A8098" t="str">
            <v/>
          </cell>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t="str">
            <v/>
          </cell>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t="str">
            <v/>
          </cell>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t="str">
            <v/>
          </cell>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t="str">
            <v/>
          </cell>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t="str">
            <v/>
          </cell>
        </row>
        <row r="8109">
          <cell r="A8109" t="str">
            <v>5771</v>
          </cell>
          <cell r="B8109" t="str">
            <v>DISTRIBUIDOR DE ASFALTO CAP 5.000L SOBRE CAMINHAO TOCO 142HP - CUSTO C/ MAO-DE-OBRA NA OPERACAO NOTURNA.</v>
          </cell>
          <cell r="C8109" t="str">
            <v>H</v>
          </cell>
          <cell r="D8109">
            <v>28.4</v>
          </cell>
          <cell r="E8109">
            <v>22.72</v>
          </cell>
        </row>
        <row r="8110">
          <cell r="A8110" t="str">
            <v/>
          </cell>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t="str">
            <v/>
          </cell>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t="str">
            <v/>
          </cell>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t="str">
            <v/>
          </cell>
        </row>
        <row r="8117">
          <cell r="A8117" t="str">
            <v>5778</v>
          </cell>
          <cell r="B8117" t="str">
            <v xml:space="preserve">MOTONIVELADORA 140HP (VU=6ANOS) - DEPRECIACAO E JUROS.   </v>
          </cell>
          <cell r="C8117" t="str">
            <v>H</v>
          </cell>
          <cell r="D8117">
            <v>86.81</v>
          </cell>
          <cell r="E8117">
            <v>69.45</v>
          </cell>
        </row>
        <row r="8118">
          <cell r="A8118" t="str">
            <v/>
          </cell>
        </row>
        <row r="8119">
          <cell r="A8119" t="str">
            <v>5779</v>
          </cell>
          <cell r="B8119" t="str">
            <v xml:space="preserve">MOTONIVELADORA 140HP (VU=6ANOS) - MANUTENCAO.   </v>
          </cell>
          <cell r="C8119" t="str">
            <v>H</v>
          </cell>
          <cell r="D8119">
            <v>50.43</v>
          </cell>
          <cell r="E8119">
            <v>40.35</v>
          </cell>
        </row>
        <row r="8120">
          <cell r="A8120" t="str">
            <v/>
          </cell>
        </row>
        <row r="8121">
          <cell r="A8121" t="str">
            <v>5782</v>
          </cell>
          <cell r="B8121" t="str">
            <v xml:space="preserve">MOTOSCRAPER 270HP - CUSTO COM MATERIAIS NA OPERACAO. </v>
          </cell>
          <cell r="C8121" t="str">
            <v>H</v>
          </cell>
          <cell r="D8121">
            <v>132.43</v>
          </cell>
          <cell r="E8121">
            <v>105.95</v>
          </cell>
        </row>
        <row r="8122">
          <cell r="A8122" t="str">
            <v/>
          </cell>
        </row>
        <row r="8123">
          <cell r="A8123" t="str">
            <v>5783</v>
          </cell>
          <cell r="B8123" t="str">
            <v xml:space="preserve">MOTOSCRAPER 270HP -CUSTO COM MA0-DE-0BRA NA OPERACAO DIURNA.   </v>
          </cell>
          <cell r="C8123" t="str">
            <v>H</v>
          </cell>
          <cell r="D8123">
            <v>11.55</v>
          </cell>
          <cell r="E8123">
            <v>9.24</v>
          </cell>
        </row>
        <row r="8124">
          <cell r="A8124" t="str">
            <v/>
          </cell>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t="str">
            <v/>
          </cell>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t="str">
            <v/>
          </cell>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t="str">
            <v/>
          </cell>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t="str">
            <v/>
          </cell>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t="str">
            <v/>
          </cell>
        </row>
        <row r="8135">
          <cell r="A8135" t="str">
            <v>5791</v>
          </cell>
          <cell r="B8135" t="str">
            <v>ROLO COMPACTADOR VIBRATÓRIO, AUTO-PREOPEL.,CILINDRO LISO, 80HP - 8,1T   - MANUTENÇÃO.</v>
          </cell>
          <cell r="C8135" t="str">
            <v>H</v>
          </cell>
          <cell r="D8135">
            <v>20.52</v>
          </cell>
          <cell r="E8135">
            <v>16.420000000000002</v>
          </cell>
        </row>
        <row r="8136">
          <cell r="A8136" t="str">
            <v/>
          </cell>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t="str">
            <v/>
          </cell>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t="str">
            <v/>
          </cell>
        </row>
        <row r="8141">
          <cell r="A8141" t="str">
            <v>5794</v>
          </cell>
          <cell r="B8141" t="str">
            <v>MARTELETE OU ROMPEDOR PNEUMÁTICO MANUAL 28KG, FREQUENCIA DE IMPACTO 1230/MINUTO - DEPRECIAÇÃO E JUROS.</v>
          </cell>
          <cell r="C8141" t="str">
            <v>H</v>
          </cell>
          <cell r="D8141">
            <v>1.95</v>
          </cell>
          <cell r="E8141">
            <v>1.56</v>
          </cell>
        </row>
        <row r="8142">
          <cell r="A8142" t="str">
            <v/>
          </cell>
        </row>
        <row r="8143">
          <cell r="A8143" t="str">
            <v>5795</v>
          </cell>
          <cell r="B8143" t="str">
            <v>MARTELETE OU ROMPEDOR PNEUMÁTICO MANUAL 28KG, FREQUENCIA DE IMPACTO 1230/MINUTO - CHP DIURNO.</v>
          </cell>
          <cell r="C8143" t="str">
            <v>CHP</v>
          </cell>
          <cell r="D8143">
            <v>15.27</v>
          </cell>
          <cell r="E8143">
            <v>12.22</v>
          </cell>
        </row>
        <row r="8144">
          <cell r="A8144" t="str">
            <v/>
          </cell>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t="str">
            <v/>
          </cell>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t="str">
            <v/>
          </cell>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t="str">
            <v/>
          </cell>
        </row>
        <row r="8151">
          <cell r="A8151" t="str">
            <v>5799</v>
          </cell>
          <cell r="B8151" t="str">
            <v>BOMBA ELETRICA TRIFASICA SUBMERSA 3CV PARA DRENAGEM - JUROS E DEPRECIACAO.</v>
          </cell>
          <cell r="C8151" t="str">
            <v>H</v>
          </cell>
          <cell r="D8151">
            <v>0.62</v>
          </cell>
          <cell r="E8151">
            <v>0.5</v>
          </cell>
        </row>
        <row r="8152">
          <cell r="A8152" t="str">
            <v/>
          </cell>
        </row>
        <row r="8153">
          <cell r="A8153" t="str">
            <v>5800</v>
          </cell>
          <cell r="B8153" t="str">
            <v xml:space="preserve">BOMBA ELETRICA SUBMERSA MONOFASICA 3CV - MANUTENCAO. </v>
          </cell>
          <cell r="C8153" t="str">
            <v>H</v>
          </cell>
          <cell r="D8153">
            <v>0.25</v>
          </cell>
          <cell r="E8153">
            <v>0.2</v>
          </cell>
        </row>
        <row r="8154">
          <cell r="A8154" t="str">
            <v/>
          </cell>
        </row>
        <row r="8155">
          <cell r="A8155" t="str">
            <v>5801</v>
          </cell>
          <cell r="B8155" t="str">
            <v>COMPACTADOR DE SOLOS COM PLACA VIBRATORIA, 46X51CM, 5HP, 156KG, DIESEL , IMPACTO DINAMICO 1700KG - DEPRECIACAO E JUROS.</v>
          </cell>
          <cell r="C8155" t="str">
            <v>H</v>
          </cell>
          <cell r="D8155">
            <v>4.95</v>
          </cell>
          <cell r="E8155">
            <v>3.96</v>
          </cell>
        </row>
        <row r="8156">
          <cell r="A8156" t="str">
            <v/>
          </cell>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t="str">
            <v/>
          </cell>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t="str">
            <v/>
          </cell>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t="str">
            <v/>
          </cell>
        </row>
        <row r="8163">
          <cell r="A8163" t="str">
            <v>5806</v>
          </cell>
          <cell r="B8163" t="str">
            <v>BOMBA C/MOTOR A GASOLINA AUTOESCORVANTE P/AGUA SUJA 3/4HP -CHI DIURNA.</v>
          </cell>
          <cell r="C8163" t="str">
            <v>CHI</v>
          </cell>
          <cell r="D8163">
            <v>0.41</v>
          </cell>
          <cell r="E8163">
            <v>0.33</v>
          </cell>
        </row>
        <row r="8164">
          <cell r="A8164" t="str">
            <v/>
          </cell>
        </row>
        <row r="8165">
          <cell r="A8165" t="str">
            <v>5808</v>
          </cell>
          <cell r="B8165" t="str">
            <v>USINA DE ASFALTO A QUENTE FIXA CAP.40/80 TON/H - CHP DIURNO.</v>
          </cell>
          <cell r="C8165" t="str">
            <v>CHP</v>
          </cell>
          <cell r="D8165">
            <v>495.93</v>
          </cell>
          <cell r="E8165">
            <v>396.75</v>
          </cell>
        </row>
        <row r="8166">
          <cell r="A8166" t="str">
            <v/>
          </cell>
        </row>
        <row r="8167">
          <cell r="A8167" t="str">
            <v>5809</v>
          </cell>
          <cell r="B8167" t="str">
            <v>USINA DE ASFALTO A QUENTE FIXA CAP.40/80 TON/H - CHP NOTURNO.</v>
          </cell>
          <cell r="C8167" t="str">
            <v>CHP-N</v>
          </cell>
          <cell r="D8167">
            <v>503.52</v>
          </cell>
          <cell r="E8167">
            <v>402.82</v>
          </cell>
        </row>
        <row r="8168">
          <cell r="A8168" t="str">
            <v/>
          </cell>
        </row>
        <row r="8169">
          <cell r="A8169" t="str">
            <v>5811</v>
          </cell>
          <cell r="B8169" t="str">
            <v xml:space="preserve">CAMINHAO BASCULANTE, 6M3,12T - 162HP (VU=5ANOS) - CHP DIURNO. </v>
          </cell>
          <cell r="C8169" t="str">
            <v>CHP</v>
          </cell>
          <cell r="D8169">
            <v>120.12</v>
          </cell>
          <cell r="E8169">
            <v>96.1</v>
          </cell>
        </row>
        <row r="8170">
          <cell r="A8170" t="str">
            <v/>
          </cell>
        </row>
        <row r="8171">
          <cell r="A8171" t="str">
            <v>5812</v>
          </cell>
          <cell r="B8171" t="str">
            <v xml:space="preserve">CAMINHAO BASCULANTE, 6M3,12T - 162HP (VU=5ANOS) - CHP NOTURNO. </v>
          </cell>
          <cell r="C8171" t="str">
            <v>CHP-N</v>
          </cell>
          <cell r="D8171">
            <v>122.05</v>
          </cell>
          <cell r="E8171">
            <v>97.64</v>
          </cell>
        </row>
        <row r="8172">
          <cell r="A8172" t="str">
            <v/>
          </cell>
        </row>
        <row r="8173">
          <cell r="A8173" t="str">
            <v>5822</v>
          </cell>
          <cell r="B8173" t="str">
            <v xml:space="preserve">CAMINHAO BASCULANTE, 6M3, 12T - 162HP (VU=5ANOS) - CHI NOTURNO. </v>
          </cell>
          <cell r="C8173" t="str">
            <v>CHI-N</v>
          </cell>
          <cell r="D8173">
            <v>36.5</v>
          </cell>
          <cell r="E8173">
            <v>29.2</v>
          </cell>
        </row>
        <row r="8174">
          <cell r="A8174" t="str">
            <v/>
          </cell>
        </row>
        <row r="8175">
          <cell r="A8175" t="str">
            <v>5823</v>
          </cell>
          <cell r="B8175" t="str">
            <v>USINA DE CONCRETO FIXA CAPACIDADE 90/120 M³, 63HP - CHP DIURNO.</v>
          </cell>
          <cell r="C8175" t="str">
            <v>CHP</v>
          </cell>
          <cell r="D8175">
            <v>110.26</v>
          </cell>
          <cell r="E8175">
            <v>88.21</v>
          </cell>
        </row>
        <row r="8176">
          <cell r="A8176" t="str">
            <v/>
          </cell>
        </row>
        <row r="8177">
          <cell r="A8177" t="str">
            <v>5824</v>
          </cell>
          <cell r="B8177" t="str">
            <v>CAMINHAO CARROCERIA ABERTA,EM MADEIRA, TOCO, 170CV - 11T (VU=6ANOS) - CUSTO HORÁRIO DE PRODUÇÃO DIURNA.</v>
          </cell>
          <cell r="C8177" t="str">
            <v>CHP</v>
          </cell>
          <cell r="D8177">
            <v>110.46</v>
          </cell>
          <cell r="E8177">
            <v>88.37</v>
          </cell>
        </row>
        <row r="8178">
          <cell r="A8178" t="str">
            <v/>
          </cell>
        </row>
        <row r="8179">
          <cell r="A8179" t="str">
            <v>5825</v>
          </cell>
          <cell r="B8179" t="str">
            <v>CAMINHAO CARROCERIA ABERTA,EM MADEIRA, TOCO, 170CV - 11T (VU=6ANOS) -   CHP NOTURNO.</v>
          </cell>
          <cell r="C8179" t="str">
            <v>CHP-N</v>
          </cell>
          <cell r="D8179">
            <v>110.12</v>
          </cell>
          <cell r="E8179">
            <v>88.1</v>
          </cell>
        </row>
        <row r="8180">
          <cell r="A8180" t="str">
            <v/>
          </cell>
        </row>
        <row r="8181">
          <cell r="A8181" t="str">
            <v>5826</v>
          </cell>
          <cell r="B8181" t="str">
            <v>CAMINHAO CARROCERIA ABERTA,EM MADEIRA, TOCO, 170CV - 11T (VU=6ANOS) - CHI DIURNO.</v>
          </cell>
          <cell r="C8181" t="str">
            <v>CHI</v>
          </cell>
          <cell r="D8181">
            <v>33.869999999999997</v>
          </cell>
          <cell r="E8181">
            <v>27.1</v>
          </cell>
        </row>
        <row r="8182">
          <cell r="A8182" t="str">
            <v/>
          </cell>
        </row>
        <row r="8183">
          <cell r="A8183" t="str">
            <v>5827</v>
          </cell>
          <cell r="B8183" t="str">
            <v>CAMINHAO CARROCERIA ABERTA,EM MADEIRA, TOCO, 170CV - 11T (VU=6ANOS) -   CHI NOTURNO.</v>
          </cell>
          <cell r="C8183" t="str">
            <v>CHI-N</v>
          </cell>
          <cell r="D8183">
            <v>33.549999999999997</v>
          </cell>
          <cell r="E8183">
            <v>26.84</v>
          </cell>
        </row>
        <row r="8184">
          <cell r="A8184" t="str">
            <v/>
          </cell>
        </row>
        <row r="8185">
          <cell r="A8185" t="str">
            <v>5828</v>
          </cell>
          <cell r="B8185" t="str">
            <v xml:space="preserve">USINA DE CONCRETO FIXA CAPACIDADE 90/120 M³, 63HP - CHP NOTURNO.   </v>
          </cell>
          <cell r="C8185" t="str">
            <v>CHP-N</v>
          </cell>
          <cell r="D8185">
            <v>115.32</v>
          </cell>
          <cell r="E8185">
            <v>92.26</v>
          </cell>
        </row>
        <row r="8186">
          <cell r="A8186" t="str">
            <v/>
          </cell>
        </row>
        <row r="8187">
          <cell r="A8187" t="str">
            <v>5829</v>
          </cell>
          <cell r="B8187" t="str">
            <v>USINA DE CONCRETO FIXA CAPACIDADE 90/120 M³, 63HP - CHI DIURNO.</v>
          </cell>
          <cell r="C8187" t="str">
            <v>CHI</v>
          </cell>
          <cell r="D8187">
            <v>56.51</v>
          </cell>
          <cell r="E8187">
            <v>45.21</v>
          </cell>
        </row>
        <row r="8188">
          <cell r="A8188" t="str">
            <v/>
          </cell>
        </row>
        <row r="8189">
          <cell r="A8189" t="str">
            <v>5830</v>
          </cell>
          <cell r="B8189" t="str">
            <v xml:space="preserve">USINA DE CONCRETO FIXA CAPACIDADE 90/120 M³, 63HP - CHI NOTURNO   </v>
          </cell>
          <cell r="C8189" t="str">
            <v>CHI-N</v>
          </cell>
          <cell r="D8189">
            <v>61.57</v>
          </cell>
          <cell r="E8189">
            <v>49.26</v>
          </cell>
        </row>
        <row r="8190">
          <cell r="A8190" t="str">
            <v/>
          </cell>
        </row>
        <row r="8191">
          <cell r="A8191" t="str">
            <v>5831</v>
          </cell>
          <cell r="B8191" t="str">
            <v>USINA MISTURADORA DE SOLOS CAPCIDADE DE 100/200 T, 110HP - CHP DIURNO.</v>
          </cell>
          <cell r="C8191" t="str">
            <v>CHP</v>
          </cell>
          <cell r="D8191">
            <v>345.8</v>
          </cell>
          <cell r="E8191">
            <v>276.64</v>
          </cell>
        </row>
        <row r="8192">
          <cell r="A8192" t="str">
            <v/>
          </cell>
        </row>
        <row r="8193">
          <cell r="A8193" t="str">
            <v>5832</v>
          </cell>
          <cell r="B8193" t="str">
            <v>USINA MISTURADORA DE SOLOS CAPCIDADE DE 100/200 T, 110HP - CHP NOTURNO.</v>
          </cell>
          <cell r="C8193" t="str">
            <v>CHP-N</v>
          </cell>
          <cell r="D8193">
            <v>354.66</v>
          </cell>
          <cell r="E8193">
            <v>283.73</v>
          </cell>
        </row>
        <row r="8194">
          <cell r="A8194" t="str">
            <v/>
          </cell>
        </row>
        <row r="8195">
          <cell r="A8195" t="str">
            <v>5834</v>
          </cell>
          <cell r="B8195" t="str">
            <v>USINA MISTURADORA DE SOLOS, DOSADORES TRIPLOS, CALHA VIBRATÓRIA, CAPCIDADE 200/500 TON, 201HP - CHI NOTURNO.</v>
          </cell>
          <cell r="C8195" t="str">
            <v>CHI-N</v>
          </cell>
          <cell r="D8195">
            <v>213.61</v>
          </cell>
          <cell r="E8195">
            <v>170.89</v>
          </cell>
        </row>
        <row r="8196">
          <cell r="A8196" t="str">
            <v/>
          </cell>
        </row>
        <row r="8197">
          <cell r="A8197" t="str">
            <v>5835</v>
          </cell>
          <cell r="B8197" t="str">
            <v xml:space="preserve">VIBROACABADORA SOBRE ESTEIRAS POTENCIA MAX. 105CV CAPACIDADE ATE 450 T/H - CHP DIURNO. </v>
          </cell>
          <cell r="C8197" t="str">
            <v>CHP</v>
          </cell>
          <cell r="D8197">
            <v>260.67</v>
          </cell>
          <cell r="E8197">
            <v>208.54</v>
          </cell>
        </row>
        <row r="8198">
          <cell r="A8198" t="str">
            <v/>
          </cell>
        </row>
        <row r="8199">
          <cell r="A8199" t="str">
            <v>5836</v>
          </cell>
          <cell r="B8199" t="str">
            <v>VIBROACABADORA SOBRE ESTEIRAS POTENCIA MAX. 105CV CAPACIDADE ATE 450 T/H - CHP NOTURNO.</v>
          </cell>
          <cell r="C8199" t="str">
            <v>CHP-N</v>
          </cell>
          <cell r="D8199">
            <v>262.97000000000003</v>
          </cell>
          <cell r="E8199">
            <v>210.38</v>
          </cell>
        </row>
        <row r="8200">
          <cell r="A8200" t="str">
            <v/>
          </cell>
        </row>
        <row r="8201">
          <cell r="A8201" t="str">
            <v>5837</v>
          </cell>
          <cell r="B8201" t="str">
            <v>VIBROACABADORA SOBRE ESTEIRAS POTENCIA MAX. 105CV CAPACIDADE ATE 450 T/H - CHI DIURNO.</v>
          </cell>
          <cell r="C8201" t="str">
            <v>CHI</v>
          </cell>
          <cell r="D8201">
            <v>150.5</v>
          </cell>
          <cell r="E8201">
            <v>120.4</v>
          </cell>
        </row>
        <row r="8202">
          <cell r="A8202" t="str">
            <v/>
          </cell>
        </row>
        <row r="8203">
          <cell r="A8203" t="str">
            <v>5838</v>
          </cell>
          <cell r="B8203" t="str">
            <v>VIBROACABADORA SOBRE ESTEIRAS POTENCIA MAX. 105CV CAPACIDADE ATE 450 T/H - CHI NOTURNO.</v>
          </cell>
          <cell r="C8203" t="str">
            <v>CHI-N</v>
          </cell>
          <cell r="D8203">
            <v>152.81</v>
          </cell>
          <cell r="E8203">
            <v>122.25</v>
          </cell>
        </row>
        <row r="8204">
          <cell r="A8204" t="str">
            <v/>
          </cell>
        </row>
        <row r="8205">
          <cell r="A8205" t="str">
            <v>5839</v>
          </cell>
          <cell r="B8205" t="str">
            <v>VASSOURA MECÂNICA REBOCÁVEL C/ ESCOVA CILÍNDRICA LARGURA = 2,44M - CHP DIURNO.</v>
          </cell>
          <cell r="C8205" t="str">
            <v>CHP</v>
          </cell>
          <cell r="D8205">
            <v>5.13</v>
          </cell>
          <cell r="E8205">
            <v>4.1100000000000003</v>
          </cell>
        </row>
        <row r="8206">
          <cell r="A8206" t="str">
            <v/>
          </cell>
        </row>
        <row r="8207">
          <cell r="A8207" t="str">
            <v>5841</v>
          </cell>
          <cell r="B8207" t="str">
            <v>VASSOURA MECÂNICA REBOCÁVEL C/ ESCOVA CILÍNDRICA LARGURA = 2,44M - CHI DIURNO.</v>
          </cell>
          <cell r="C8207" t="str">
            <v>CHI</v>
          </cell>
          <cell r="D8207">
            <v>3.86</v>
          </cell>
          <cell r="E8207">
            <v>3.09</v>
          </cell>
        </row>
        <row r="8208">
          <cell r="A8208" t="str">
            <v/>
          </cell>
        </row>
        <row r="8209">
          <cell r="A8209" t="str">
            <v>5843</v>
          </cell>
          <cell r="B8209" t="str">
            <v>TRATOR DE PNEUS 110 A 126 HP - CHP DIURNO.</v>
          </cell>
          <cell r="C8209" t="str">
            <v>CHP</v>
          </cell>
          <cell r="D8209">
            <v>122.17</v>
          </cell>
          <cell r="E8209">
            <v>97.74</v>
          </cell>
        </row>
        <row r="8210">
          <cell r="A8210" t="str">
            <v/>
          </cell>
        </row>
        <row r="8211">
          <cell r="A8211" t="str">
            <v>5844</v>
          </cell>
          <cell r="B8211" t="str">
            <v>TRATOR DE PNEUS 110 A 126 HP - CHP NOTURNO.</v>
          </cell>
          <cell r="C8211" t="str">
            <v>CHP-N</v>
          </cell>
          <cell r="D8211">
            <v>132.26</v>
          </cell>
          <cell r="E8211">
            <v>105.81</v>
          </cell>
        </row>
        <row r="8212">
          <cell r="A8212" t="str">
            <v/>
          </cell>
        </row>
        <row r="8213">
          <cell r="A8213" t="str">
            <v>5845</v>
          </cell>
          <cell r="B8213" t="str">
            <v>TRATOR DE PNEUS 110 A 126 HP - CHI DIURNO.</v>
          </cell>
          <cell r="C8213" t="str">
            <v>CHI</v>
          </cell>
          <cell r="D8213">
            <v>42.37</v>
          </cell>
          <cell r="E8213">
            <v>33.9</v>
          </cell>
        </row>
        <row r="8214">
          <cell r="A8214" t="str">
            <v/>
          </cell>
        </row>
        <row r="8215">
          <cell r="A8215" t="str">
            <v>5846</v>
          </cell>
          <cell r="B8215" t="str">
            <v>TRATOR DE PNEUS 110 A 126 HP - CHI NOTURNO.</v>
          </cell>
          <cell r="C8215" t="str">
            <v>CHI-N</v>
          </cell>
          <cell r="D8215">
            <v>52.45</v>
          </cell>
          <cell r="E8215">
            <v>41.96</v>
          </cell>
        </row>
        <row r="8216">
          <cell r="A8216" t="str">
            <v/>
          </cell>
        </row>
        <row r="8217">
          <cell r="A8217" t="str">
            <v>5847</v>
          </cell>
          <cell r="B8217" t="str">
            <v>TRATOR DE ESTEIRAS POTENCIA 165 HP, PESO OPERACIONAL 17,1T - CHP DIURNO.</v>
          </cell>
          <cell r="C8217" t="str">
            <v>CHP</v>
          </cell>
          <cell r="D8217">
            <v>293.85000000000002</v>
          </cell>
          <cell r="E8217">
            <v>235.08</v>
          </cell>
        </row>
        <row r="8218">
          <cell r="A8218" t="str">
            <v/>
          </cell>
        </row>
        <row r="8219">
          <cell r="A8219" t="str">
            <v>5848</v>
          </cell>
          <cell r="B8219" t="str">
            <v>TRATOR DE ESTEIRAS POTENCIA 165 HP, PESO OPERACIONAL 17,1T - CHP NOTURNO.</v>
          </cell>
          <cell r="C8219" t="str">
            <v>CHP-N</v>
          </cell>
          <cell r="D8219">
            <v>290.10000000000002</v>
          </cell>
          <cell r="E8219">
            <v>232.08</v>
          </cell>
        </row>
        <row r="8220">
          <cell r="A8220" t="str">
            <v/>
          </cell>
        </row>
        <row r="8221">
          <cell r="A8221" t="str">
            <v>5849</v>
          </cell>
          <cell r="B8221" t="str">
            <v>TRATOR DE ESTEIRAS POTENCIA 165 HP, PESO OPERACIONAL 17,1T - CHI DIURNO.</v>
          </cell>
          <cell r="C8221" t="str">
            <v>CHI</v>
          </cell>
          <cell r="D8221">
            <v>130.66999999999999</v>
          </cell>
          <cell r="E8221">
            <v>104.54</v>
          </cell>
        </row>
        <row r="8222">
          <cell r="A8222" t="str">
            <v/>
          </cell>
        </row>
        <row r="8223">
          <cell r="A8223" t="str">
            <v>5850</v>
          </cell>
          <cell r="B8223" t="str">
            <v>TRATOR DE ESTEIRAS POTENCIA 165 HP, PESO OPERACIONAL 17,1 - CHI NOTURNO.</v>
          </cell>
          <cell r="C8223" t="str">
            <v>CHI-N</v>
          </cell>
          <cell r="D8223">
            <v>126.93</v>
          </cell>
          <cell r="E8223">
            <v>101.55</v>
          </cell>
        </row>
        <row r="8224">
          <cell r="A8224" t="str">
            <v/>
          </cell>
        </row>
        <row r="8225">
          <cell r="A8225" t="str">
            <v>5851</v>
          </cell>
          <cell r="B8225" t="str">
            <v>TRATOR DE ESTEIRAS 153HP PESO OPERACIONAL 15T, COM RODA MOTRIZ ELEVADA - CHP DIURNO.</v>
          </cell>
          <cell r="C8225" t="str">
            <v>CHP</v>
          </cell>
          <cell r="D8225">
            <v>289.20999999999998</v>
          </cell>
          <cell r="E8225">
            <v>231.37</v>
          </cell>
        </row>
        <row r="8226">
          <cell r="A8226" t="str">
            <v/>
          </cell>
        </row>
        <row r="8227">
          <cell r="A8227" t="str">
            <v>5852</v>
          </cell>
          <cell r="B8227" t="str">
            <v>TRATOR DE ESTEIRAS 153HP PESO OPERACIONAL 15T, COM RODA MOTRIZ ELEVADA - CHP NOTURNO.</v>
          </cell>
          <cell r="C8227" t="str">
            <v>CHP-N</v>
          </cell>
          <cell r="D8227">
            <v>291.75</v>
          </cell>
          <cell r="E8227">
            <v>233.4</v>
          </cell>
        </row>
        <row r="8228">
          <cell r="A8228" t="str">
            <v/>
          </cell>
        </row>
        <row r="8229">
          <cell r="A8229" t="str">
            <v>5853</v>
          </cell>
          <cell r="B8229" t="str">
            <v>TRATOR DE ESTEIRAS 153HP PESO OPERACIONAL 15T, COM RODA MOTRIZ ELEVADA - CHI DIURNO.</v>
          </cell>
          <cell r="C8229" t="str">
            <v>CHI</v>
          </cell>
          <cell r="D8229">
            <v>127.28</v>
          </cell>
          <cell r="E8229">
            <v>101.83</v>
          </cell>
        </row>
        <row r="8230">
          <cell r="A8230" t="str">
            <v/>
          </cell>
        </row>
        <row r="8231">
          <cell r="A8231" t="str">
            <v>5854</v>
          </cell>
          <cell r="B8231" t="str">
            <v>TRATOR DE ESTEIRAS 153HP PESO OPERACIONAL 15T, COM RODA MOTRIZ ELEVADA - CHI NOTURNO.</v>
          </cell>
          <cell r="C8231" t="str">
            <v>CHI-N</v>
          </cell>
          <cell r="D8231">
            <v>129.82</v>
          </cell>
          <cell r="E8231">
            <v>103.86</v>
          </cell>
        </row>
        <row r="8232">
          <cell r="A8232" t="str">
            <v/>
          </cell>
        </row>
        <row r="8233">
          <cell r="A8233" t="str">
            <v>5855</v>
          </cell>
          <cell r="B8233" t="str">
            <v>TRATOR DE ESTEIRAS COM LAMINA - POTENCIA 305 HP - PESO OPERACIONAL 37T - CHP DIURNO.</v>
          </cell>
          <cell r="C8233" t="str">
            <v>CHP</v>
          </cell>
          <cell r="D8233">
            <v>672.98</v>
          </cell>
          <cell r="E8233">
            <v>538.39</v>
          </cell>
        </row>
        <row r="8234">
          <cell r="A8234" t="str">
            <v/>
          </cell>
        </row>
        <row r="8235">
          <cell r="A8235" t="str">
            <v>5856</v>
          </cell>
          <cell r="B8235" t="str">
            <v>TRATOR DE ESTEIRAS COM LAMINA - POTENCIA 305 HP - PESO OPERACIONAL 37T - CHP NOTURNO.</v>
          </cell>
          <cell r="C8235" t="str">
            <v>CHP-N</v>
          </cell>
          <cell r="D8235">
            <v>675.52</v>
          </cell>
          <cell r="E8235">
            <v>540.41999999999996</v>
          </cell>
        </row>
        <row r="8236">
          <cell r="A8236" t="str">
            <v/>
          </cell>
        </row>
        <row r="8237">
          <cell r="A8237" t="str">
            <v>5857</v>
          </cell>
          <cell r="B8237" t="str">
            <v>TRATOR DE ESTEIRAS COM LAMINA - POTENCIA 305 HP - PESO OPERACIONAL 37 T - CHI DIURNO.</v>
          </cell>
          <cell r="C8237" t="str">
            <v>CHI</v>
          </cell>
          <cell r="D8237">
            <v>303.16000000000003</v>
          </cell>
          <cell r="E8237">
            <v>242.53</v>
          </cell>
        </row>
        <row r="8238">
          <cell r="A8238" t="str">
            <v/>
          </cell>
        </row>
        <row r="8239">
          <cell r="A8239" t="str">
            <v>5858</v>
          </cell>
          <cell r="B8239" t="str">
            <v>TRATOR DE ESTEIRAS COM LAMINA - POTENCIA 305 HP - PESO OPERACIONAL  37  T - CHI NOTURNO</v>
          </cell>
          <cell r="C8239" t="str">
            <v>CHI-N</v>
          </cell>
          <cell r="D8239">
            <v>305.70999999999998</v>
          </cell>
          <cell r="E8239">
            <v>244.57</v>
          </cell>
        </row>
        <row r="8240">
          <cell r="A8240" t="str">
            <v/>
          </cell>
        </row>
        <row r="8241">
          <cell r="A8241" t="str">
            <v>5860</v>
          </cell>
          <cell r="B8241" t="str">
            <v>TRATOR DE ESTEIRAS 99HP, PESO OPERACIONAL 8,5T - CHP NOTURNO.</v>
          </cell>
          <cell r="C8241" t="str">
            <v>CHP-N</v>
          </cell>
          <cell r="D8241">
            <v>165.4</v>
          </cell>
          <cell r="E8241">
            <v>132.32</v>
          </cell>
        </row>
        <row r="8242">
          <cell r="A8242" t="str">
            <v/>
          </cell>
        </row>
        <row r="8243">
          <cell r="A8243" t="str">
            <v>5861</v>
          </cell>
          <cell r="B8243" t="str">
            <v>TRATOR DE ESTEIRAS 99HP, PESO OPERACIONAL 8,5T - CHI DIURNO.</v>
          </cell>
          <cell r="C8243" t="str">
            <v>CHI</v>
          </cell>
          <cell r="D8243">
            <v>75.78</v>
          </cell>
          <cell r="E8243">
            <v>60.63</v>
          </cell>
        </row>
        <row r="8244">
          <cell r="A8244" t="str">
            <v/>
          </cell>
        </row>
        <row r="8245">
          <cell r="A8245" t="str">
            <v>5862</v>
          </cell>
          <cell r="B8245" t="str">
            <v xml:space="preserve">TRATOR DE ESTEIRAS 99HP, PESO OPERACIONAL 8,5T - CHI NOTURNO. </v>
          </cell>
          <cell r="C8245" t="str">
            <v>CHI-N</v>
          </cell>
          <cell r="D8245">
            <v>78.319999999999993</v>
          </cell>
          <cell r="E8245">
            <v>62.66</v>
          </cell>
        </row>
        <row r="8246">
          <cell r="A8246" t="str">
            <v/>
          </cell>
        </row>
        <row r="8247">
          <cell r="A8247" t="str">
            <v>5863</v>
          </cell>
          <cell r="B8247" t="str">
            <v>ROLO COMPACTADOR VIBRATÓRIO REBOCÁVEL AÇO LISO, PESO 4,7T, IMPACTO DINÂMICO 18,3T - CHP DIURNO.</v>
          </cell>
          <cell r="C8247" t="str">
            <v>CHP</v>
          </cell>
          <cell r="D8247">
            <v>61.93</v>
          </cell>
          <cell r="E8247">
            <v>49.55</v>
          </cell>
        </row>
        <row r="8248">
          <cell r="A8248" t="str">
            <v/>
          </cell>
        </row>
        <row r="8249">
          <cell r="A8249" t="str">
            <v>5864</v>
          </cell>
          <cell r="B8249" t="str">
            <v>ROLO COMPACTADOR VIBRATÓRIO REBOCÁVEL AÇO LISO, PESO 4,7T, IMPACTO DINÂMICO 18,3T - CHP NOTURNO.</v>
          </cell>
          <cell r="C8249" t="str">
            <v>CHP-N</v>
          </cell>
          <cell r="D8249">
            <v>64.23</v>
          </cell>
          <cell r="E8249">
            <v>51.39</v>
          </cell>
        </row>
        <row r="8250">
          <cell r="A8250" t="str">
            <v/>
          </cell>
        </row>
        <row r="8251">
          <cell r="A8251" t="str">
            <v>5865</v>
          </cell>
          <cell r="B8251" t="str">
            <v>ROLO COMPACTADOR VIBRATÓRIO REBOCÁVEL AÇO LISO, PESO 4,7T, IMPACTO DINÂMICO 18,3T - CHI DIURNO.</v>
          </cell>
          <cell r="C8251" t="str">
            <v>CHI</v>
          </cell>
          <cell r="D8251">
            <v>21.37</v>
          </cell>
          <cell r="E8251">
            <v>17.100000000000001</v>
          </cell>
        </row>
        <row r="8252">
          <cell r="A8252" t="str">
            <v/>
          </cell>
        </row>
        <row r="8253">
          <cell r="A8253" t="str">
            <v>5866</v>
          </cell>
          <cell r="B8253" t="str">
            <v>ROLO COMPACTADOR VIBRATÓRIO REBOCÁVEL AÇO LISO, PESO 4,7T, IMPACTO DINÂMICO 18,3T - CHI NOTURNO.</v>
          </cell>
          <cell r="C8253" t="str">
            <v>CHI-N</v>
          </cell>
          <cell r="D8253">
            <v>23.68</v>
          </cell>
          <cell r="E8253">
            <v>18.95</v>
          </cell>
        </row>
        <row r="8254">
          <cell r="A8254" t="str">
            <v/>
          </cell>
        </row>
        <row r="8255">
          <cell r="A8255" t="str">
            <v>5867</v>
          </cell>
          <cell r="B8255" t="str">
            <v>ROLO COMPACTADOR VIBRATÓRIO TANDEM AÇO LISO, POTÊNCIA 58CV, PESO SEM/COM LASTRO 6,5/9,4 T - CHP DIURNO.</v>
          </cell>
          <cell r="C8255" t="str">
            <v>CHP</v>
          </cell>
          <cell r="D8255">
            <v>96.85</v>
          </cell>
          <cell r="E8255">
            <v>77.48</v>
          </cell>
        </row>
        <row r="8256">
          <cell r="A8256" t="str">
            <v/>
          </cell>
        </row>
        <row r="8257">
          <cell r="A8257" t="str">
            <v>5868</v>
          </cell>
          <cell r="B8257" t="str">
            <v>ROLO COMPACTADOR VIBRATÓRIO TANDEM AÇO LISO, POTÊNCIA 58CV, PESO SEM/COM LASTRO 6,5/9,4 T - CHP NOTURNO.</v>
          </cell>
          <cell r="C8257" t="str">
            <v>CHP-N</v>
          </cell>
          <cell r="D8257">
            <v>91.73</v>
          </cell>
          <cell r="E8257">
            <v>73.39</v>
          </cell>
        </row>
        <row r="8258">
          <cell r="A8258" t="str">
            <v/>
          </cell>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t="str">
            <v/>
          </cell>
        </row>
        <row r="8261">
          <cell r="A8261" t="str">
            <v>5870</v>
          </cell>
          <cell r="B8261" t="str">
            <v>ROLO COMPACTADOR VIBRATÓRIO TANDEM AÇO LISO, POTÊNCIA 58CV, PESO SEM/COM LASTRO 6,5/9,4 T - CHI NOTURNO.</v>
          </cell>
          <cell r="C8261" t="str">
            <v>CHI-N</v>
          </cell>
          <cell r="D8261">
            <v>39.22</v>
          </cell>
          <cell r="E8261">
            <v>31.38</v>
          </cell>
        </row>
        <row r="8262">
          <cell r="A8262" t="str">
            <v/>
          </cell>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t="str">
            <v/>
          </cell>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t="str">
            <v/>
          </cell>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t="str">
            <v/>
          </cell>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t="str">
            <v/>
          </cell>
        </row>
        <row r="8271">
          <cell r="A8271" t="str">
            <v>5875</v>
          </cell>
          <cell r="B8271" t="str">
            <v>RETRO-ESCAVADEIRA, 74HP - (VU = 6 ANOS) - CHP DIURNO.</v>
          </cell>
          <cell r="C8271" t="str">
            <v>CHP</v>
          </cell>
          <cell r="D8271">
            <v>102.71</v>
          </cell>
          <cell r="E8271">
            <v>82.17</v>
          </cell>
        </row>
        <row r="8272">
          <cell r="A8272" t="str">
            <v/>
          </cell>
        </row>
        <row r="8273">
          <cell r="A8273" t="str">
            <v>5876</v>
          </cell>
          <cell r="B8273" t="str">
            <v xml:space="preserve">RETRO-ESCAVADEIRA, 74HP (VU = 6 ANOS) - CHP NOTURNO. </v>
          </cell>
          <cell r="C8273" t="str">
            <v>CHP-N</v>
          </cell>
          <cell r="D8273">
            <v>104.93</v>
          </cell>
          <cell r="E8273">
            <v>83.95</v>
          </cell>
        </row>
        <row r="8274">
          <cell r="A8274" t="str">
            <v/>
          </cell>
        </row>
        <row r="8275">
          <cell r="A8275" t="str">
            <v>5877</v>
          </cell>
          <cell r="B8275" t="str">
            <v xml:space="preserve"> RETRO-ESCAVADEIRA, 74HP (VU = 6 ANOS) - CHI DIURNO.</v>
          </cell>
          <cell r="C8275" t="str">
            <v>CHI</v>
          </cell>
          <cell r="D8275">
            <v>42.33</v>
          </cell>
          <cell r="E8275">
            <v>33.869999999999997</v>
          </cell>
        </row>
        <row r="8276">
          <cell r="A8276" t="str">
            <v/>
          </cell>
        </row>
        <row r="8277">
          <cell r="A8277" t="str">
            <v>5878</v>
          </cell>
          <cell r="B8277" t="str">
            <v>RETRO-ESCAVADEIRA, 74HP (VU = 6 ANOS) - CHI NOTURNO.</v>
          </cell>
          <cell r="C8277" t="str">
            <v>CHI-N</v>
          </cell>
          <cell r="D8277">
            <v>44.55</v>
          </cell>
          <cell r="E8277">
            <v>35.64</v>
          </cell>
        </row>
        <row r="8278">
          <cell r="A8278" t="str">
            <v/>
          </cell>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t="str">
            <v/>
          </cell>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t="str">
            <v/>
          </cell>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t="str">
            <v/>
          </cell>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t="str">
            <v/>
          </cell>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t="str">
            <v/>
          </cell>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t="str">
            <v/>
          </cell>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t="str">
            <v/>
          </cell>
        </row>
        <row r="8293">
          <cell r="A8293" t="str">
            <v>5886</v>
          </cell>
          <cell r="B8293" t="str">
            <v>CAMINHAO PIPA FORD F12000 6000L 162HP C/BOMBA GASOLINA - CHP DIURNO.</v>
          </cell>
          <cell r="C8293" t="str">
            <v>CHP</v>
          </cell>
          <cell r="D8293">
            <v>98.2</v>
          </cell>
          <cell r="E8293">
            <v>78.56</v>
          </cell>
        </row>
        <row r="8294">
          <cell r="A8294" t="str">
            <v/>
          </cell>
        </row>
        <row r="8295">
          <cell r="A8295" t="str">
            <v>5888</v>
          </cell>
          <cell r="B8295" t="str">
            <v>CAMINHAO PIPA FORD F12000 6000L 162HP C/BOMBA GASOLINA - CHI DIURNO.</v>
          </cell>
          <cell r="C8295" t="str">
            <v>CHI</v>
          </cell>
          <cell r="D8295">
            <v>37.25</v>
          </cell>
          <cell r="E8295">
            <v>29.8</v>
          </cell>
        </row>
        <row r="8296">
          <cell r="A8296" t="str">
            <v/>
          </cell>
        </row>
        <row r="8297">
          <cell r="A8297" t="str">
            <v>5890</v>
          </cell>
          <cell r="B8297" t="str">
            <v>CAMINHAO TOCO, 177CV - 14T (VU=6ANOS) (NAO INCLUI CARROCERIA) - CUSTO HORARIO PRODUTIVO DIURNO.</v>
          </cell>
          <cell r="C8297" t="str">
            <v>CHP</v>
          </cell>
          <cell r="D8297">
            <v>113.72</v>
          </cell>
          <cell r="E8297">
            <v>90.98</v>
          </cell>
        </row>
        <row r="8298">
          <cell r="A8298" t="str">
            <v/>
          </cell>
        </row>
        <row r="8299">
          <cell r="A8299" t="str">
            <v>5891</v>
          </cell>
          <cell r="B8299" t="str">
            <v>CAMINHAO TOCO, 177CV - 14T (VU=6ANOS) (NAO INCLUI CARROCERIA) - CUSTO HORARIO PRODUTIVO NOTURNO.</v>
          </cell>
          <cell r="C8299" t="str">
            <v>CHP-N</v>
          </cell>
          <cell r="D8299">
            <v>116.08</v>
          </cell>
          <cell r="E8299">
            <v>92.87</v>
          </cell>
        </row>
        <row r="8300">
          <cell r="A8300" t="str">
            <v/>
          </cell>
        </row>
        <row r="8301">
          <cell r="A8301" t="str">
            <v>5892</v>
          </cell>
          <cell r="B8301" t="str">
            <v>CAMINHAO TOCO, 177CV - 14T (VU=6ANOS) (NAO INCLUI CARROCERIA) - CUSTO HORARIO IMPRODUTIVO DIURNO.</v>
          </cell>
          <cell r="C8301" t="str">
            <v>CHI</v>
          </cell>
          <cell r="D8301">
            <v>33.35</v>
          </cell>
          <cell r="E8301">
            <v>26.68</v>
          </cell>
        </row>
        <row r="8302">
          <cell r="A8302" t="str">
            <v/>
          </cell>
        </row>
        <row r="8303">
          <cell r="A8303" t="str">
            <v>5893</v>
          </cell>
          <cell r="B8303" t="str">
            <v>CAMINHAO TOCO, 177CV - 14T (VU=6ANOS) (NAO INCLUI CARROCERIA) - CUSTO HORARIO IMPRODUTIVO NOTURNO.</v>
          </cell>
          <cell r="C8303" t="str">
            <v>CHI-N</v>
          </cell>
          <cell r="D8303">
            <v>35.72</v>
          </cell>
          <cell r="E8303">
            <v>28.58</v>
          </cell>
        </row>
        <row r="8304">
          <cell r="A8304" t="str">
            <v/>
          </cell>
        </row>
        <row r="8305">
          <cell r="A8305" t="str">
            <v>5894</v>
          </cell>
          <cell r="B8305" t="str">
            <v>CAMINHAO TOCO, 170CV - 11T (VU=6ANOS) (NAO INCLUI CARROCERIA) - CUSTO HORARIO PRODUTIVO DIURNO.</v>
          </cell>
          <cell r="C8305" t="str">
            <v>CHP</v>
          </cell>
          <cell r="D8305">
            <v>108.98</v>
          </cell>
          <cell r="E8305">
            <v>87.19</v>
          </cell>
        </row>
        <row r="8306">
          <cell r="A8306" t="str">
            <v/>
          </cell>
        </row>
        <row r="8307">
          <cell r="A8307" t="str">
            <v>5895</v>
          </cell>
          <cell r="B8307" t="str">
            <v>CAMINHAO TOCO, 170CV - 11T (VU=6ANOS) (NAO INCLUI CARROCERIA) - CUSTO HORARIO PRODUTIVO NOTURNO.</v>
          </cell>
          <cell r="C8307" t="str">
            <v>CHP-N</v>
          </cell>
          <cell r="D8307">
            <v>111.35</v>
          </cell>
          <cell r="E8307">
            <v>89.08</v>
          </cell>
        </row>
        <row r="8308">
          <cell r="A8308" t="str">
            <v/>
          </cell>
        </row>
        <row r="8309">
          <cell r="A8309" t="str">
            <v>5896</v>
          </cell>
          <cell r="B8309" t="str">
            <v>CAMINHAO TOCO, 170CV - 11T (VU=6ANOS) (NAO INCLUI CARROCERIA) - CUSTO HORARIO IMPRODUTIVO DIURNO.</v>
          </cell>
          <cell r="C8309" t="str">
            <v>CHI</v>
          </cell>
          <cell r="D8309">
            <v>29.2</v>
          </cell>
          <cell r="E8309">
            <v>23.36</v>
          </cell>
        </row>
        <row r="8310">
          <cell r="A8310" t="str">
            <v/>
          </cell>
        </row>
        <row r="8311">
          <cell r="A8311" t="str">
            <v>5897</v>
          </cell>
          <cell r="B8311" t="str">
            <v>CAMINHAO TOCO, 170CV - 11T (VU=6ANOS) (NAO INCLUI CARROCERIA) - CUSTO HORARIO IMPRODUTIVO NOTURNO.</v>
          </cell>
          <cell r="C8311" t="str">
            <v>CHI-N</v>
          </cell>
          <cell r="D8311">
            <v>35.31</v>
          </cell>
          <cell r="E8311">
            <v>28.25</v>
          </cell>
        </row>
        <row r="8312">
          <cell r="A8312" t="str">
            <v/>
          </cell>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t="str">
            <v/>
          </cell>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t="str">
            <v/>
          </cell>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t="str">
            <v/>
          </cell>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t="str">
            <v/>
          </cell>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t="str">
            <v/>
          </cell>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t="str">
            <v/>
          </cell>
        </row>
        <row r="8325">
          <cell r="A8325" t="str">
            <v>5905</v>
          </cell>
          <cell r="B8325" t="str">
            <v>DISTRIBUIDOR DE AGREGADO TIPO DOSADOR REBOCAVEL COM 4 PNEUS COM LARGURA 3,66 M - CHP DIURNO.</v>
          </cell>
          <cell r="C8325" t="str">
            <v>CHP</v>
          </cell>
          <cell r="D8325">
            <v>15.3</v>
          </cell>
          <cell r="E8325">
            <v>12.24</v>
          </cell>
        </row>
        <row r="8326">
          <cell r="A8326" t="str">
            <v/>
          </cell>
        </row>
        <row r="8327">
          <cell r="A8327" t="str">
            <v>5906</v>
          </cell>
          <cell r="B8327" t="str">
            <v>DISTRIBUIDOR DE AGREGADO TIPO DOSADOR REBOCAVEL COM 4 PNEUS COM LARGURA 3,66 M - CHP NOTURNO.</v>
          </cell>
          <cell r="C8327" t="str">
            <v>CHP-N</v>
          </cell>
          <cell r="D8327">
            <v>15.3</v>
          </cell>
          <cell r="E8327">
            <v>12.24</v>
          </cell>
        </row>
        <row r="8328">
          <cell r="A8328" t="str">
            <v/>
          </cell>
        </row>
        <row r="8329">
          <cell r="A8329" t="str">
            <v>5907</v>
          </cell>
          <cell r="B8329" t="str">
            <v>DISTRIBUIDOR DE AGREGADO TIPO DOSADOR REBOCAVEL COM 4 PNEUS COM LARGURA 3,66 M - CHI DIURNO.</v>
          </cell>
          <cell r="C8329" t="str">
            <v>CHI</v>
          </cell>
          <cell r="D8329">
            <v>11.22</v>
          </cell>
          <cell r="E8329">
            <v>8.98</v>
          </cell>
        </row>
        <row r="8330">
          <cell r="A8330" t="str">
            <v/>
          </cell>
        </row>
        <row r="8331">
          <cell r="A8331" t="str">
            <v>5908</v>
          </cell>
          <cell r="B8331" t="str">
            <v>DISTRIBUIDOR DE AGREGADO TIPO DOSADOR REBOCAVEL COM 4 PNEUS COM LARGURA 3,66 M - CHI NOTURNO.</v>
          </cell>
          <cell r="C8331" t="str">
            <v>CHI-N</v>
          </cell>
          <cell r="D8331">
            <v>11.22</v>
          </cell>
          <cell r="E8331">
            <v>8.98</v>
          </cell>
        </row>
        <row r="8332">
          <cell r="A8332" t="str">
            <v/>
          </cell>
        </row>
        <row r="8333">
          <cell r="A8333" t="str">
            <v>5909</v>
          </cell>
          <cell r="B8333" t="str">
            <v>DISTRIBUIDOR DE BETUME COM TANQUE DE 2500L, REBOCAVEL, PNEUMATICO COM MOTOR A GASOLINA 3,4HP - CHP DIURNO.</v>
          </cell>
          <cell r="C8333" t="str">
            <v>CHP</v>
          </cell>
          <cell r="D8333">
            <v>61.61</v>
          </cell>
          <cell r="E8333">
            <v>49.29</v>
          </cell>
        </row>
        <row r="8334">
          <cell r="A8334" t="str">
            <v/>
          </cell>
        </row>
        <row r="8335">
          <cell r="A8335" t="str">
            <v>5910</v>
          </cell>
          <cell r="B8335" t="str">
            <v>DISTRIBUIDOR DE BETUME COM TANQUE DE 2500L, REBOCAVEL, PNEUMATICO COM MOTOR A GASOLINA 3,4HP - CHP NOTURNO.</v>
          </cell>
          <cell r="C8335" t="str">
            <v>CHP-N</v>
          </cell>
          <cell r="D8335">
            <v>61.62</v>
          </cell>
          <cell r="E8335">
            <v>49.3</v>
          </cell>
        </row>
        <row r="8336">
          <cell r="A8336" t="str">
            <v/>
          </cell>
        </row>
        <row r="8337">
          <cell r="A8337" t="str">
            <v>5911</v>
          </cell>
          <cell r="B8337" t="str">
            <v>DISTRIBUIDOR DE BETUME COM TANQUE DE 2500L, REBOCAVEL, PNEUMATICO COM MOTOR A GASOLINA 3,4HP - CHI DIURNO.</v>
          </cell>
          <cell r="C8337" t="str">
            <v>CHI</v>
          </cell>
          <cell r="D8337">
            <v>13.17</v>
          </cell>
          <cell r="E8337">
            <v>10.54</v>
          </cell>
        </row>
        <row r="8338">
          <cell r="A8338" t="str">
            <v/>
          </cell>
        </row>
        <row r="8339">
          <cell r="A8339" t="str">
            <v>5912</v>
          </cell>
          <cell r="B8339" t="str">
            <v>DISTRIBUIDOR DE BETUME COM TANQUE DE 2500L, REBOCAVEL, PNEUMATICO COM MOTOR A GASOLINA 3,4HP - CHI NOTURNO.</v>
          </cell>
          <cell r="C8339" t="str">
            <v>CHI-N</v>
          </cell>
          <cell r="D8339">
            <v>13.18</v>
          </cell>
          <cell r="E8339">
            <v>10.55</v>
          </cell>
        </row>
        <row r="8340">
          <cell r="A8340" t="str">
            <v/>
          </cell>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t="str">
            <v/>
          </cell>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t="str">
            <v/>
          </cell>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t="str">
            <v/>
          </cell>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t="str">
            <v/>
          </cell>
        </row>
        <row r="8349">
          <cell r="A8349" t="str">
            <v>5921</v>
          </cell>
          <cell r="B8349" t="str">
            <v>GRADE ARADORA COM 20 DISCOS DE 24 " SOBRE PNEUS - CHP DIURNO.</v>
          </cell>
          <cell r="C8349" t="str">
            <v>CHP</v>
          </cell>
          <cell r="D8349">
            <v>7.21</v>
          </cell>
          <cell r="E8349">
            <v>5.77</v>
          </cell>
        </row>
        <row r="8350">
          <cell r="A8350" t="str">
            <v/>
          </cell>
        </row>
        <row r="8351">
          <cell r="A8351" t="str">
            <v>5922</v>
          </cell>
          <cell r="B8351" t="str">
            <v>GRADE ARADORA COM 20 DISCOS DE 24 " SOBRE PNEUS - CHP NOTURNO.</v>
          </cell>
          <cell r="C8351" t="str">
            <v>CHP-N</v>
          </cell>
          <cell r="D8351">
            <v>7.21</v>
          </cell>
          <cell r="E8351">
            <v>5.77</v>
          </cell>
        </row>
        <row r="8352">
          <cell r="A8352" t="str">
            <v/>
          </cell>
        </row>
        <row r="8353">
          <cell r="A8353" t="str">
            <v>5923</v>
          </cell>
          <cell r="B8353" t="str">
            <v>GRADE ARADORA COM 20 DISCOS DE 24" SOBRE PNEUS - CHI DIURNO.</v>
          </cell>
          <cell r="C8353" t="str">
            <v>CHI</v>
          </cell>
          <cell r="D8353">
            <v>5.41</v>
          </cell>
          <cell r="E8353">
            <v>4.33</v>
          </cell>
        </row>
        <row r="8354">
          <cell r="A8354" t="str">
            <v/>
          </cell>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t="str">
            <v/>
          </cell>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t="str">
            <v/>
          </cell>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t="str">
            <v/>
          </cell>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t="str">
            <v/>
          </cell>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t="str">
            <v/>
          </cell>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t="str">
            <v/>
          </cell>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t="str">
            <v/>
          </cell>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t="str">
            <v/>
          </cell>
        </row>
        <row r="8371">
          <cell r="A8371" t="str">
            <v>5932</v>
          </cell>
          <cell r="B8371" t="str">
            <v>MOTONIVELADORA CATERPILLAR 120 140HP (VU=6ANOS) - CHP DIURNO.</v>
          </cell>
          <cell r="C8371" t="str">
            <v>CHP</v>
          </cell>
          <cell r="D8371">
            <v>218.58</v>
          </cell>
          <cell r="E8371">
            <v>174.87</v>
          </cell>
        </row>
        <row r="8372">
          <cell r="A8372" t="str">
            <v/>
          </cell>
        </row>
        <row r="8373">
          <cell r="A8373" t="str">
            <v>5933</v>
          </cell>
          <cell r="B8373" t="str">
            <v>MOTONIVELADORA 140HP (VU=6ANOS) - CHP NOTURNO.</v>
          </cell>
          <cell r="C8373" t="str">
            <v>CHP-N</v>
          </cell>
          <cell r="D8373">
            <v>221.12</v>
          </cell>
          <cell r="E8373">
            <v>176.9</v>
          </cell>
        </row>
        <row r="8374">
          <cell r="A8374" t="str">
            <v/>
          </cell>
        </row>
        <row r="8375">
          <cell r="A8375" t="str">
            <v>5934</v>
          </cell>
          <cell r="B8375" t="str">
            <v>MOTONIVELADORA 140HP (VU=6ANOS) - CHI DIURNO.</v>
          </cell>
          <cell r="C8375" t="str">
            <v>CHI</v>
          </cell>
          <cell r="D8375">
            <v>99.47</v>
          </cell>
          <cell r="E8375">
            <v>79.58</v>
          </cell>
        </row>
        <row r="8376">
          <cell r="A8376" t="str">
            <v/>
          </cell>
        </row>
        <row r="8377">
          <cell r="A8377" t="str">
            <v>5935</v>
          </cell>
          <cell r="B8377" t="str">
            <v>MOTONIVELADORA 140HP (VU=6ANOS) - CHI NOTURNO.</v>
          </cell>
          <cell r="C8377" t="str">
            <v>CHI-N</v>
          </cell>
          <cell r="D8377">
            <v>102.01</v>
          </cell>
          <cell r="E8377">
            <v>81.61</v>
          </cell>
        </row>
        <row r="8378">
          <cell r="A8378" t="str">
            <v/>
          </cell>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t="str">
            <v/>
          </cell>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t="str">
            <v/>
          </cell>
        </row>
        <row r="8383">
          <cell r="A8383" t="str">
            <v>5942</v>
          </cell>
          <cell r="B8383" t="str">
            <v>PA CARREGADEIRA SOBRE RODAS 105 HP - CAPACIDADE DA CACAMBA 1,4 A 1,7 M 3 - PESO OPERACIONAL 9.100 KG - CHI DIURNO.</v>
          </cell>
          <cell r="C8383" t="str">
            <v>CHI</v>
          </cell>
          <cell r="D8383">
            <v>69.31</v>
          </cell>
          <cell r="E8383">
            <v>55.45</v>
          </cell>
        </row>
        <row r="8384">
          <cell r="A8384" t="str">
            <v/>
          </cell>
        </row>
        <row r="8385">
          <cell r="A8385" t="str">
            <v>5943</v>
          </cell>
          <cell r="B8385" t="str">
            <v>PA CARREGADEIRA SOBRE RODAS 105 HP - CAPACIDADE DA CACAMBA 1,4 A 1,7 M3 - PESO OPERACIONAL 9.100 KG - CHI NOTURNO.</v>
          </cell>
          <cell r="C8385" t="str">
            <v>CHI-N</v>
          </cell>
          <cell r="D8385">
            <v>71.8</v>
          </cell>
          <cell r="E8385">
            <v>57.44</v>
          </cell>
        </row>
        <row r="8386">
          <cell r="A8386" t="str">
            <v/>
          </cell>
        </row>
        <row r="8387">
          <cell r="A8387" t="str">
            <v>5944</v>
          </cell>
          <cell r="B8387" t="str">
            <v>PA CARREGADEIRA SOBRE RODAS 180 HP - CAPACIDADE DA CACAMBA. 2,5 A 3,3 M3 - PESO OPERACIONAL 17.428 - CHP DIURNO.</v>
          </cell>
          <cell r="C8387" t="str">
            <v>CHP</v>
          </cell>
          <cell r="D8387">
            <v>283.67</v>
          </cell>
          <cell r="E8387">
            <v>226.94</v>
          </cell>
        </row>
        <row r="8388">
          <cell r="A8388" t="str">
            <v/>
          </cell>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t="str">
            <v/>
          </cell>
        </row>
        <row r="8391">
          <cell r="A8391" t="str">
            <v>5946</v>
          </cell>
          <cell r="B8391" t="str">
            <v>PA CARREGADEIRA SOBRE RODAS 180 HP - CAPACIDADE DA CACAMBA. 2,5 A 3,3M3 - PESO OPERACIONAL 17.428 - CHI DIURNO.</v>
          </cell>
          <cell r="C8391" t="str">
            <v>CHI</v>
          </cell>
          <cell r="D8391">
            <v>119.27</v>
          </cell>
          <cell r="E8391">
            <v>95.42</v>
          </cell>
        </row>
        <row r="8392">
          <cell r="A8392" t="str">
            <v/>
          </cell>
        </row>
        <row r="8393">
          <cell r="A8393" t="str">
            <v>5947</v>
          </cell>
          <cell r="B8393" t="str">
            <v>PA CARREGADEIRA SOBRE RODAS 180 HP - CAPACIDADE DA CACAMBA. 2,5 A 3,3 M3 - PESO OPERACIONAL 17.428 - CHI NOTURNO.</v>
          </cell>
          <cell r="C8393" t="str">
            <v>CHI-N</v>
          </cell>
          <cell r="D8393">
            <v>121.76</v>
          </cell>
          <cell r="E8393">
            <v>97.41</v>
          </cell>
        </row>
        <row r="8394">
          <cell r="A8394" t="str">
            <v/>
          </cell>
        </row>
        <row r="8395">
          <cell r="A8395" t="str">
            <v>5948</v>
          </cell>
          <cell r="B8395" t="str">
            <v>ROLO COMPACTADOR VIBRATÓRIO DE UM CILINDRO AÇO LISO, POTÊNCIA 80HP, PESO OPERACIONAL 8,1T - CHP DIURNO.</v>
          </cell>
          <cell r="C8395" t="str">
            <v>CHP</v>
          </cell>
          <cell r="D8395">
            <v>120.75</v>
          </cell>
          <cell r="E8395">
            <v>96.6</v>
          </cell>
        </row>
        <row r="8396">
          <cell r="A8396" t="str">
            <v/>
          </cell>
        </row>
        <row r="8397">
          <cell r="A8397" t="str">
            <v>5949</v>
          </cell>
          <cell r="B8397" t="str">
            <v>ROLO COMPACTADOR VIBRATÓRIO DE UM CILINDRO AÇO LISO, POTÊNCIA 80HP, PESO OPERACIONAL 8,1T - CHP NOTURNO.</v>
          </cell>
          <cell r="C8397" t="str">
            <v>CHP-N</v>
          </cell>
          <cell r="D8397">
            <v>105.85</v>
          </cell>
          <cell r="E8397">
            <v>84.68</v>
          </cell>
        </row>
        <row r="8398">
          <cell r="A8398" t="str">
            <v/>
          </cell>
        </row>
        <row r="8399">
          <cell r="A8399" t="str">
            <v>5951</v>
          </cell>
          <cell r="B8399" t="str">
            <v>ROLO COMPACTADOR VIBRATÓRIO DE UM CILINDRO AÇO LISO, POTÊNCIA 80HP, PESO OPERACIONAL 8,1T - CHI NOTURNO.</v>
          </cell>
          <cell r="C8399" t="str">
            <v>CHI-N</v>
          </cell>
          <cell r="D8399">
            <v>48.05</v>
          </cell>
          <cell r="E8399">
            <v>38.44</v>
          </cell>
        </row>
        <row r="8400">
          <cell r="A8400" t="str">
            <v/>
          </cell>
        </row>
        <row r="8401">
          <cell r="A8401" t="str">
            <v>5952</v>
          </cell>
          <cell r="B8401" t="str">
            <v>MARTELETE OU ROMPEDOR PNEUMÁTICO MANUAL 28KG, FREQUENCIA DE IMPACTO 12 30/MINUTO - CHI DIURNO.</v>
          </cell>
          <cell r="C8401" t="str">
            <v>CHI</v>
          </cell>
          <cell r="D8401">
            <v>12.7</v>
          </cell>
          <cell r="E8401">
            <v>10.16</v>
          </cell>
        </row>
        <row r="8402">
          <cell r="A8402" t="str">
            <v/>
          </cell>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t="str">
            <v/>
          </cell>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t="str">
            <v/>
          </cell>
        </row>
        <row r="8407">
          <cell r="A8407" t="str">
            <v>5955</v>
          </cell>
          <cell r="B8407" t="str">
            <v>BOMBA ELETRICA SUBMERSA MONOFASICA 3CV - CHP DIURNO.</v>
          </cell>
          <cell r="C8407" t="str">
            <v>CHP</v>
          </cell>
          <cell r="D8407">
            <v>1.95</v>
          </cell>
          <cell r="E8407">
            <v>1.56</v>
          </cell>
        </row>
        <row r="8408">
          <cell r="A8408" t="str">
            <v/>
          </cell>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t="str">
            <v/>
          </cell>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t="str">
            <v/>
          </cell>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t="str">
            <v/>
          </cell>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t="str">
            <v/>
          </cell>
        </row>
        <row r="8417">
          <cell r="A8417" t="str">
            <v>5961</v>
          </cell>
          <cell r="B8417" t="str">
            <v>CAMINHAO BASCULANTE, 162HP, 6M3 - 12T (VU=5ANOS) - CHI DIURNO.</v>
          </cell>
          <cell r="C8417" t="str">
            <v>CHI</v>
          </cell>
          <cell r="D8417">
            <v>34.58</v>
          </cell>
          <cell r="E8417">
            <v>27.67</v>
          </cell>
        </row>
        <row r="8418">
          <cell r="A8418" t="str">
            <v/>
          </cell>
        </row>
        <row r="8419">
          <cell r="A8419" t="str">
            <v>5962</v>
          </cell>
          <cell r="B8419" t="str">
            <v>TANQUE ESTACIONARIO TAA -MACARICO CAP 20 000 L - DEPRECIACAO E JUROS.</v>
          </cell>
          <cell r="C8419" t="str">
            <v>Un</v>
          </cell>
          <cell r="D8419">
            <v>8.27</v>
          </cell>
          <cell r="E8419">
            <v>6.62</v>
          </cell>
        </row>
        <row r="8420">
          <cell r="A8420" t="str">
            <v/>
          </cell>
        </row>
        <row r="8421">
          <cell r="A8421" t="str">
            <v>5965</v>
          </cell>
          <cell r="B8421" t="str">
            <v>TANQUE ESTACIONARIO TAA -MACARICO CAP 20 000 L - CHI DIURNO.</v>
          </cell>
          <cell r="C8421" t="str">
            <v>CHI</v>
          </cell>
          <cell r="D8421">
            <v>8.27</v>
          </cell>
          <cell r="E8421">
            <v>6.62</v>
          </cell>
        </row>
        <row r="8422">
          <cell r="A8422" t="str">
            <v/>
          </cell>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t="str">
            <v/>
          </cell>
        </row>
        <row r="8425">
          <cell r="A8425" t="str">
            <v>5970</v>
          </cell>
          <cell r="B8425" t="str">
            <v>FORMAS C/TABUAS 3A (2,5X30,0CM) P/M2 P/FUNDACOES,INCL MONTAGEM E DESMONTAGEM (C/REAPR. 2X).</v>
          </cell>
          <cell r="C8425" t="str">
            <v>m2</v>
          </cell>
          <cell r="D8425">
            <v>34.51</v>
          </cell>
          <cell r="E8425">
            <v>27.61</v>
          </cell>
        </row>
        <row r="8426">
          <cell r="A8426" t="str">
            <v/>
          </cell>
        </row>
        <row r="8427">
          <cell r="A8427" t="str">
            <v>5974</v>
          </cell>
          <cell r="B8427" t="str">
            <v>CHAPISCO EM PAREDES TRACO 1:4 (CIMENTO E AREIA), ESPESSURA 0,5CM, PREPARO MECANICO.</v>
          </cell>
          <cell r="C8427" t="str">
            <v>m2</v>
          </cell>
          <cell r="D8427">
            <v>3.68</v>
          </cell>
          <cell r="E8427">
            <v>2.95</v>
          </cell>
        </row>
        <row r="8428">
          <cell r="A8428" t="str">
            <v/>
          </cell>
        </row>
        <row r="8429">
          <cell r="A8429" t="str">
            <v>5975</v>
          </cell>
          <cell r="B8429" t="str">
            <v>CHAPISCO EM TETOS TRACO 1:3 (CIMENTO E AREIA), ESPESSURA 0,5CM, PREPARO MECANICO.</v>
          </cell>
          <cell r="C8429" t="str">
            <v>m2</v>
          </cell>
          <cell r="D8429">
            <v>6.68</v>
          </cell>
          <cell r="E8429">
            <v>5.35</v>
          </cell>
        </row>
        <row r="8430">
          <cell r="A8430" t="str">
            <v/>
          </cell>
        </row>
        <row r="8431">
          <cell r="A8431" t="str">
            <v>5976</v>
          </cell>
          <cell r="B8431" t="str">
            <v>EMBOCO EM TETOS TRACO 1:4 (CAL E AREIA MEDIA), ESPESSURA 1,5CM, PREPARO MANUAL.</v>
          </cell>
          <cell r="C8431" t="str">
            <v>m2</v>
          </cell>
          <cell r="D8431">
            <v>16.7</v>
          </cell>
          <cell r="E8431">
            <v>13.36</v>
          </cell>
        </row>
        <row r="8432">
          <cell r="A8432" t="str">
            <v/>
          </cell>
        </row>
        <row r="8433">
          <cell r="A8433" t="str">
            <v>5978</v>
          </cell>
          <cell r="B8433" t="str">
            <v>EMBOCO EM PAREDES INTERNAS TRACO 1:5 (CAL E AREIA MEDIA), ESPESSURA 2, 0CM, PREPARO MANUAL.</v>
          </cell>
          <cell r="C8433" t="str">
            <v>m2</v>
          </cell>
          <cell r="D8433">
            <v>15.9</v>
          </cell>
          <cell r="E8433">
            <v>12.72</v>
          </cell>
        </row>
        <row r="8434">
          <cell r="A8434" t="str">
            <v/>
          </cell>
        </row>
        <row r="8435">
          <cell r="A8435" t="str">
            <v>5982</v>
          </cell>
          <cell r="B8435" t="str">
            <v>EMBOCO PAULISTA (MASSA UNICA) EM TETOS TRACO 1:2:11 (CIMENTO, CAL E AR   EIA), ESPESSURA 1,5CM, PREPARO MECANICO.</v>
          </cell>
          <cell r="C8435" t="str">
            <v>m2</v>
          </cell>
          <cell r="D8435">
            <v>13.75</v>
          </cell>
          <cell r="E8435">
            <v>11</v>
          </cell>
        </row>
        <row r="8436">
          <cell r="A8436" t="str">
            <v/>
          </cell>
        </row>
        <row r="8437">
          <cell r="A8437" t="str">
            <v>5983</v>
          </cell>
          <cell r="B8437" t="str">
            <v>EMBOCO PAULISTA (MASSA UNICA) TRACO 1:1:4 (CIMENTO, CAL E AREIA), ESPE   SSURA 2,0CM, PREPARO MECANICO.</v>
          </cell>
          <cell r="C8437" t="str">
            <v>m2</v>
          </cell>
          <cell r="D8437">
            <v>22.6</v>
          </cell>
          <cell r="E8437">
            <v>18.079999999999998</v>
          </cell>
        </row>
        <row r="8438">
          <cell r="A8438" t="str">
            <v/>
          </cell>
        </row>
        <row r="8439">
          <cell r="A8439" t="str">
            <v>5984</v>
          </cell>
          <cell r="B8439" t="str">
            <v>EMBOCO TRACO 1:1:4 (CIMENTO, CAL E AREIA), ESPESSURA 2,0CM, PREPARO MECANICO, INCLUSO ADITIVO IMPERMEABILIZANTE.</v>
          </cell>
          <cell r="C8439" t="str">
            <v>m2</v>
          </cell>
          <cell r="D8439">
            <v>24.01</v>
          </cell>
          <cell r="E8439">
            <v>19.21</v>
          </cell>
        </row>
        <row r="8440">
          <cell r="A8440" t="str">
            <v/>
          </cell>
        </row>
        <row r="8441">
          <cell r="A8441" t="str">
            <v>5987</v>
          </cell>
          <cell r="B8441" t="str">
            <v>FORMA PLANA EM CHAPA COMPENSADA RESINADA, ESTRUTURAL, E = 12 MM, COM REAPR.8X.</v>
          </cell>
          <cell r="C8441" t="str">
            <v>m2</v>
          </cell>
          <cell r="D8441">
            <v>53</v>
          </cell>
          <cell r="E8441">
            <v>42.4</v>
          </cell>
        </row>
        <row r="8442">
          <cell r="A8442" t="str">
            <v/>
          </cell>
        </row>
        <row r="8443">
          <cell r="A8443" t="str">
            <v>5990</v>
          </cell>
          <cell r="B8443" t="str">
            <v>EMBOCO TRACO 1:2:11(CIMENTO, CAL E AREIA), ESPESSURA 2,0CM, PREPARO MECANICO.</v>
          </cell>
          <cell r="C8443" t="str">
            <v>m2</v>
          </cell>
          <cell r="D8443">
            <v>17.11</v>
          </cell>
          <cell r="E8443">
            <v>13.69</v>
          </cell>
        </row>
        <row r="8444">
          <cell r="A8444" t="str">
            <v/>
          </cell>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t="str">
            <v/>
          </cell>
        </row>
        <row r="8447">
          <cell r="A8447" t="str">
            <v>5992</v>
          </cell>
          <cell r="B8447" t="str">
            <v>EMBOCO PAULISTA (MASSA UNICA) TRACO 1:2:11(CIMENTO, CAL E AREIA), ESPE   SSURA 2,0CM, PREPARO MECANICO.</v>
          </cell>
          <cell r="C8447" t="str">
            <v>m2</v>
          </cell>
          <cell r="D8447">
            <v>19.18</v>
          </cell>
          <cell r="E8447">
            <v>15.35</v>
          </cell>
        </row>
        <row r="8448">
          <cell r="A8448" t="str">
            <v/>
          </cell>
        </row>
        <row r="8449">
          <cell r="A8449" t="str">
            <v>5993</v>
          </cell>
          <cell r="B8449" t="str">
            <v>EMBOCO TRACO 1:2:8 (CIMENTO, CAL E AREIA), ESPESSURA 2,0CM, PREPARO MECANICO.</v>
          </cell>
          <cell r="C8449" t="str">
            <v>m2</v>
          </cell>
          <cell r="D8449">
            <v>18.309999999999999</v>
          </cell>
          <cell r="E8449">
            <v>14.65</v>
          </cell>
        </row>
        <row r="8450">
          <cell r="A8450" t="str">
            <v/>
          </cell>
        </row>
        <row r="8451">
          <cell r="A8451" t="str">
            <v>5994</v>
          </cell>
          <cell r="B8451" t="str">
            <v>REBOCO EM TETOS ARGAMASSA TRACO 1:2 (CAL E AREIA FINA PENEIRADA), ESPESSURA 0,5CM PREPARO MANUAL.</v>
          </cell>
          <cell r="C8451" t="str">
            <v>m2</v>
          </cell>
          <cell r="D8451">
            <v>13.05</v>
          </cell>
          <cell r="E8451">
            <v>10.44</v>
          </cell>
        </row>
        <row r="8452">
          <cell r="A8452" t="str">
            <v/>
          </cell>
        </row>
        <row r="8453">
          <cell r="A8453" t="str">
            <v>5995</v>
          </cell>
          <cell r="B8453" t="str">
            <v>REBOCO PARA PAREDES ARGAMASSA TRACO 1:4,5 (CAL E AREIA FINA PENEIRADA), ESPESSURA 0,5CM, PREPARO MECANICO.</v>
          </cell>
          <cell r="C8453" t="str">
            <v>m2</v>
          </cell>
          <cell r="D8453">
            <v>10.73</v>
          </cell>
          <cell r="E8453">
            <v>8.59</v>
          </cell>
        </row>
        <row r="8454">
          <cell r="A8454" t="str">
            <v/>
          </cell>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t="str">
            <v/>
          </cell>
        </row>
        <row r="8457">
          <cell r="A8457" t="str">
            <v>5997</v>
          </cell>
          <cell r="B8457" t="str">
            <v>BARRA LISA COM ARGAMASSA TRACO 1:4 (CIMENTO E AREIA GROSSA), ESPESSURA 2CM, PREPARO MECANICO.</v>
          </cell>
          <cell r="C8457" t="str">
            <v>m2</v>
          </cell>
          <cell r="D8457">
            <v>24.6</v>
          </cell>
          <cell r="E8457">
            <v>19.68</v>
          </cell>
        </row>
        <row r="8458">
          <cell r="A8458" t="str">
            <v/>
          </cell>
        </row>
        <row r="8459">
          <cell r="A8459" t="str">
            <v>5998</v>
          </cell>
          <cell r="B8459" t="str">
            <v xml:space="preserve">PASTA DE CIMENTO PORTLAND, ESPESSURA 1MM. </v>
          </cell>
          <cell r="C8459" t="str">
            <v>m2</v>
          </cell>
          <cell r="D8459">
            <v>0.86</v>
          </cell>
          <cell r="E8459">
            <v>0.69</v>
          </cell>
        </row>
        <row r="8460">
          <cell r="A8460" t="str">
            <v/>
          </cell>
        </row>
        <row r="8461">
          <cell r="A8461" t="str">
            <v>5999</v>
          </cell>
          <cell r="B8461" t="str">
            <v>AZULEJO 2A 15X15CM FIXADO COM ARGAMASSA COLANTE, JUNTAS A PRUMO, REJUNTAMENTO COM CIMENTO BRANCO.</v>
          </cell>
          <cell r="C8461" t="str">
            <v>m2</v>
          </cell>
          <cell r="D8461">
            <v>35.01</v>
          </cell>
          <cell r="E8461">
            <v>28.01</v>
          </cell>
        </row>
        <row r="8462">
          <cell r="A8462" t="str">
            <v/>
          </cell>
        </row>
        <row r="8463">
          <cell r="A8463" t="str">
            <v>6000</v>
          </cell>
          <cell r="B8463" t="str">
            <v>AZULEJO 2A 15X15CM FIXADO COM ARGAMASSA COLANTE, JUNTAS EM AMARRACAO, REJUNTAMENTO COM CIMENTO BRANCO.</v>
          </cell>
          <cell r="C8463" t="str">
            <v>m2</v>
          </cell>
          <cell r="D8463">
            <v>34.07</v>
          </cell>
          <cell r="E8463">
            <v>27.26</v>
          </cell>
        </row>
        <row r="8464">
          <cell r="A8464" t="str">
            <v/>
          </cell>
        </row>
        <row r="8465">
          <cell r="A8465" t="str">
            <v>6004</v>
          </cell>
          <cell r="B8465" t="str">
            <v xml:space="preserve">PAPELEIRA DE LOUCA BRANCA - FORNECIMENTO E INSTALACAO. </v>
          </cell>
          <cell r="C8465" t="str">
            <v>Un</v>
          </cell>
          <cell r="D8465">
            <v>38.08</v>
          </cell>
          <cell r="E8465">
            <v>30.47</v>
          </cell>
        </row>
        <row r="8466">
          <cell r="A8466" t="str">
            <v/>
          </cell>
        </row>
        <row r="8467">
          <cell r="A8467" t="str">
            <v>6007</v>
          </cell>
          <cell r="B8467" t="str">
            <v xml:space="preserve">SABONETEIRA DE LOUCA BRANCA 7,5X15CM - FORNECIMENTO E INSTALACAO. </v>
          </cell>
          <cell r="C8467" t="str">
            <v>Un</v>
          </cell>
          <cell r="D8467">
            <v>31.73</v>
          </cell>
          <cell r="E8467">
            <v>25.39</v>
          </cell>
        </row>
        <row r="8468">
          <cell r="A8468" t="str">
            <v/>
          </cell>
        </row>
        <row r="8469">
          <cell r="A8469" t="str">
            <v>6008</v>
          </cell>
          <cell r="B8469" t="str">
            <v xml:space="preserve">CABIDE DE LOUCA BRANCA SIMPLES TIPO GANCHO - FORNECIMENTO E INSTALACAO. </v>
          </cell>
          <cell r="C8469" t="str">
            <v>Un</v>
          </cell>
          <cell r="D8469">
            <v>27.61</v>
          </cell>
          <cell r="E8469">
            <v>22.09</v>
          </cell>
        </row>
        <row r="8470">
          <cell r="A8470" t="str">
            <v/>
          </cell>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t="str">
            <v/>
          </cell>
        </row>
        <row r="8473">
          <cell r="A8473" t="str">
            <v>6011</v>
          </cell>
          <cell r="B8473" t="str">
            <v>ARGAMASSA TRACO 1:3 (CIMENTO E AREIA MEDIA PENEIRADA), PREPARO MECANICO.</v>
          </cell>
          <cell r="C8473" t="str">
            <v>m3</v>
          </cell>
          <cell r="D8473">
            <v>531.36</v>
          </cell>
          <cell r="E8473">
            <v>425.09</v>
          </cell>
        </row>
        <row r="8474">
          <cell r="A8474" t="str">
            <v/>
          </cell>
        </row>
        <row r="8475">
          <cell r="A8475" t="str">
            <v>6013</v>
          </cell>
          <cell r="B8475" t="str">
            <v>ARGAMASSA TRACO 1:3 (CIMENTO E AREIA GROSSA NAO PENEIRADA), PREPARO MECANICO.</v>
          </cell>
          <cell r="C8475" t="str">
            <v>m3</v>
          </cell>
          <cell r="D8475">
            <v>445.97</v>
          </cell>
          <cell r="E8475">
            <v>356.78</v>
          </cell>
        </row>
        <row r="8476">
          <cell r="A8476" t="str">
            <v/>
          </cell>
        </row>
        <row r="8477">
          <cell r="A8477" t="str">
            <v>6014</v>
          </cell>
          <cell r="B8477" t="str">
            <v>ARGAMASSA TRACO 1:4 (CIMENTO E AREIA MEDIA PENEIRADA), PREPARO MECANICO.</v>
          </cell>
          <cell r="C8477" t="str">
            <v>m3</v>
          </cell>
          <cell r="D8477">
            <v>462.95</v>
          </cell>
          <cell r="E8477">
            <v>370.36</v>
          </cell>
        </row>
        <row r="8478">
          <cell r="A8478" t="str">
            <v/>
          </cell>
        </row>
        <row r="8479">
          <cell r="A8479" t="str">
            <v>6016</v>
          </cell>
          <cell r="B8479" t="str">
            <v>ARGAMASSA TRACO 1:5 (CIMENTO E AREIA MEDIA NAO PENEIRADA), PREPARO MECANICO.</v>
          </cell>
          <cell r="C8479" t="str">
            <v>m3</v>
          </cell>
          <cell r="D8479">
            <v>330.46</v>
          </cell>
          <cell r="E8479">
            <v>264.37</v>
          </cell>
        </row>
        <row r="8480">
          <cell r="A8480" t="str">
            <v/>
          </cell>
        </row>
        <row r="8481">
          <cell r="A8481" t="str">
            <v>6019</v>
          </cell>
          <cell r="B8481" t="str">
            <v>ARGAMASSA TRACO 1:6 (CIMENTO E AREIA MEDIA NAO PENEIRADA), PREPARO MECANICO.</v>
          </cell>
          <cell r="C8481" t="str">
            <v>m3</v>
          </cell>
          <cell r="D8481">
            <v>297.2</v>
          </cell>
          <cell r="E8481">
            <v>237.76</v>
          </cell>
        </row>
        <row r="8482">
          <cell r="A8482" t="str">
            <v/>
          </cell>
        </row>
        <row r="8483">
          <cell r="A8483" t="str">
            <v>6020</v>
          </cell>
          <cell r="B8483" t="str">
            <v>ARGAMASSA CIMENTO/AREIA GROSSA SEM PENEIRAR 1:8 PREPARO MANUAL.</v>
          </cell>
          <cell r="C8483" t="str">
            <v>m3</v>
          </cell>
          <cell r="D8483">
            <v>299.47000000000003</v>
          </cell>
          <cell r="E8483">
            <v>239.58</v>
          </cell>
        </row>
        <row r="8484">
          <cell r="A8484" t="str">
            <v/>
          </cell>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t="str">
            <v/>
          </cell>
        </row>
        <row r="8487">
          <cell r="A8487" t="str">
            <v>6022</v>
          </cell>
          <cell r="B8487" t="str">
            <v>ARGAMASSA TRACO 1:2 (CAL E AREIA FINA PENEIRADA), PREPARO MANUAL.</v>
          </cell>
          <cell r="C8487" t="str">
            <v>m3</v>
          </cell>
          <cell r="D8487">
            <v>427.18</v>
          </cell>
          <cell r="E8487">
            <v>341.75</v>
          </cell>
        </row>
        <row r="8488">
          <cell r="A8488" t="str">
            <v/>
          </cell>
        </row>
        <row r="8489">
          <cell r="A8489" t="str">
            <v>6023</v>
          </cell>
          <cell r="B8489" t="str">
            <v>ARGAMASSA TRACO 1:4,5 (CAL E AREIA MEDIA NAO PENEIRADA),   MECANICO.</v>
          </cell>
          <cell r="C8489" t="str">
            <v>m3</v>
          </cell>
          <cell r="D8489">
            <v>240.16</v>
          </cell>
          <cell r="E8489">
            <v>192.13</v>
          </cell>
        </row>
        <row r="8490">
          <cell r="A8490" t="str">
            <v/>
          </cell>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t="str">
            <v/>
          </cell>
        </row>
        <row r="8493">
          <cell r="A8493" t="str">
            <v>6025</v>
          </cell>
          <cell r="B8493" t="str">
            <v>ARGAMASSA TRACO 1:4,5 (CAL E AREIA MEDIA NAO PENEIRADA), PREPARO MANUAL.</v>
          </cell>
          <cell r="C8493" t="str">
            <v>m3</v>
          </cell>
          <cell r="D8493">
            <v>264.13</v>
          </cell>
          <cell r="E8493">
            <v>211.31</v>
          </cell>
        </row>
        <row r="8494">
          <cell r="A8494" t="str">
            <v/>
          </cell>
        </row>
        <row r="8495">
          <cell r="A8495" t="str">
            <v>6026</v>
          </cell>
          <cell r="B8495" t="str">
            <v>ARGAMASSA TRACO 1:5 (CAL E AREIA MEDIA NAO PENEIRADA), PREPARO MANUAL.</v>
          </cell>
          <cell r="C8495" t="str">
            <v>m3</v>
          </cell>
          <cell r="D8495">
            <v>249.03</v>
          </cell>
          <cell r="E8495">
            <v>199.23</v>
          </cell>
        </row>
        <row r="8496">
          <cell r="A8496" t="str">
            <v/>
          </cell>
        </row>
        <row r="8497">
          <cell r="A8497" t="str">
            <v>6028</v>
          </cell>
          <cell r="B8497" t="str">
            <v>ARGAMASSA TRACO 1:2:8 (CIMENTO, CAL E AREIA MEDIA NAO PENEIRADA), PREPARO MECANICO.</v>
          </cell>
          <cell r="C8497" t="str">
            <v>m3</v>
          </cell>
          <cell r="D8497">
            <v>369.93</v>
          </cell>
          <cell r="E8497">
            <v>295.95</v>
          </cell>
        </row>
        <row r="8498">
          <cell r="A8498" t="str">
            <v/>
          </cell>
        </row>
        <row r="8499">
          <cell r="A8499" t="str">
            <v>6030</v>
          </cell>
          <cell r="B8499" t="str">
            <v>ARGAMASSA TRACO 1:2:9 (CIMENTO, CAL E AREIA MEDIA NAO PENEIRADA), PREPARO MECANICO.</v>
          </cell>
          <cell r="C8499" t="str">
            <v>m3</v>
          </cell>
          <cell r="D8499">
            <v>345.4</v>
          </cell>
          <cell r="E8499">
            <v>276.32</v>
          </cell>
        </row>
        <row r="8500">
          <cell r="A8500" t="str">
            <v/>
          </cell>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t="str">
            <v/>
          </cell>
        </row>
        <row r="8503">
          <cell r="A8503" t="str">
            <v>6032</v>
          </cell>
          <cell r="B8503" t="str">
            <v>ARGAMASSA TRACO 1:0,5:8 (CIMENTO, CAL E AREIA MEDIA NAO PENEIRADA), PREPARO MECANICO.</v>
          </cell>
          <cell r="C8503" t="str">
            <v>m3</v>
          </cell>
          <cell r="D8503">
            <v>284.93</v>
          </cell>
          <cell r="E8503">
            <v>227.95</v>
          </cell>
        </row>
        <row r="8504">
          <cell r="A8504" t="str">
            <v/>
          </cell>
        </row>
        <row r="8505">
          <cell r="A8505" t="str">
            <v>6033</v>
          </cell>
          <cell r="B8505" t="str">
            <v>ARGAMASSA TRACO 1:2:11 (CIMENTO, CAL E AREIA MEDIA NAO PENEIRADA),   PREPARO MECANICO.</v>
          </cell>
          <cell r="C8505" t="str">
            <v>m3</v>
          </cell>
          <cell r="D8505">
            <v>309.82</v>
          </cell>
          <cell r="E8505">
            <v>247.86</v>
          </cell>
        </row>
        <row r="8506">
          <cell r="A8506" t="str">
            <v/>
          </cell>
        </row>
        <row r="8507">
          <cell r="A8507" t="str">
            <v>6034</v>
          </cell>
          <cell r="B8507" t="str">
            <v>ARGAMASSA TRACO 1:2:11 (CIMENTO, CAL E AREIA MEDIA PENEIRADA), PREPARO .</v>
          </cell>
          <cell r="C8507" t="str">
            <v>m3</v>
          </cell>
          <cell r="D8507">
            <v>397.5</v>
          </cell>
          <cell r="E8507">
            <v>318</v>
          </cell>
        </row>
        <row r="8508">
          <cell r="A8508" t="str">
            <v/>
          </cell>
        </row>
        <row r="8509">
          <cell r="A8509" t="str">
            <v>6035</v>
          </cell>
          <cell r="B8509" t="str">
            <v>ARGAMASSA TRACO 1:3:9 (CIMENTO, CAL E AREIA FINA PENEIRADA), PREPARO   MECANICO.</v>
          </cell>
          <cell r="C8509" t="str">
            <v>m3</v>
          </cell>
          <cell r="D8509">
            <v>476.1</v>
          </cell>
          <cell r="E8509">
            <v>380.88</v>
          </cell>
        </row>
        <row r="8510">
          <cell r="A8510" t="str">
            <v/>
          </cell>
        </row>
        <row r="8511">
          <cell r="A8511" t="str">
            <v>6036</v>
          </cell>
          <cell r="B8511" t="str">
            <v>ARGAMASSA TRACO 1:4,5 (CAL E AREIA FINA PENEIRADA), PREPARO MECANICO.</v>
          </cell>
          <cell r="C8511" t="str">
            <v>m3</v>
          </cell>
          <cell r="D8511">
            <v>327.98</v>
          </cell>
          <cell r="E8511">
            <v>262.39</v>
          </cell>
        </row>
        <row r="8512">
          <cell r="A8512" t="str">
            <v/>
          </cell>
        </row>
        <row r="8513">
          <cell r="A8513" t="str">
            <v>6037</v>
          </cell>
          <cell r="B8513" t="str">
            <v>ARGAMASSA TRACO 1:4 (CAL E AREIA MEDIA NÃO PENEIRADA) + 130KG CIMENTO, PREPARO MECANICO.</v>
          </cell>
          <cell r="C8513" t="str">
            <v>m3</v>
          </cell>
          <cell r="D8513">
            <v>338.65</v>
          </cell>
          <cell r="E8513">
            <v>270.92</v>
          </cell>
        </row>
        <row r="8514">
          <cell r="A8514" t="str">
            <v/>
          </cell>
        </row>
        <row r="8515">
          <cell r="A8515" t="str">
            <v>6038</v>
          </cell>
          <cell r="B8515" t="str">
            <v>ARGAMASSA TRACO 1:4 (CAL E AREIA MEDIA PENEIRADA), + 130KG DE CIMENTO    - PREPARO MECANICO.</v>
          </cell>
          <cell r="C8515" t="str">
            <v>m3</v>
          </cell>
          <cell r="D8515">
            <v>426.31</v>
          </cell>
          <cell r="E8515">
            <v>341.05</v>
          </cell>
        </row>
        <row r="8516">
          <cell r="A8516" t="str">
            <v/>
          </cell>
        </row>
        <row r="8517">
          <cell r="A8517" t="str">
            <v>6039</v>
          </cell>
          <cell r="B8517" t="str">
            <v>ARGAMASSA TRACO 1:1:4 (CIMENTO, CAL E AREIA MEDIA NAO PENEIRADA), PRE   PARO MECANICO.</v>
          </cell>
          <cell r="C8517" t="str">
            <v>m3</v>
          </cell>
          <cell r="D8517">
            <v>480.05</v>
          </cell>
          <cell r="E8517">
            <v>384.04</v>
          </cell>
        </row>
        <row r="8518">
          <cell r="A8518" t="str">
            <v/>
          </cell>
        </row>
        <row r="8519">
          <cell r="A8519" t="str">
            <v>6040</v>
          </cell>
          <cell r="B8519" t="str">
            <v>ARGAMASSA TRACO 1:0,5:5 (CIMENTO, CAL E AREIA MEDIA NAO PENEIRADA),   PREPARO MECANICO.</v>
          </cell>
          <cell r="C8519" t="str">
            <v>m3</v>
          </cell>
          <cell r="D8519">
            <v>368</v>
          </cell>
          <cell r="E8519">
            <v>294.39999999999998</v>
          </cell>
        </row>
        <row r="8520">
          <cell r="A8520" t="str">
            <v/>
          </cell>
        </row>
        <row r="8521">
          <cell r="A8521" t="str">
            <v>6042</v>
          </cell>
          <cell r="B8521" t="str">
            <v>CONCRETO NÃO ESTRUTURAL, PREPARO C/ BETONEIRA CONSUMO CIMENTO=210KG/M3 PARA LASTROS, CONTRAPISOS, CALÇADAS, ETC...</v>
          </cell>
          <cell r="C8521" t="str">
            <v>m3</v>
          </cell>
          <cell r="D8521">
            <v>314.05</v>
          </cell>
          <cell r="E8521">
            <v>251.24</v>
          </cell>
        </row>
        <row r="8522">
          <cell r="A8522" t="str">
            <v/>
          </cell>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t="str">
            <v/>
          </cell>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t="str">
            <v/>
          </cell>
        </row>
        <row r="8527">
          <cell r="A8527" t="str">
            <v>6047</v>
          </cell>
          <cell r="B8527" t="str">
            <v>CONCRETO MAGRO 1:4:8 C/PREPARO MANUAL.</v>
          </cell>
          <cell r="C8527" t="str">
            <v>m3</v>
          </cell>
          <cell r="D8527">
            <v>344.27</v>
          </cell>
          <cell r="E8527">
            <v>275.42</v>
          </cell>
        </row>
        <row r="8528">
          <cell r="A8528" t="str">
            <v/>
          </cell>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t="str">
            <v/>
          </cell>
        </row>
        <row r="8531">
          <cell r="A8531" t="str">
            <v>6051</v>
          </cell>
          <cell r="B8531" t="str">
            <v>REGULARIZACAO DE PISO/BASE EM ARGAMASSA TRACO 1:0,5:5 (CIMENTO, CAL E AREIA), ESPESSURA 2,5CM, PREPARO MECANICO.</v>
          </cell>
          <cell r="C8531" t="str">
            <v>m2</v>
          </cell>
          <cell r="D8531">
            <v>15.43</v>
          </cell>
          <cell r="E8531">
            <v>12.35</v>
          </cell>
        </row>
        <row r="8532">
          <cell r="A8532" t="str">
            <v/>
          </cell>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t="str">
            <v/>
          </cell>
        </row>
        <row r="8535">
          <cell r="A8535" t="str">
            <v>6058</v>
          </cell>
          <cell r="B8535" t="str">
            <v xml:space="preserve"> CUMEEIRA COM TELHA CERAMICA EMBOCADA COM ARGAMASSA TRACO 1:2:8 (CIMENTO, CAL HIDRATADA E AREIA).  </v>
          </cell>
          <cell r="C8535" t="str">
            <v>m</v>
          </cell>
          <cell r="D8535">
            <v>13.02</v>
          </cell>
          <cell r="E8535">
            <v>10.42</v>
          </cell>
        </row>
        <row r="8536">
          <cell r="A8536" t="str">
            <v/>
          </cell>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t="str">
            <v/>
          </cell>
        </row>
        <row r="8539">
          <cell r="A8539" t="str">
            <v>6067</v>
          </cell>
          <cell r="B8539" t="str">
            <v>PINTURA ESMALTE 2 DEMAOS C/1 DEMAO ZARCAO P/ESQUADRIA FERRO.</v>
          </cell>
          <cell r="C8539" t="str">
            <v>m2</v>
          </cell>
          <cell r="D8539">
            <v>21.63</v>
          </cell>
          <cell r="E8539">
            <v>17.309999999999999</v>
          </cell>
        </row>
        <row r="8540">
          <cell r="A8540" t="str">
            <v/>
          </cell>
        </row>
        <row r="8541">
          <cell r="A8541" t="str">
            <v>6081</v>
          </cell>
          <cell r="B8541" t="str">
            <v>PINTURA EM VERNIZ POLIURETANO BRILHANTE EM MADEIRA, TRES DEMÃOS.</v>
          </cell>
          <cell r="C8541" t="str">
            <v>m2</v>
          </cell>
          <cell r="D8541">
            <v>11.78</v>
          </cell>
          <cell r="E8541">
            <v>9.43</v>
          </cell>
        </row>
        <row r="8542">
          <cell r="A8542" t="str">
            <v/>
          </cell>
        </row>
        <row r="8543">
          <cell r="A8543" t="str">
            <v>6082</v>
          </cell>
          <cell r="B8543" t="str">
            <v>PINTURA EM VERNIZ SINTETICO BRILHANTE EM MADEIRA, TRES DEMAOS.</v>
          </cell>
          <cell r="C8543" t="str">
            <v>m2</v>
          </cell>
          <cell r="D8543">
            <v>11.63</v>
          </cell>
          <cell r="E8543">
            <v>9.31</v>
          </cell>
        </row>
        <row r="8544">
          <cell r="A8544" t="str">
            <v/>
          </cell>
        </row>
        <row r="8545">
          <cell r="A8545" t="str">
            <v>6087</v>
          </cell>
          <cell r="B8545" t="str">
            <v xml:space="preserve">TAMPA EM CONCRETO ARMADO 60X60X5CM P/CX INSPECAO/FOSSA SEPTICA.  </v>
          </cell>
          <cell r="C8545" t="str">
            <v>Un</v>
          </cell>
          <cell r="D8545">
            <v>24.25</v>
          </cell>
          <cell r="E8545">
            <v>19.399999999999999</v>
          </cell>
        </row>
        <row r="8546">
          <cell r="A8546" t="str">
            <v/>
          </cell>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t="str">
            <v/>
          </cell>
        </row>
        <row r="8549">
          <cell r="A8549" t="str">
            <v>6095</v>
          </cell>
          <cell r="B8549" t="str">
            <v>FORMA PLANA TABUA 3A. P/CINTA AMARRACAO INCL. DESMONTAGEM E REAPROVEITAMENTO.</v>
          </cell>
          <cell r="C8549" t="str">
            <v>m2</v>
          </cell>
          <cell r="D8549">
            <v>19.96</v>
          </cell>
          <cell r="E8549">
            <v>15.97</v>
          </cell>
        </row>
        <row r="8550">
          <cell r="A8550" t="str">
            <v/>
          </cell>
        </row>
        <row r="8551">
          <cell r="A8551" t="str">
            <v>6103</v>
          </cell>
          <cell r="B8551" t="str">
            <v>JANELA BASCULANTE DE FERRO EM CANTONEIRA 5/8"X1/8", LINHA POPULAR.</v>
          </cell>
          <cell r="C8551" t="str">
            <v>m2</v>
          </cell>
          <cell r="D8551">
            <v>277.02</v>
          </cell>
          <cell r="E8551">
            <v>221.62</v>
          </cell>
        </row>
        <row r="8552">
          <cell r="A8552" t="str">
            <v/>
          </cell>
        </row>
        <row r="8553">
          <cell r="A8553" t="str">
            <v>6104</v>
          </cell>
          <cell r="B8553" t="str">
            <v>JANELA BASCULANTE EM CHAPA DE ACO.</v>
          </cell>
          <cell r="C8553" t="str">
            <v>m2</v>
          </cell>
          <cell r="D8553">
            <v>300.27</v>
          </cell>
          <cell r="E8553">
            <v>240.22</v>
          </cell>
        </row>
        <row r="8554">
          <cell r="A8554" t="str">
            <v/>
          </cell>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t="str">
            <v/>
          </cell>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t="str">
            <v/>
          </cell>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t="str">
            <v/>
          </cell>
        </row>
        <row r="8561">
          <cell r="A8561" t="str">
            <v>6122</v>
          </cell>
          <cell r="B8561" t="str">
            <v>EMBASAMENTO C/PEDRA ARGAMASSADA UTILIZANDO ARG.CIM/AREIA 1:4.</v>
          </cell>
          <cell r="C8561" t="str">
            <v>m3</v>
          </cell>
          <cell r="D8561">
            <v>304.93</v>
          </cell>
          <cell r="E8561">
            <v>243.95</v>
          </cell>
        </row>
        <row r="8562">
          <cell r="A8562" t="str">
            <v/>
          </cell>
        </row>
        <row r="8563">
          <cell r="A8563" t="str">
            <v>6123</v>
          </cell>
          <cell r="B8563" t="str">
            <v>RODAPE EM ARGAMASSA TRACO 1:0,5:5 (CIMENTO, CAL E AREIA), LARGURA 8CM, PREPARO MECANICO.</v>
          </cell>
          <cell r="C8563" t="str">
            <v>m</v>
          </cell>
          <cell r="D8563">
            <v>8.76</v>
          </cell>
          <cell r="E8563">
            <v>7.01</v>
          </cell>
        </row>
        <row r="8564">
          <cell r="A8564" t="str">
            <v/>
          </cell>
        </row>
        <row r="8565">
          <cell r="A8565" t="str">
            <v>6126</v>
          </cell>
          <cell r="B8565" t="str">
            <v>JANELA DE CORRER EM CHAPA DE ACO, COM 02 FOLHAS PARA VIDRO.</v>
          </cell>
          <cell r="C8565" t="str">
            <v>m2</v>
          </cell>
          <cell r="D8565">
            <v>360.8</v>
          </cell>
          <cell r="E8565">
            <v>288.64</v>
          </cell>
        </row>
        <row r="8566">
          <cell r="A8566" t="str">
            <v/>
          </cell>
        </row>
        <row r="8567">
          <cell r="A8567" t="str">
            <v>6130</v>
          </cell>
          <cell r="B8567" t="str">
            <v>IMPERMEABILIZACAO EM PISOS COM ARGAMASSA TRACO 1:4 (CIMENTO E AREIA GROSSA) ESPESSURA 2,5CM COM IMPERMEABILIZANTE.</v>
          </cell>
          <cell r="C8567" t="str">
            <v>m2</v>
          </cell>
          <cell r="D8567">
            <v>17.88</v>
          </cell>
          <cell r="E8567">
            <v>14.31</v>
          </cell>
        </row>
        <row r="8568">
          <cell r="A8568" t="str">
            <v/>
          </cell>
        </row>
        <row r="8569">
          <cell r="A8569" t="str">
            <v>6156</v>
          </cell>
          <cell r="B8569" t="str">
            <v>CAMINHAO BASCULANTE 4,0M3 TOCO 162CV PBT=11800KG - CHI DIURNO.</v>
          </cell>
          <cell r="C8569" t="str">
            <v>CHI</v>
          </cell>
          <cell r="D8569">
            <v>33.22</v>
          </cell>
          <cell r="E8569">
            <v>26.58</v>
          </cell>
        </row>
        <row r="8570">
          <cell r="A8570" t="str">
            <v/>
          </cell>
        </row>
        <row r="8571">
          <cell r="A8571" t="str">
            <v>6171</v>
          </cell>
          <cell r="B8571" t="str">
            <v xml:space="preserve">TAMPA DE CONCRETO ARMADO 60X60X5CM PARA CAIXA. </v>
          </cell>
          <cell r="C8571" t="str">
            <v>Un</v>
          </cell>
          <cell r="D8571">
            <v>24.31</v>
          </cell>
          <cell r="E8571">
            <v>19.45</v>
          </cell>
        </row>
        <row r="8572">
          <cell r="A8572" t="str">
            <v/>
          </cell>
        </row>
        <row r="8573">
          <cell r="A8573" t="str">
            <v>6174</v>
          </cell>
          <cell r="B8573" t="str">
            <v>CAMINHAO BASCULANTE - 5,0M3 - 170HP,11,24T (VU=5ANOS) - CHP DIURNO.</v>
          </cell>
          <cell r="C8573" t="str">
            <v>CHP</v>
          </cell>
          <cell r="D8573">
            <v>136.26</v>
          </cell>
          <cell r="E8573">
            <v>109.01</v>
          </cell>
        </row>
        <row r="8574">
          <cell r="A8574" t="str">
            <v/>
          </cell>
        </row>
        <row r="8575">
          <cell r="A8575" t="str">
            <v>6175</v>
          </cell>
          <cell r="B8575" t="str">
            <v>CAMINHAO BASCULANTE - 5,0M3 - 170HP,11,24T (VU=5ANOS)/DEPRECIACAO E JUROS.</v>
          </cell>
          <cell r="C8575" t="str">
            <v>CHI</v>
          </cell>
          <cell r="D8575">
            <v>40.4</v>
          </cell>
          <cell r="E8575">
            <v>32.32</v>
          </cell>
        </row>
        <row r="8576">
          <cell r="A8576" t="str">
            <v/>
          </cell>
        </row>
        <row r="8577">
          <cell r="A8577" t="str">
            <v>6176</v>
          </cell>
          <cell r="B8577" t="str">
            <v>CAMINHAO BASCULANTE,5,0 M3 - 11,24T - 170HP (VU=5ANOS) - DEPRECIACAO.</v>
          </cell>
          <cell r="C8577" t="str">
            <v>H</v>
          </cell>
          <cell r="D8577">
            <v>30.62</v>
          </cell>
          <cell r="E8577">
            <v>24.5</v>
          </cell>
        </row>
        <row r="8578">
          <cell r="A8578" t="str">
            <v/>
          </cell>
        </row>
        <row r="8579">
          <cell r="A8579" t="str">
            <v>6177</v>
          </cell>
          <cell r="B8579" t="str">
            <v>CAMINHAO BASCULANTE, 5,0 M3 - 170HP -11,24T (VU=5ANOS) - JUROS.</v>
          </cell>
          <cell r="C8579" t="str">
            <v>H</v>
          </cell>
          <cell r="D8579">
            <v>9.77</v>
          </cell>
          <cell r="E8579">
            <v>7.82</v>
          </cell>
        </row>
        <row r="8580">
          <cell r="A8580" t="str">
            <v/>
          </cell>
        </row>
        <row r="8581">
          <cell r="A8581" t="str">
            <v>6178</v>
          </cell>
          <cell r="B8581" t="str">
            <v>CAMINHAO BASCULANTE,TOCO 5,0 M3 - 170HP -11,24T (VU=5ANOS) -CUSTOS C/   MATERIAL NA OPERACAO.</v>
          </cell>
          <cell r="C8581" t="str">
            <v>H</v>
          </cell>
          <cell r="D8581">
            <v>65.23</v>
          </cell>
          <cell r="E8581">
            <v>52.19</v>
          </cell>
        </row>
        <row r="8582">
          <cell r="A8582" t="str">
            <v/>
          </cell>
        </row>
        <row r="8583">
          <cell r="A8583" t="str">
            <v>6179</v>
          </cell>
          <cell r="B8583" t="str">
            <v>CAMINHAO BASCULANTE - 4,0M3 - 8,5T -152HP / MAO-DE-OBRA NA OPERACAO DI   URNA.</v>
          </cell>
          <cell r="C8583" t="str">
            <v>H</v>
          </cell>
          <cell r="D8583">
            <v>11.82</v>
          </cell>
          <cell r="E8583">
            <v>9.4600000000000009</v>
          </cell>
        </row>
        <row r="8584">
          <cell r="A8584" t="str">
            <v/>
          </cell>
        </row>
        <row r="8585">
          <cell r="A8585" t="str">
            <v>6225</v>
          </cell>
          <cell r="B8585" t="str">
            <v>IMPERMEABILIZACAO CALHAS/LAJES DESCOBERTA C/3 DEMAOS VEDAPREN PRETO.</v>
          </cell>
          <cell r="C8585" t="str">
            <v>m2</v>
          </cell>
          <cell r="D8585">
            <v>22.72</v>
          </cell>
          <cell r="E8585">
            <v>18.18</v>
          </cell>
        </row>
        <row r="8586">
          <cell r="A8586" t="str">
            <v/>
          </cell>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t="str">
            <v/>
          </cell>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t="str">
            <v/>
          </cell>
        </row>
        <row r="8591">
          <cell r="A8591" t="str">
            <v>6238</v>
          </cell>
          <cell r="B8591" t="str">
            <v>TRATOR DE ESTEIRAS COM LAMINA - POTENCIA 305 HP - PESO OPERACIONAL 37   T (VU=10ANOS) - MANUTENCAO.</v>
          </cell>
          <cell r="C8591" t="str">
            <v>H</v>
          </cell>
          <cell r="D8591">
            <v>110.11</v>
          </cell>
          <cell r="E8591">
            <v>88.09</v>
          </cell>
        </row>
        <row r="8592">
          <cell r="A8592" t="str">
            <v/>
          </cell>
        </row>
        <row r="8593">
          <cell r="A8593" t="str">
            <v>6239</v>
          </cell>
          <cell r="B8593" t="str">
            <v>TRATOR DE ESTEIRAS COM LAMINA - POTENCIA 305 HP - PESO OPERACIONAL 37 T (VU=10ANOS) -CHI DIURNO.</v>
          </cell>
          <cell r="C8593" t="str">
            <v>CHI</v>
          </cell>
          <cell r="D8593">
            <v>207.58</v>
          </cell>
          <cell r="E8593">
            <v>166.07</v>
          </cell>
        </row>
        <row r="8594">
          <cell r="A8594" t="str">
            <v/>
          </cell>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t="str">
            <v/>
          </cell>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t="str">
            <v/>
          </cell>
        </row>
        <row r="8599">
          <cell r="A8599" t="str">
            <v>6242</v>
          </cell>
          <cell r="B8599" t="str">
            <v>PA CARREGADEIRA SOBRE RODAS 180 HP - CAPACIDADE DA CACAMBA. 2,5 A 3,3   M3 - PESO OPERACIONAL 17.428 - CHP DIURNO.</v>
          </cell>
          <cell r="C8599" t="str">
            <v>CHP</v>
          </cell>
          <cell r="D8599">
            <v>220.4</v>
          </cell>
          <cell r="E8599">
            <v>176.32</v>
          </cell>
        </row>
        <row r="8600">
          <cell r="A8600" t="str">
            <v/>
          </cell>
        </row>
        <row r="8601">
          <cell r="A8601" t="str">
            <v>6243</v>
          </cell>
          <cell r="B8601" t="str">
            <v>PA CARREGADEIRA SOBRE RODAS 180 HP - CAPACIDADE DA CACAMBA. 2,5 A 3,3   M3 - PESO OPERACIONAL 17.428 - CHI DIURNO.</v>
          </cell>
          <cell r="C8601" t="str">
            <v>CHI</v>
          </cell>
          <cell r="D8601">
            <v>94</v>
          </cell>
          <cell r="E8601">
            <v>75.2</v>
          </cell>
        </row>
        <row r="8602">
          <cell r="A8602" t="str">
            <v/>
          </cell>
        </row>
        <row r="8603">
          <cell r="A8603" t="str">
            <v>6244</v>
          </cell>
          <cell r="B8603" t="str">
            <v>MOTONIVELADORA 140HP PESO OPERACIONAL 12,5T - DEPRECIACAO E JUROS.</v>
          </cell>
          <cell r="C8603" t="str">
            <v>H</v>
          </cell>
          <cell r="D8603">
            <v>76.150000000000006</v>
          </cell>
          <cell r="E8603">
            <v>60.92</v>
          </cell>
        </row>
        <row r="8604">
          <cell r="A8604" t="str">
            <v/>
          </cell>
        </row>
        <row r="8605">
          <cell r="A8605" t="str">
            <v>6245</v>
          </cell>
          <cell r="B8605" t="str">
            <v>MOTONIVELADORA 140HP PESO OPERACIONAL 12,5T - MANUTENCAO.</v>
          </cell>
          <cell r="C8605" t="str">
            <v>H</v>
          </cell>
          <cell r="D8605">
            <v>37.81</v>
          </cell>
          <cell r="E8605">
            <v>30.25</v>
          </cell>
        </row>
        <row r="8606">
          <cell r="A8606" t="str">
            <v/>
          </cell>
        </row>
        <row r="8607">
          <cell r="A8607" t="str">
            <v>6246</v>
          </cell>
          <cell r="B8607" t="str">
            <v xml:space="preserve"> MOTONIVELADORA 140HP PESO OPERACIONAL 12,5T - CHP DIURNO.</v>
          </cell>
          <cell r="C8607" t="str">
            <v>CHP</v>
          </cell>
          <cell r="D8607">
            <v>195.3</v>
          </cell>
          <cell r="E8607">
            <v>156.24</v>
          </cell>
        </row>
        <row r="8608">
          <cell r="A8608" t="str">
            <v/>
          </cell>
        </row>
        <row r="8609">
          <cell r="A8609" t="str">
            <v>6247</v>
          </cell>
          <cell r="B8609" t="str">
            <v xml:space="preserve">MOTONIVELADORA CATERPILLAR 140HP (VU=8ANOS/16.000H) - CHI DIURNO.    </v>
          </cell>
          <cell r="C8609" t="str">
            <v>CHI</v>
          </cell>
          <cell r="D8609">
            <v>88.81</v>
          </cell>
          <cell r="E8609">
            <v>71.05</v>
          </cell>
        </row>
        <row r="8610">
          <cell r="A8610" t="str">
            <v/>
          </cell>
        </row>
        <row r="8611">
          <cell r="A8611" t="str">
            <v>6248</v>
          </cell>
          <cell r="B8611" t="str">
            <v>TRATOR DE ESTEIRAS 153HP PESO OPERACIONAL 15T, COM RODA MOTRIZ ELEVADA (VU=10AN0S) -DEPRECIAO E JUROS.</v>
          </cell>
          <cell r="C8611" t="str">
            <v>H</v>
          </cell>
          <cell r="D8611">
            <v>76.88</v>
          </cell>
          <cell r="E8611">
            <v>61.51</v>
          </cell>
        </row>
        <row r="8612">
          <cell r="A8612" t="str">
            <v/>
          </cell>
        </row>
        <row r="8613">
          <cell r="A8613" t="str">
            <v>6249</v>
          </cell>
          <cell r="B8613" t="str">
            <v>TRATOR DE ESTEIRAS CATERPILLAR D6 153HP (VU=10AN0S) - MANUTENCAO.</v>
          </cell>
          <cell r="C8613" t="str">
            <v>H</v>
          </cell>
          <cell r="D8613">
            <v>43.43</v>
          </cell>
          <cell r="E8613">
            <v>34.75</v>
          </cell>
        </row>
        <row r="8614">
          <cell r="A8614" t="str">
            <v/>
          </cell>
        </row>
        <row r="8615">
          <cell r="A8615" t="str">
            <v>6250</v>
          </cell>
          <cell r="B8615" t="str">
            <v>TRATOR DE ESTEIRAS CATERPILLAR D6 153HP (VU=10AN0S) - CHP DIURNO.</v>
          </cell>
          <cell r="C8615" t="str">
            <v>CHP</v>
          </cell>
          <cell r="D8615">
            <v>208.06</v>
          </cell>
          <cell r="E8615">
            <v>166.45</v>
          </cell>
        </row>
        <row r="8616">
          <cell r="A8616" t="str">
            <v/>
          </cell>
        </row>
        <row r="8617">
          <cell r="A8617" t="str">
            <v>6252</v>
          </cell>
          <cell r="B8617" t="str">
            <v>CAMINHAO BASCULANTE,6,0 M3 - 211CV - 11,24T,(VU=7ANOS) - DEPRECIACAO  E JUROS</v>
          </cell>
          <cell r="C8617" t="str">
            <v>H</v>
          </cell>
          <cell r="D8617">
            <v>28.81</v>
          </cell>
          <cell r="E8617">
            <v>23.05</v>
          </cell>
        </row>
        <row r="8618">
          <cell r="A8618" t="str">
            <v/>
          </cell>
        </row>
        <row r="8619">
          <cell r="A8619" t="str">
            <v>6253</v>
          </cell>
          <cell r="B8619" t="str">
            <v>CAMINHAO BASCULANTE 204CV (VU=7ANOS) - MANUTENCAO.</v>
          </cell>
          <cell r="C8619" t="str">
            <v>H</v>
          </cell>
          <cell r="D8619">
            <v>16.899999999999999</v>
          </cell>
          <cell r="E8619">
            <v>13.52</v>
          </cell>
        </row>
        <row r="8620">
          <cell r="A8620" t="str">
            <v/>
          </cell>
        </row>
        <row r="8621">
          <cell r="A8621" t="str">
            <v>6254</v>
          </cell>
          <cell r="B8621" t="str">
            <v>CAMINHAO BASCULANTE 204CV - CUSTO COM MATERIAL NA OPERACAO.</v>
          </cell>
          <cell r="C8621" t="str">
            <v>H</v>
          </cell>
          <cell r="D8621">
            <v>100.06</v>
          </cell>
          <cell r="E8621">
            <v>80.05</v>
          </cell>
        </row>
        <row r="8622">
          <cell r="A8622" t="str">
            <v/>
          </cell>
        </row>
        <row r="8623">
          <cell r="A8623" t="str">
            <v>6255</v>
          </cell>
          <cell r="B8623" t="str">
            <v xml:space="preserve">CAMINHAO BASCULANTE 204CV / VALOR DA MAO-DE-OBRA NA OPERACAO.  </v>
          </cell>
          <cell r="C8623" t="str">
            <v>H</v>
          </cell>
          <cell r="D8623">
            <v>10.91</v>
          </cell>
          <cell r="E8623">
            <v>8.73</v>
          </cell>
        </row>
        <row r="8624">
          <cell r="A8624" t="str">
            <v/>
          </cell>
        </row>
        <row r="8625">
          <cell r="A8625" t="str">
            <v>6256</v>
          </cell>
          <cell r="B8625" t="str">
            <v xml:space="preserve">CAMINHAO BASCULANTE 204CV (VU=7ANOS/14.000H) - CHP DIURNO. </v>
          </cell>
          <cell r="C8625" t="str">
            <v>CHP</v>
          </cell>
          <cell r="D8625">
            <v>156.68</v>
          </cell>
          <cell r="E8625">
            <v>125.35</v>
          </cell>
        </row>
        <row r="8626">
          <cell r="A8626" t="str">
            <v/>
          </cell>
        </row>
        <row r="8627">
          <cell r="A8627" t="str">
            <v>6257</v>
          </cell>
          <cell r="B8627" t="str">
            <v>CAMINHAO BASCULANTE 204CV (VU=7ANOS/14.000H) - CHI DIURNO.</v>
          </cell>
          <cell r="C8627" t="str">
            <v>CHI</v>
          </cell>
          <cell r="D8627">
            <v>39.72</v>
          </cell>
          <cell r="E8627">
            <v>31.78</v>
          </cell>
        </row>
        <row r="8628">
          <cell r="A8628" t="str">
            <v/>
          </cell>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t="str">
            <v/>
          </cell>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t="str">
            <v/>
          </cell>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t="str">
            <v/>
          </cell>
        </row>
        <row r="8635">
          <cell r="A8635" t="str">
            <v>6275</v>
          </cell>
          <cell r="B8635" t="str">
            <v>BLOCO CONCR PREMOLD TP CANALETA 14X19X19CM ASSENT C/ARG 1:6 CIM/AREIA.</v>
          </cell>
          <cell r="C8635" t="str">
            <v>m</v>
          </cell>
          <cell r="D8635">
            <v>8.9499999999999993</v>
          </cell>
          <cell r="E8635">
            <v>7.16</v>
          </cell>
        </row>
        <row r="8636">
          <cell r="A8636" t="str">
            <v/>
          </cell>
        </row>
        <row r="8637">
          <cell r="A8637" t="str">
            <v>6388</v>
          </cell>
          <cell r="B8637" t="str">
            <v>MAQUINA SOLDA ARCO 375A DIESEL 33CV CHP DIURNO EXCLUSIVE OPERADOR.</v>
          </cell>
          <cell r="C8637" t="str">
            <v>H</v>
          </cell>
          <cell r="D8637">
            <v>46.71</v>
          </cell>
          <cell r="E8637">
            <v>37.369999999999997</v>
          </cell>
        </row>
        <row r="8638">
          <cell r="A8638" t="str">
            <v/>
          </cell>
        </row>
        <row r="8639">
          <cell r="A8639" t="str">
            <v>6389</v>
          </cell>
          <cell r="B8639" t="str">
            <v>MAQUINA SOLDA ARCO 375A DIESEL 33CV CHI DIURNO EXCLUSIVE OPERADOR.</v>
          </cell>
          <cell r="C8639" t="str">
            <v>H</v>
          </cell>
          <cell r="D8639">
            <v>17.66</v>
          </cell>
          <cell r="E8639">
            <v>14.13</v>
          </cell>
        </row>
        <row r="8640">
          <cell r="A8640" t="str">
            <v/>
          </cell>
        </row>
        <row r="8641">
          <cell r="A8641" t="str">
            <v>6390</v>
          </cell>
          <cell r="B8641" t="str">
            <v>MAQUINA SOLDA ARCO 375A DIESEL 33CV CHI NOTURNO EXCLUSIVE OPERADOR.</v>
          </cell>
          <cell r="C8641" t="str">
            <v>H</v>
          </cell>
          <cell r="D8641">
            <v>14.02</v>
          </cell>
          <cell r="E8641">
            <v>11.22</v>
          </cell>
        </row>
        <row r="8642">
          <cell r="A8642" t="str">
            <v/>
          </cell>
        </row>
        <row r="8643">
          <cell r="A8643" t="str">
            <v>6391</v>
          </cell>
          <cell r="B8643" t="str">
            <v>SOLDA TOPO DESCENDENTE CHANFRADA ESPESSURA=1/4" CHAPA / PERFIL / TUBO ACO COM CONVERSOR DIESEL.</v>
          </cell>
          <cell r="C8643" t="str">
            <v>m</v>
          </cell>
          <cell r="D8643">
            <v>80.33</v>
          </cell>
          <cell r="E8643">
            <v>64.27</v>
          </cell>
        </row>
        <row r="8644">
          <cell r="A8644" t="str">
            <v/>
          </cell>
        </row>
        <row r="8645">
          <cell r="A8645" t="str">
            <v>6427</v>
          </cell>
          <cell r="B8645" t="str">
            <v>CONCRETO ARMADO FCK = 15 MPA, PREPARO C/ BETONEIRA, INCLUI LANCAMENTO.</v>
          </cell>
          <cell r="C8645" t="str">
            <v>m3</v>
          </cell>
          <cell r="D8645">
            <v>1505.2</v>
          </cell>
          <cell r="E8645">
            <v>1204.1600000000001</v>
          </cell>
        </row>
        <row r="8646">
          <cell r="A8646" t="str">
            <v/>
          </cell>
        </row>
        <row r="8647">
          <cell r="A8647" t="str">
            <v>6430</v>
          </cell>
          <cell r="B8647" t="str">
            <v>ESCAVACAO MANUAL DE CAVAS(FUNDACOES RASAS,=2,00 M).</v>
          </cell>
          <cell r="C8647" t="str">
            <v>m3</v>
          </cell>
          <cell r="D8647">
            <v>23.42</v>
          </cell>
          <cell r="E8647">
            <v>18.739999999999998</v>
          </cell>
        </row>
        <row r="8648">
          <cell r="A8648" t="str">
            <v/>
          </cell>
        </row>
        <row r="8649">
          <cell r="A8649" t="str">
            <v>6435</v>
          </cell>
          <cell r="B8649" t="str">
            <v xml:space="preserve">EMBOCO INTERNO, TRACO 1,0:2,0:9,0 SOBRE CHAPISCO 1:3. </v>
          </cell>
          <cell r="C8649" t="str">
            <v>m2</v>
          </cell>
          <cell r="D8649">
            <v>22.6</v>
          </cell>
          <cell r="E8649">
            <v>18.079999999999998</v>
          </cell>
        </row>
        <row r="8650">
          <cell r="A8650" t="str">
            <v/>
          </cell>
        </row>
        <row r="8651">
          <cell r="A8651" t="str">
            <v>6454</v>
          </cell>
          <cell r="B8651" t="str">
            <v>FORNECIMENTO E LANCAMENTO DE PEDRA DE MAO.</v>
          </cell>
          <cell r="C8651" t="str">
            <v>m3</v>
          </cell>
          <cell r="D8651">
            <v>130.41999999999999</v>
          </cell>
          <cell r="E8651">
            <v>104.34</v>
          </cell>
        </row>
        <row r="8652">
          <cell r="A8652" t="str">
            <v/>
          </cell>
        </row>
        <row r="8653">
          <cell r="A8653" t="str">
            <v>64626</v>
          </cell>
          <cell r="B8653" t="str">
            <v xml:space="preserve">FIO ISOLADO PVC 750V 1,5 MM2, FORNECIMENTO E INSTALACAO.   </v>
          </cell>
          <cell r="C8653" t="str">
            <v>m</v>
          </cell>
          <cell r="D8653">
            <v>2.4</v>
          </cell>
          <cell r="E8653">
            <v>1.92</v>
          </cell>
        </row>
        <row r="8654">
          <cell r="A8654" t="str">
            <v/>
          </cell>
        </row>
        <row r="8655">
          <cell r="A8655" t="str">
            <v>6501</v>
          </cell>
          <cell r="B8655" t="str">
            <v>CONCRETO ARMADO, FCK = 18,0 MPA E 77KG/M3 DE AÇO, PREPARO COM BETONEIRA INCLUI LANCAMENTO.</v>
          </cell>
          <cell r="C8655" t="str">
            <v>m3</v>
          </cell>
          <cell r="D8655">
            <v>1496.52</v>
          </cell>
          <cell r="E8655">
            <v>1197.22</v>
          </cell>
        </row>
        <row r="8656">
          <cell r="A8656" t="str">
            <v/>
          </cell>
        </row>
        <row r="8657">
          <cell r="A8657" t="str">
            <v>6514</v>
          </cell>
          <cell r="B8657" t="str">
            <v>FORNECIMENTO E LANCAMENTO DE BRITA N. 4.</v>
          </cell>
          <cell r="C8657" t="str">
            <v>m3</v>
          </cell>
          <cell r="D8657">
            <v>101.07</v>
          </cell>
          <cell r="E8657">
            <v>80.86</v>
          </cell>
        </row>
        <row r="8658">
          <cell r="A8658" t="str">
            <v/>
          </cell>
        </row>
        <row r="8659">
          <cell r="A8659" t="str">
            <v>6516</v>
          </cell>
          <cell r="B8659" t="str">
            <v>FORNECIMENTO E ASSENTAMENTO SIMPLES DE TUBO PVC P/ESGOTO D = 100 MM.</v>
          </cell>
          <cell r="C8659" t="str">
            <v>m</v>
          </cell>
          <cell r="D8659">
            <v>13.77</v>
          </cell>
          <cell r="E8659">
            <v>11.02</v>
          </cell>
        </row>
        <row r="8660">
          <cell r="A8660" t="str">
            <v/>
          </cell>
        </row>
        <row r="8661">
          <cell r="A8661" t="str">
            <v>6518</v>
          </cell>
          <cell r="B8661" t="str">
            <v>AQUISICAO DE MATERIAL PVC P/ A CONSTRUCAO DE FOSSA SEPTICA   TIPO OMS, D INT = 200 CM / H INT = 240 CM.</v>
          </cell>
          <cell r="C8661" t="str">
            <v>Un</v>
          </cell>
          <cell r="D8661">
            <v>224.36</v>
          </cell>
          <cell r="E8661">
            <v>179.49</v>
          </cell>
        </row>
        <row r="8662">
          <cell r="A8662" t="str">
            <v/>
          </cell>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t="str">
            <v/>
          </cell>
        </row>
        <row r="8665">
          <cell r="A8665" t="str">
            <v>6538</v>
          </cell>
          <cell r="B8665" t="str">
            <v>TRATOR DE ESTEIRAS - D6 - DEPRECIACAO.</v>
          </cell>
          <cell r="C8665" t="str">
            <v>H</v>
          </cell>
          <cell r="D8665">
            <v>86.87</v>
          </cell>
          <cell r="E8665">
            <v>69.5</v>
          </cell>
        </row>
        <row r="8666">
          <cell r="A8666" t="str">
            <v/>
          </cell>
        </row>
        <row r="8667">
          <cell r="A8667" t="str">
            <v>6539</v>
          </cell>
          <cell r="B8667" t="str">
            <v>TRATOR DE ESTEIRAS - D6 - JUROS.</v>
          </cell>
          <cell r="C8667" t="str">
            <v>H</v>
          </cell>
          <cell r="D8667">
            <v>27.71</v>
          </cell>
          <cell r="E8667">
            <v>22.17</v>
          </cell>
        </row>
        <row r="8668">
          <cell r="A8668" t="str">
            <v/>
          </cell>
        </row>
        <row r="8669">
          <cell r="A8669" t="str">
            <v>6540</v>
          </cell>
          <cell r="B8669" t="str">
            <v>TRATOR DE ESTEIRAS - D6 - MANUTENCAO.</v>
          </cell>
          <cell r="C8669" t="str">
            <v>H</v>
          </cell>
          <cell r="D8669">
            <v>86.87</v>
          </cell>
          <cell r="E8669">
            <v>69.5</v>
          </cell>
        </row>
        <row r="8670">
          <cell r="A8670" t="str">
            <v/>
          </cell>
        </row>
        <row r="8671">
          <cell r="A8671" t="str">
            <v>6541</v>
          </cell>
          <cell r="B8671" t="str">
            <v>TRATOR DE ESTEIRAS - D6 - CUSTOS C/ MAT. NA OPERACAO.</v>
          </cell>
          <cell r="C8671" t="str">
            <v>H</v>
          </cell>
          <cell r="D8671">
            <v>68.67</v>
          </cell>
          <cell r="E8671">
            <v>54.94</v>
          </cell>
        </row>
        <row r="8672">
          <cell r="A8672" t="str">
            <v/>
          </cell>
        </row>
        <row r="8673">
          <cell r="A8673" t="str">
            <v>6542</v>
          </cell>
          <cell r="B8673" t="str">
            <v>TRATOR DE ESTEIRAS - D6 - MAO DE OBRA NA OPERACAO.</v>
          </cell>
          <cell r="C8673" t="str">
            <v>H</v>
          </cell>
          <cell r="D8673">
            <v>12.13</v>
          </cell>
          <cell r="E8673">
            <v>9.7100000000000009</v>
          </cell>
        </row>
        <row r="8674">
          <cell r="A8674" t="str">
            <v/>
          </cell>
        </row>
        <row r="8675">
          <cell r="A8675" t="str">
            <v>6543</v>
          </cell>
          <cell r="B8675" t="str">
            <v xml:space="preserve"> TRATOR DE ESTEIRAS CATERPILLAR - D6 - LIMPEZA DE AREA.</v>
          </cell>
          <cell r="C8675" t="str">
            <v>CHP</v>
          </cell>
          <cell r="D8675">
            <v>282.27</v>
          </cell>
          <cell r="E8675">
            <v>225.82</v>
          </cell>
        </row>
        <row r="8676">
          <cell r="A8676" t="str">
            <v/>
          </cell>
        </row>
        <row r="8677">
          <cell r="A8677" t="str">
            <v>6554</v>
          </cell>
          <cell r="B8677" t="str">
            <v xml:space="preserve"> TRATOR DE PNEUS 110 A 126 HP - CHP DIURNO.</v>
          </cell>
          <cell r="C8677" t="str">
            <v>CHP</v>
          </cell>
          <cell r="D8677">
            <v>91.1</v>
          </cell>
          <cell r="E8677">
            <v>72.88</v>
          </cell>
        </row>
        <row r="8678">
          <cell r="A8678" t="str">
            <v/>
          </cell>
        </row>
        <row r="8679">
          <cell r="A8679" t="str">
            <v>65695</v>
          </cell>
          <cell r="B8679" t="str">
            <v>ROLO COMPACTADOR PNEUMATICO AUTOPROPELIDO 111HP 11TON - CUSTOS COM MATERIAL NA OPERACAO DIURNA.</v>
          </cell>
          <cell r="C8679" t="str">
            <v>H</v>
          </cell>
          <cell r="D8679">
            <v>54.45</v>
          </cell>
          <cell r="E8679">
            <v>43.56</v>
          </cell>
        </row>
        <row r="8680">
          <cell r="A8680" t="str">
            <v/>
          </cell>
        </row>
        <row r="8681">
          <cell r="A8681" t="str">
            <v>660</v>
          </cell>
          <cell r="B8681" t="str">
            <v>CONCRETO DOSADO 10 MPA SOMENTE MATERIAIS INCL 5% PERDAS.</v>
          </cell>
          <cell r="C8681" t="str">
            <v>m3</v>
          </cell>
          <cell r="D8681">
            <v>293.2</v>
          </cell>
          <cell r="E8681">
            <v>234.56</v>
          </cell>
        </row>
        <row r="8682">
          <cell r="A8682" t="str">
            <v/>
          </cell>
        </row>
        <row r="8683">
          <cell r="A8683" t="str">
            <v>661</v>
          </cell>
          <cell r="B8683" t="str">
            <v xml:space="preserve">CONCRETO DOSADO 15 MPA SOMENTE MATERIAIS INCL 5% PERDAS. </v>
          </cell>
          <cell r="C8683" t="str">
            <v>m3</v>
          </cell>
          <cell r="D8683">
            <v>316.18</v>
          </cell>
          <cell r="E8683">
            <v>252.95</v>
          </cell>
        </row>
        <row r="8684">
          <cell r="A8684" t="str">
            <v/>
          </cell>
        </row>
        <row r="8685">
          <cell r="A8685" t="str">
            <v>665</v>
          </cell>
          <cell r="B8685" t="str">
            <v>RETRO-ESCAVADEIRA, 4 X 4, 86 CV (VU= 5 ANOS) - MÃO DE OBRA/OPERAÇÃO.</v>
          </cell>
          <cell r="C8685" t="str">
            <v>H</v>
          </cell>
          <cell r="D8685">
            <v>11.55</v>
          </cell>
          <cell r="E8685">
            <v>9.24</v>
          </cell>
        </row>
        <row r="8686">
          <cell r="A8686" t="str">
            <v/>
          </cell>
        </row>
        <row r="8687">
          <cell r="A8687" t="str">
            <v>67825</v>
          </cell>
          <cell r="B8687" t="str">
            <v>CAMINHAO BASCULANTE COM 4,0 M3, 8,5 T - 152 CV - CUSTOS COM MATERIAL NA OPERACAO.</v>
          </cell>
          <cell r="C8687" t="str">
            <v>H</v>
          </cell>
          <cell r="D8687">
            <v>66.709999999999994</v>
          </cell>
          <cell r="E8687">
            <v>53.37</v>
          </cell>
        </row>
        <row r="8688">
          <cell r="A8688" t="str">
            <v/>
          </cell>
        </row>
        <row r="8689">
          <cell r="A8689" t="str">
            <v>67826</v>
          </cell>
          <cell r="B8689" t="str">
            <v>CAMINHAO BASCULANTE -4,0 M3 - 152CV - 8,5T (CHP).</v>
          </cell>
          <cell r="C8689" t="str">
            <v>CHP</v>
          </cell>
          <cell r="D8689">
            <v>127.1</v>
          </cell>
          <cell r="E8689">
            <v>101.68</v>
          </cell>
        </row>
        <row r="8690">
          <cell r="A8690" t="str">
            <v/>
          </cell>
        </row>
        <row r="8691">
          <cell r="A8691" t="str">
            <v>67827</v>
          </cell>
          <cell r="B8691" t="str">
            <v>CAMINHAO TOCO BASCULANTE 152CV, 4M3, 8,5T (CHI).</v>
          </cell>
          <cell r="C8691" t="str">
            <v>CHI</v>
          </cell>
          <cell r="D8691">
            <v>39.049999999999997</v>
          </cell>
          <cell r="E8691">
            <v>31.24</v>
          </cell>
        </row>
        <row r="8692">
          <cell r="A8692" t="str">
            <v/>
          </cell>
        </row>
        <row r="8693">
          <cell r="A8693" t="str">
            <v>68049</v>
          </cell>
          <cell r="B8693" t="str">
            <v>CINTA E CONTRAVERGA EM TIJOLO CERAMICO MACICO 5X10X20CM 1/2 VEZ.</v>
          </cell>
          <cell r="C8693" t="str">
            <v>m2</v>
          </cell>
          <cell r="D8693">
            <v>99.2</v>
          </cell>
          <cell r="E8693">
            <v>79.36</v>
          </cell>
        </row>
        <row r="8694">
          <cell r="A8694" t="str">
            <v/>
          </cell>
        </row>
        <row r="8695">
          <cell r="A8695" t="str">
            <v>68050</v>
          </cell>
          <cell r="B8695" t="str">
            <v>PORTA DE CORRER EM ALUMINIO, PERFIL SERIE 25, COM 02 FOLHAS PARA VIDRO.</v>
          </cell>
          <cell r="C8695" t="str">
            <v>m2</v>
          </cell>
          <cell r="D8695">
            <v>292.88</v>
          </cell>
          <cell r="E8695">
            <v>234.31</v>
          </cell>
        </row>
        <row r="8696">
          <cell r="A8696" t="str">
            <v/>
          </cell>
        </row>
        <row r="8697">
          <cell r="A8697" t="str">
            <v>68051</v>
          </cell>
          <cell r="B8697" t="str">
            <v>LOCACAO ALVENARIA</v>
          </cell>
          <cell r="C8697" t="str">
            <v>m</v>
          </cell>
          <cell r="D8697">
            <v>2.91</v>
          </cell>
          <cell r="E8697">
            <v>2.33</v>
          </cell>
        </row>
        <row r="8698">
          <cell r="A8698" t="str">
            <v/>
          </cell>
        </row>
        <row r="8699">
          <cell r="A8699" t="str">
            <v>68052</v>
          </cell>
          <cell r="B8699" t="str">
            <v>JANELA ALUMINIO, BASCULANTE, SERIE 25.</v>
          </cell>
          <cell r="C8699" t="str">
            <v>m2</v>
          </cell>
          <cell r="D8699">
            <v>313.87</v>
          </cell>
          <cell r="E8699">
            <v>251.1</v>
          </cell>
        </row>
        <row r="8700">
          <cell r="A8700" t="str">
            <v/>
          </cell>
        </row>
        <row r="8701">
          <cell r="A8701" t="str">
            <v>68053</v>
          </cell>
          <cell r="B8701" t="str">
            <v xml:space="preserve">LONA PLASTICA PRETA, ESPESSURA 150 MICRAS - FORNECIMENTO E COLOCAÇÃO. </v>
          </cell>
          <cell r="C8701" t="str">
            <v>m2</v>
          </cell>
          <cell r="D8701">
            <v>3.48</v>
          </cell>
          <cell r="E8701">
            <v>2.79</v>
          </cell>
        </row>
        <row r="8702">
          <cell r="A8702" t="str">
            <v/>
          </cell>
        </row>
        <row r="8703">
          <cell r="A8703" t="str">
            <v>68054</v>
          </cell>
          <cell r="B8703" t="str">
            <v>PORTAO DE FERRO EM CHAPA PLANA 14".</v>
          </cell>
          <cell r="C8703" t="str">
            <v>m2</v>
          </cell>
          <cell r="D8703">
            <v>176.15</v>
          </cell>
          <cell r="E8703">
            <v>140.91999999999999</v>
          </cell>
        </row>
        <row r="8704">
          <cell r="A8704" t="str">
            <v/>
          </cell>
        </row>
        <row r="8705">
          <cell r="A8705" t="str">
            <v>68055</v>
          </cell>
          <cell r="B8705" t="str">
            <v>EMBOCO TRACO 1:4 (CAL E AREIA MEDIA) + 130 KG CIMENTO, ESPESSURA 2,0CM   , PREPARO MECANICO.</v>
          </cell>
          <cell r="C8705" t="str">
            <v>m2</v>
          </cell>
          <cell r="D8705">
            <v>17.68</v>
          </cell>
          <cell r="E8705">
            <v>14.15</v>
          </cell>
        </row>
        <row r="8706">
          <cell r="A8706" t="str">
            <v/>
          </cell>
        </row>
        <row r="8707">
          <cell r="A8707" t="str">
            <v>68058</v>
          </cell>
          <cell r="B8707" t="str">
            <v>RUFO EM CONCRETO ARMADO, LARGURA 40CM E ESPESSURA 7CM M.</v>
          </cell>
          <cell r="C8707" t="str">
            <v>m</v>
          </cell>
          <cell r="D8707">
            <v>52.77</v>
          </cell>
          <cell r="E8707">
            <v>42.22</v>
          </cell>
        </row>
        <row r="8708">
          <cell r="A8708" t="str">
            <v/>
          </cell>
        </row>
        <row r="8709">
          <cell r="A8709" t="str">
            <v>68061</v>
          </cell>
          <cell r="B8709" t="str">
            <v xml:space="preserve">CHUVEIRO PLASTICO BRANCO SIMPLES - FORNECIMENTO E INSTALACAO. </v>
          </cell>
          <cell r="C8709" t="str">
            <v>Un</v>
          </cell>
          <cell r="D8709">
            <v>12.11</v>
          </cell>
          <cell r="E8709">
            <v>9.69</v>
          </cell>
        </row>
        <row r="8710">
          <cell r="A8710" t="str">
            <v/>
          </cell>
        </row>
        <row r="8711">
          <cell r="A8711" t="str">
            <v>68066</v>
          </cell>
          <cell r="B8711" t="str">
            <v xml:space="preserve">CAIXA DE PROTECAO PARA MEDIDOR MONOFASICO, FORNECIMENTO E INSTALACAO. </v>
          </cell>
          <cell r="C8711" t="str">
            <v>Un</v>
          </cell>
          <cell r="D8711">
            <v>78.67</v>
          </cell>
          <cell r="E8711">
            <v>62.94</v>
          </cell>
        </row>
        <row r="8712">
          <cell r="A8712" t="str">
            <v/>
          </cell>
        </row>
        <row r="8713">
          <cell r="A8713" t="str">
            <v>68069</v>
          </cell>
          <cell r="B8713" t="str">
            <v>HASTE COPPERWELD 5/8 X 3,0M COM CONECTOR.</v>
          </cell>
          <cell r="C8713" t="str">
            <v>Un</v>
          </cell>
          <cell r="D8713">
            <v>44.23</v>
          </cell>
          <cell r="E8713">
            <v>35.39</v>
          </cell>
        </row>
        <row r="8714">
          <cell r="A8714" t="str">
            <v/>
          </cell>
        </row>
        <row r="8715">
          <cell r="A8715" t="str">
            <v>68070</v>
          </cell>
          <cell r="B8715" t="str">
            <v>PARA-RAIOS TIPO FRANKLIN - CABO E SUPORTE ISOLADOR.</v>
          </cell>
          <cell r="C8715" t="str">
            <v>m</v>
          </cell>
          <cell r="D8715">
            <v>33.51</v>
          </cell>
          <cell r="E8715">
            <v>26.81</v>
          </cell>
        </row>
        <row r="8716">
          <cell r="A8716" t="str">
            <v/>
          </cell>
        </row>
        <row r="8717">
          <cell r="A8717" t="str">
            <v>68079</v>
          </cell>
          <cell r="B8717" t="str">
            <v xml:space="preserve"> PAREDE DE ADOBE PARA FORNOS. </v>
          </cell>
          <cell r="C8717" t="str">
            <v>m3</v>
          </cell>
          <cell r="D8717">
            <v>441.56</v>
          </cell>
          <cell r="E8717">
            <v>353.25</v>
          </cell>
        </row>
        <row r="8718">
          <cell r="A8718" t="str">
            <v/>
          </cell>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t="str">
            <v/>
          </cell>
        </row>
        <row r="8721">
          <cell r="A8721" t="str">
            <v>68328</v>
          </cell>
          <cell r="B8721" t="str">
            <v>JUNTA DE DILATACAO COM ISOPOR 10 MM.</v>
          </cell>
          <cell r="C8721" t="str">
            <v>m2</v>
          </cell>
          <cell r="D8721">
            <v>11.77</v>
          </cell>
          <cell r="E8721">
            <v>9.42</v>
          </cell>
        </row>
        <row r="8722">
          <cell r="A8722" t="str">
            <v/>
          </cell>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t="str">
            <v/>
          </cell>
        </row>
        <row r="8725">
          <cell r="A8725" t="str">
            <v>6878</v>
          </cell>
          <cell r="B8725" t="str">
            <v>CAMINHAO BASCULANTE 4,0M3 TOCO 162CV PBT=11800KG - CHP DIURNO.</v>
          </cell>
          <cell r="C8725" t="str">
            <v>CHP</v>
          </cell>
          <cell r="D8725">
            <v>118.47</v>
          </cell>
          <cell r="E8725">
            <v>94.78</v>
          </cell>
        </row>
        <row r="8726">
          <cell r="A8726" t="str">
            <v/>
          </cell>
        </row>
        <row r="8727">
          <cell r="A8727" t="str">
            <v>6879</v>
          </cell>
          <cell r="B8727" t="str">
            <v xml:space="preserve"> ROLO COMPACTADOR DE PNEUS ESTATICO, PRESSAO VARIAVEL, POTENCIA 111HP - CHP.</v>
          </cell>
          <cell r="C8727" t="str">
            <v>CHP</v>
          </cell>
          <cell r="D8727">
            <v>161.18</v>
          </cell>
          <cell r="E8727">
            <v>128.94999999999999</v>
          </cell>
        </row>
        <row r="8728">
          <cell r="A8728" t="str">
            <v/>
          </cell>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t="str">
            <v/>
          </cell>
        </row>
        <row r="8731">
          <cell r="A8731" t="str">
            <v>7006</v>
          </cell>
          <cell r="B8731" t="str">
            <v>EXTRUSORA DE GUIAS E SARJETAS 14HP - CHP.</v>
          </cell>
          <cell r="C8731" t="str">
            <v>CHP</v>
          </cell>
          <cell r="D8731">
            <v>16.32</v>
          </cell>
          <cell r="E8731">
            <v>13.06</v>
          </cell>
        </row>
        <row r="8732">
          <cell r="A8732" t="str">
            <v/>
          </cell>
        </row>
        <row r="8733">
          <cell r="A8733" t="str">
            <v>7008</v>
          </cell>
          <cell r="B8733" t="str">
            <v>EXTRUSORA DE GUIAS E SARJETAS 14HP - DEPRECIACAO.</v>
          </cell>
          <cell r="C8733" t="str">
            <v>H</v>
          </cell>
          <cell r="D8733">
            <v>5.76</v>
          </cell>
          <cell r="E8733">
            <v>4.6100000000000003</v>
          </cell>
        </row>
        <row r="8734">
          <cell r="A8734" t="str">
            <v/>
          </cell>
        </row>
        <row r="8735">
          <cell r="A8735" t="str">
            <v>7009</v>
          </cell>
          <cell r="B8735" t="str">
            <v>EXTRUSORA DE GUIAS E SARJETAS 14HP - JUROS.</v>
          </cell>
          <cell r="C8735" t="str">
            <v>H</v>
          </cell>
          <cell r="D8735">
            <v>2.17</v>
          </cell>
          <cell r="E8735">
            <v>1.74</v>
          </cell>
        </row>
        <row r="8736">
          <cell r="A8736" t="str">
            <v/>
          </cell>
        </row>
        <row r="8737">
          <cell r="A8737" t="str">
            <v>7010</v>
          </cell>
          <cell r="B8737" t="str">
            <v>EXTRUSORA DE GUIAS E SARJETAS 14HP - MANUTENCAO.</v>
          </cell>
          <cell r="C8737" t="str">
            <v>H</v>
          </cell>
          <cell r="D8737">
            <v>2.88</v>
          </cell>
          <cell r="E8737">
            <v>2.31</v>
          </cell>
        </row>
        <row r="8738">
          <cell r="A8738" t="str">
            <v/>
          </cell>
        </row>
        <row r="8739">
          <cell r="A8739" t="str">
            <v>7011</v>
          </cell>
          <cell r="B8739" t="str">
            <v>ESCAVACAO E ACERTO MANUAL NA FAIXA DE 0,45M DE LARGURA P/ EXECUCAO   DE MEIO-FIO E SARJETA CONJUGADOS.</v>
          </cell>
          <cell r="C8739" t="str">
            <v>m</v>
          </cell>
          <cell r="D8739">
            <v>2.81</v>
          </cell>
          <cell r="E8739">
            <v>2.25</v>
          </cell>
        </row>
        <row r="8740">
          <cell r="A8740" t="str">
            <v/>
          </cell>
        </row>
        <row r="8741">
          <cell r="A8741" t="str">
            <v>7012</v>
          </cell>
          <cell r="B8741" t="str">
            <v>VEICULO UTILITARIO TIPO PICK-UP A GASOLINA COM 56,8CV - CHP.</v>
          </cell>
          <cell r="C8741" t="str">
            <v>CHP</v>
          </cell>
          <cell r="D8741">
            <v>89.82</v>
          </cell>
          <cell r="E8741">
            <v>71.86</v>
          </cell>
        </row>
        <row r="8742">
          <cell r="A8742" t="str">
            <v/>
          </cell>
        </row>
        <row r="8743">
          <cell r="A8743" t="str">
            <v>7013</v>
          </cell>
          <cell r="B8743" t="str">
            <v>VEICULO UTILITARIO TIPO PICK-UP A GASOLINA COM 56,8CV - DEPRECIACAO.</v>
          </cell>
          <cell r="C8743" t="str">
            <v>H</v>
          </cell>
          <cell r="D8743">
            <v>5.21</v>
          </cell>
          <cell r="E8743">
            <v>4.17</v>
          </cell>
        </row>
        <row r="8744">
          <cell r="A8744" t="str">
            <v/>
          </cell>
        </row>
        <row r="8745">
          <cell r="A8745" t="str">
            <v>7014</v>
          </cell>
          <cell r="B8745" t="str">
            <v>VEICULO UTILITARIO TIPO PICK-UP A GASOLINA COM 56,8CV - JUROS.</v>
          </cell>
          <cell r="C8745" t="str">
            <v>H</v>
          </cell>
          <cell r="D8745">
            <v>2.2000000000000002</v>
          </cell>
          <cell r="E8745">
            <v>1.76</v>
          </cell>
        </row>
        <row r="8746">
          <cell r="A8746" t="str">
            <v/>
          </cell>
        </row>
        <row r="8747">
          <cell r="A8747" t="str">
            <v>7015</v>
          </cell>
          <cell r="B8747" t="str">
            <v>VEICULO UTILITARIO TIPO PICK-UP A GASOLINA COM 56,8CV - MANUTENCAO.</v>
          </cell>
          <cell r="C8747" t="str">
            <v>H</v>
          </cell>
          <cell r="D8747">
            <v>4.28</v>
          </cell>
          <cell r="E8747">
            <v>3.43</v>
          </cell>
        </row>
        <row r="8748">
          <cell r="A8748" t="str">
            <v/>
          </cell>
        </row>
        <row r="8749">
          <cell r="A8749" t="str">
            <v>7016</v>
          </cell>
          <cell r="B8749" t="str">
            <v>VEICULO UTILITARIO TIPO PICK-UP A GASOLINA COM 56,8CV - CUSTOS C/MATERIAL NA OPERACAO.</v>
          </cell>
          <cell r="C8749" t="str">
            <v>H</v>
          </cell>
          <cell r="D8749">
            <v>66.36</v>
          </cell>
          <cell r="E8749">
            <v>53.09</v>
          </cell>
        </row>
        <row r="8750">
          <cell r="A8750" t="str">
            <v/>
          </cell>
        </row>
        <row r="8751">
          <cell r="A8751" t="str">
            <v>7017</v>
          </cell>
          <cell r="B8751" t="str">
            <v>MÃO-DE-OBRA OPERAÇÃO DIURNA - VEÍCULO LEVE.</v>
          </cell>
          <cell r="C8751" t="str">
            <v>H</v>
          </cell>
          <cell r="D8751">
            <v>11.76</v>
          </cell>
          <cell r="E8751">
            <v>9.41</v>
          </cell>
        </row>
        <row r="8752">
          <cell r="A8752" t="str">
            <v/>
          </cell>
        </row>
        <row r="8753">
          <cell r="A8753" t="str">
            <v>7018</v>
          </cell>
          <cell r="B8753" t="str">
            <v xml:space="preserve"> DISTRIBUIDOR DE BETUME 6000L 56CV SOB PRESSAO MONTADO SOBRE CHASSIS DE CAMINHAO - CHP.</v>
          </cell>
          <cell r="C8753" t="str">
            <v>CHP</v>
          </cell>
          <cell r="D8753">
            <v>193.38</v>
          </cell>
          <cell r="E8753">
            <v>154.71</v>
          </cell>
        </row>
        <row r="8754">
          <cell r="A8754" t="str">
            <v/>
          </cell>
        </row>
        <row r="8755">
          <cell r="A8755" t="str">
            <v>7019</v>
          </cell>
          <cell r="B8755" t="str">
            <v>DISTRIBUIDOR DE BETUME 6000L 56CV SOB PRESSAO MONTADO SOBRE CHASSIS DE CAMINHAO - DEPRECIACAO.</v>
          </cell>
          <cell r="C8755" t="str">
            <v>H</v>
          </cell>
          <cell r="D8755">
            <v>25.76</v>
          </cell>
          <cell r="E8755">
            <v>20.61</v>
          </cell>
        </row>
        <row r="8756">
          <cell r="A8756" t="str">
            <v/>
          </cell>
        </row>
        <row r="8757">
          <cell r="A8757" t="str">
            <v>7020</v>
          </cell>
          <cell r="B8757" t="str">
            <v>DISTRIBUIDOR DE BETUME 6000L 56CV SOB PRESSAO MONTADO SOBRE CHASSIS DE CAMINHAO - JUROS.</v>
          </cell>
          <cell r="C8757" t="str">
            <v>H</v>
          </cell>
          <cell r="D8757">
            <v>12.87</v>
          </cell>
          <cell r="E8757">
            <v>10.3</v>
          </cell>
        </row>
        <row r="8758">
          <cell r="A8758" t="str">
            <v/>
          </cell>
        </row>
        <row r="8759">
          <cell r="A8759" t="str">
            <v>7021</v>
          </cell>
          <cell r="B8759" t="str">
            <v>DISTRIBUIDOR DE BETUME 6000L 56CV SOB PRESSAO MONTADO SOBRE CHASSIS DE CAMINHAO - MANUTENCAO</v>
          </cell>
          <cell r="C8759" t="str">
            <v>H</v>
          </cell>
          <cell r="D8759">
            <v>23.18</v>
          </cell>
          <cell r="E8759">
            <v>18.55</v>
          </cell>
        </row>
        <row r="8760">
          <cell r="A8760" t="str">
            <v/>
          </cell>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t="str">
            <v/>
          </cell>
        </row>
        <row r="8763">
          <cell r="A8763" t="str">
            <v>7023</v>
          </cell>
          <cell r="B8763" t="str">
            <v>DISTRIBUIDOR DE BETUME 6000L 56CV SOB PRESSAO MONTADO SOBRE CHASSIS DE CAMINHÃO - CHI.</v>
          </cell>
          <cell r="C8763" t="str">
            <v>CHI</v>
          </cell>
          <cell r="D8763">
            <v>38.630000000000003</v>
          </cell>
          <cell r="E8763">
            <v>30.91</v>
          </cell>
        </row>
        <row r="8764">
          <cell r="A8764" t="str">
            <v/>
          </cell>
        </row>
        <row r="8765">
          <cell r="A8765" t="str">
            <v>7024</v>
          </cell>
          <cell r="B8765" t="str">
            <v xml:space="preserve">ROLO COMPACTADOR DE PNEUS 111HP 11TON - CHP. </v>
          </cell>
          <cell r="C8765" t="str">
            <v>CHP</v>
          </cell>
          <cell r="D8765">
            <v>138.08000000000001</v>
          </cell>
          <cell r="E8765">
            <v>110.47</v>
          </cell>
        </row>
        <row r="8766">
          <cell r="A8766" t="str">
            <v/>
          </cell>
        </row>
        <row r="8767">
          <cell r="A8767" t="str">
            <v>7025</v>
          </cell>
          <cell r="B8767" t="str">
            <v xml:space="preserve"> ROLO COMPACTADOR DE PNEUS 111HP 11TON - CHI.</v>
          </cell>
          <cell r="C8767" t="str">
            <v>CHI</v>
          </cell>
          <cell r="D8767">
            <v>56.6</v>
          </cell>
          <cell r="E8767">
            <v>45.28</v>
          </cell>
        </row>
        <row r="8768">
          <cell r="A8768" t="str">
            <v/>
          </cell>
        </row>
        <row r="8769">
          <cell r="A8769" t="str">
            <v>7026</v>
          </cell>
          <cell r="B8769" t="str">
            <v>ROLO COMPACTADOR DE PNEUS 111HP 11TON - DEPRECIACAO.</v>
          </cell>
          <cell r="C8769" t="str">
            <v>H</v>
          </cell>
          <cell r="D8769">
            <v>30.03</v>
          </cell>
          <cell r="E8769">
            <v>24.03</v>
          </cell>
        </row>
        <row r="8770">
          <cell r="A8770" t="str">
            <v/>
          </cell>
        </row>
        <row r="8771">
          <cell r="A8771" t="str">
            <v>7027</v>
          </cell>
          <cell r="B8771" t="str">
            <v>ROLO COMPACTADOR DE PNEUS 111HP 11TON - JUROS.</v>
          </cell>
          <cell r="C8771" t="str">
            <v>H</v>
          </cell>
          <cell r="D8771">
            <v>15.01</v>
          </cell>
          <cell r="E8771">
            <v>12.01</v>
          </cell>
        </row>
        <row r="8772">
          <cell r="A8772" t="str">
            <v/>
          </cell>
        </row>
        <row r="8773">
          <cell r="A8773" t="str">
            <v>7028</v>
          </cell>
          <cell r="B8773" t="str">
            <v>ROLO COMPACTADOR DE PNEUS 111HP 11TON - MANUTENCAO.</v>
          </cell>
          <cell r="C8773" t="str">
            <v>H</v>
          </cell>
          <cell r="D8773">
            <v>27.05</v>
          </cell>
          <cell r="E8773">
            <v>21.64</v>
          </cell>
        </row>
        <row r="8774">
          <cell r="A8774" t="str">
            <v/>
          </cell>
        </row>
        <row r="8775">
          <cell r="A8775" t="str">
            <v>7029</v>
          </cell>
          <cell r="B8775" t="str">
            <v>ROLO COMPACTADOR DE PNEUS 111HP 11TON - CUSTOS COM MAO-DE-OBRA NA OPERACAO DIURNA.</v>
          </cell>
          <cell r="C8775" t="str">
            <v>H</v>
          </cell>
          <cell r="D8775">
            <v>11.55</v>
          </cell>
          <cell r="E8775">
            <v>9.24</v>
          </cell>
        </row>
        <row r="8776">
          <cell r="A8776" t="str">
            <v/>
          </cell>
        </row>
        <row r="8777">
          <cell r="A8777" t="str">
            <v>7030</v>
          </cell>
          <cell r="B8777" t="str">
            <v xml:space="preserve">TANQUE ESTACINARIO TAA COM SERPENTINA E CAPACIDADE PARA 30.000L - CHP. </v>
          </cell>
          <cell r="C8777" t="str">
            <v>CHP</v>
          </cell>
          <cell r="D8777">
            <v>478.85</v>
          </cell>
          <cell r="E8777">
            <v>383.08</v>
          </cell>
        </row>
        <row r="8778">
          <cell r="A8778" t="str">
            <v/>
          </cell>
        </row>
        <row r="8779">
          <cell r="A8779" t="str">
            <v>7031</v>
          </cell>
          <cell r="B8779" t="str">
            <v>TANQUE ESTACINARIO TAA COM SERPENTINA E CAPACIDADE PARA 30.000L - CHI.</v>
          </cell>
          <cell r="C8779" t="str">
            <v>CHI</v>
          </cell>
          <cell r="D8779">
            <v>8.98</v>
          </cell>
          <cell r="E8779">
            <v>7.19</v>
          </cell>
        </row>
        <row r="8780">
          <cell r="A8780" t="str">
            <v/>
          </cell>
        </row>
        <row r="8781">
          <cell r="A8781" t="str">
            <v>7032</v>
          </cell>
          <cell r="B8781" t="str">
            <v>TANQUE ESTACINARIO TAA COM SERPENTINA E CAPACIDADE PARA 30.000L - DEPRECIACAO.</v>
          </cell>
          <cell r="C8781" t="str">
            <v>H</v>
          </cell>
          <cell r="D8781">
            <v>6.52</v>
          </cell>
          <cell r="E8781">
            <v>5.22</v>
          </cell>
        </row>
        <row r="8782">
          <cell r="A8782" t="str">
            <v/>
          </cell>
        </row>
        <row r="8783">
          <cell r="A8783" t="str">
            <v>7033</v>
          </cell>
          <cell r="B8783" t="str">
            <v>TANQUE ESTACINARIO TAA COM SERPENTINA E CAPACIDADE PARA 30.000L - JUROS.</v>
          </cell>
          <cell r="C8783" t="str">
            <v>H</v>
          </cell>
          <cell r="D8783">
            <v>2.46</v>
          </cell>
          <cell r="E8783">
            <v>1.97</v>
          </cell>
        </row>
        <row r="8784">
          <cell r="A8784" t="str">
            <v/>
          </cell>
        </row>
        <row r="8785">
          <cell r="A8785" t="str">
            <v>7034</v>
          </cell>
          <cell r="B8785" t="str">
            <v>TANQUE ESTACINARIO TAA COM SERPENTINA E CAPACIDADE PARA 30.000L - MANUTENCAO.</v>
          </cell>
          <cell r="C8785" t="str">
            <v>H</v>
          </cell>
          <cell r="D8785">
            <v>3.26</v>
          </cell>
          <cell r="E8785">
            <v>2.61</v>
          </cell>
        </row>
        <row r="8786">
          <cell r="A8786" t="str">
            <v/>
          </cell>
        </row>
        <row r="8787">
          <cell r="A8787" t="str">
            <v>7035</v>
          </cell>
          <cell r="B8787" t="str">
            <v>TANQUE ESTACINARIO TAA COM SERPENTINA CAPACIDADE DE 30.000L - CUSTOS COM MATERIAL.</v>
          </cell>
          <cell r="C8787" t="str">
            <v>H</v>
          </cell>
          <cell r="D8787">
            <v>466.6</v>
          </cell>
          <cell r="E8787">
            <v>373.28</v>
          </cell>
        </row>
        <row r="8788">
          <cell r="A8788" t="str">
            <v/>
          </cell>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t="str">
            <v/>
          </cell>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t="str">
            <v/>
          </cell>
        </row>
        <row r="8793">
          <cell r="A8793" t="str">
            <v>7038</v>
          </cell>
          <cell r="B8793" t="str">
            <v>ROLO COMPACTADOR DE PNEUS ESTATICO, PRESSAO VARIAVEL, POTENCIA 111HP - PESO SEM/COM LASTRO 9,5/22,4T - DEPRECIACAO.</v>
          </cell>
          <cell r="C8793" t="str">
            <v>H</v>
          </cell>
          <cell r="D8793">
            <v>30.03</v>
          </cell>
          <cell r="E8793">
            <v>24.03</v>
          </cell>
        </row>
        <row r="8794">
          <cell r="A8794" t="str">
            <v/>
          </cell>
        </row>
        <row r="8795">
          <cell r="A8795" t="str">
            <v>7039</v>
          </cell>
          <cell r="B8795" t="str">
            <v>ROLO COMPACTADOR DE PNEUS ESTATICO, PRESSAO VARIAVEL, POTENCIA 111HP - PESO SEM/COM LASTRO 9,5/22,4T - JUROS.</v>
          </cell>
          <cell r="C8795" t="str">
            <v>H</v>
          </cell>
          <cell r="D8795">
            <v>15.01</v>
          </cell>
          <cell r="E8795">
            <v>12.01</v>
          </cell>
        </row>
        <row r="8796">
          <cell r="A8796" t="str">
            <v/>
          </cell>
        </row>
        <row r="8797">
          <cell r="A8797" t="str">
            <v>7040</v>
          </cell>
          <cell r="B8797" t="str">
            <v>ROLO COMPACTADOR DE PNEUS ESTATICO, PRESSAO VARIAVEL, POTENCIA 111HP - PESO SEM/COM LASTRO 9,5/22,4T - MANUTENCAO.</v>
          </cell>
          <cell r="C8797" t="str">
            <v>H</v>
          </cell>
          <cell r="D8797">
            <v>27.05</v>
          </cell>
          <cell r="E8797">
            <v>21.64</v>
          </cell>
        </row>
        <row r="8798">
          <cell r="A8798" t="str">
            <v/>
          </cell>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t="str">
            <v/>
          </cell>
        </row>
        <row r="8801">
          <cell r="A8801" t="str">
            <v>7042</v>
          </cell>
          <cell r="B8801" t="str">
            <v>CONJUNTO MOTOR-BOMBA DIESEL PARA DRENAGEM DE AGUA SUJA - 6HP - CHP.</v>
          </cell>
          <cell r="C8801" t="str">
            <v>CHP</v>
          </cell>
          <cell r="D8801">
            <v>17.12</v>
          </cell>
          <cell r="E8801">
            <v>13.7</v>
          </cell>
        </row>
        <row r="8802">
          <cell r="A8802" t="str">
            <v/>
          </cell>
        </row>
        <row r="8803">
          <cell r="A8803" t="str">
            <v>7043</v>
          </cell>
          <cell r="B8803" t="str">
            <v xml:space="preserve"> CONJUNTO MOTOR-BOMBA DIESEL PARA DRENAGEM DE AGUA SUJA - 6HP - CHI.</v>
          </cell>
          <cell r="C8803" t="str">
            <v>CHI</v>
          </cell>
          <cell r="D8803">
            <v>12.65</v>
          </cell>
          <cell r="E8803">
            <v>10.119999999999999</v>
          </cell>
        </row>
        <row r="8804">
          <cell r="A8804" t="str">
            <v/>
          </cell>
        </row>
        <row r="8805">
          <cell r="A8805" t="str">
            <v>7044</v>
          </cell>
          <cell r="B8805" t="str">
            <v>CONJUNTO MOTOR-BOMBA DIESEL PARA DRENAGEM DE AGUA SUJA - 6HP - DEPRECIACAO.</v>
          </cell>
          <cell r="C8805" t="str">
            <v>H</v>
          </cell>
          <cell r="D8805">
            <v>0.31</v>
          </cell>
          <cell r="E8805">
            <v>0.25</v>
          </cell>
        </row>
        <row r="8806">
          <cell r="A8806" t="str">
            <v/>
          </cell>
        </row>
        <row r="8807">
          <cell r="A8807" t="str">
            <v>7045</v>
          </cell>
          <cell r="B8807" t="str">
            <v>CONJUNTO MOTOR-BOMBA DIESEL PARA DRENAGEM DE AGUA SUJA - 6HP - JUROS.</v>
          </cell>
          <cell r="C8807" t="str">
            <v>H</v>
          </cell>
          <cell r="D8807">
            <v>0.18</v>
          </cell>
          <cell r="E8807">
            <v>0.15</v>
          </cell>
        </row>
        <row r="8808">
          <cell r="A8808" t="str">
            <v/>
          </cell>
        </row>
        <row r="8809">
          <cell r="A8809" t="str">
            <v>7046</v>
          </cell>
          <cell r="B8809" t="str">
            <v>CONJUNTO MOTOR-BOMBA DIESEL PARA DRENAGEM DE AGUA SUJA - 6HP - MANUTENÇAO</v>
          </cell>
          <cell r="C8809" t="str">
            <v>H</v>
          </cell>
          <cell r="D8809">
            <v>0.31</v>
          </cell>
          <cell r="E8809">
            <v>0.25</v>
          </cell>
        </row>
        <row r="8810">
          <cell r="A8810" t="str">
            <v/>
          </cell>
        </row>
        <row r="8811">
          <cell r="A8811" t="str">
            <v>7047</v>
          </cell>
          <cell r="B8811" t="str">
            <v>CONJUNTO MOTOR-BOMBA DIESEL PARA DRENAGEM DE AGUA SUJA - 6HP - CUSTOS COM MATERIAL NA OPERACAO.</v>
          </cell>
          <cell r="C8811" t="str">
            <v>H</v>
          </cell>
          <cell r="D8811">
            <v>4.17</v>
          </cell>
          <cell r="E8811">
            <v>3.34</v>
          </cell>
        </row>
        <row r="8812">
          <cell r="A8812" t="str">
            <v/>
          </cell>
        </row>
        <row r="8813">
          <cell r="A8813" t="str">
            <v>7048</v>
          </cell>
          <cell r="B8813" t="str">
            <v>CONJUNTO MOTOR-BOMBA DIESEL PARA DRENAGEM DE AGUA SUJA - 6HP - MAO-DE- OBRA NA OPERACAO.</v>
          </cell>
          <cell r="C8813" t="str">
            <v>H</v>
          </cell>
          <cell r="D8813">
            <v>12.13</v>
          </cell>
          <cell r="E8813">
            <v>9.7100000000000009</v>
          </cell>
        </row>
        <row r="8814">
          <cell r="A8814" t="str">
            <v/>
          </cell>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t="str">
            <v/>
          </cell>
        </row>
        <row r="8817">
          <cell r="A8817" t="str">
            <v>7050</v>
          </cell>
          <cell r="B8817" t="str">
            <v xml:space="preserve">ROLO COMPACTADOR AUTOPROPELIDO 127HP 10260KG - CHI. </v>
          </cell>
          <cell r="C8817" t="str">
            <v>CHI</v>
          </cell>
          <cell r="D8817">
            <v>54.56</v>
          </cell>
          <cell r="E8817">
            <v>43.65</v>
          </cell>
        </row>
        <row r="8818">
          <cell r="A8818" t="str">
            <v/>
          </cell>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t="str">
            <v/>
          </cell>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t="str">
            <v/>
          </cell>
        </row>
        <row r="8823">
          <cell r="A8823" t="str">
            <v>7053</v>
          </cell>
          <cell r="B8823" t="str">
            <v>ROLO COMPACTADOR VIBRATÓRIO PÉ DE CARNEIRO, POTÊNCIA 150HP, PESO OPERACIONAL 9,8 T, IMPACTO DINÂMICO 31,75 T.</v>
          </cell>
          <cell r="C8823" t="str">
            <v>H</v>
          </cell>
          <cell r="D8823">
            <v>25.82</v>
          </cell>
          <cell r="E8823">
            <v>20.66</v>
          </cell>
        </row>
        <row r="8824">
          <cell r="A8824" t="str">
            <v/>
          </cell>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t="str">
            <v/>
          </cell>
        </row>
        <row r="8827">
          <cell r="A8827" t="str">
            <v>7055</v>
          </cell>
          <cell r="B8827" t="str">
            <v>ROLO COMPACTADOR AUTOPROPELIDO 127HP 10260KG - MAO-DE-OBRA NA OPERACAO.</v>
          </cell>
          <cell r="C8827" t="str">
            <v>H</v>
          </cell>
          <cell r="D8827">
            <v>11.55</v>
          </cell>
          <cell r="E8827">
            <v>9.24</v>
          </cell>
        </row>
        <row r="8828">
          <cell r="A8828" t="str">
            <v/>
          </cell>
        </row>
        <row r="8829">
          <cell r="A8829" t="str">
            <v>7056</v>
          </cell>
          <cell r="B8829" t="str">
            <v xml:space="preserve"> CAMINHAO BASCULANTE TOCO 4,0M3 152CV CARGA UTIL 8,5T - CHP.</v>
          </cell>
          <cell r="C8829" t="str">
            <v>CHP</v>
          </cell>
          <cell r="D8829">
            <v>134.94999999999999</v>
          </cell>
          <cell r="E8829">
            <v>107.96</v>
          </cell>
        </row>
        <row r="8830">
          <cell r="A8830" t="str">
            <v/>
          </cell>
        </row>
        <row r="8831">
          <cell r="A8831" t="str">
            <v>7057</v>
          </cell>
          <cell r="B8831" t="str">
            <v>CAMINHAO BASCULANTE TOCO 4,0M3 152CV CARGA UTIL 8,5T - CHI.</v>
          </cell>
          <cell r="C8831" t="str">
            <v>CHI</v>
          </cell>
          <cell r="D8831">
            <v>39.049999999999997</v>
          </cell>
          <cell r="E8831">
            <v>31.24</v>
          </cell>
        </row>
        <row r="8832">
          <cell r="A8832" t="str">
            <v/>
          </cell>
        </row>
        <row r="8833">
          <cell r="A8833" t="str">
            <v>7058</v>
          </cell>
          <cell r="B8833" t="str">
            <v>CAMINHAO BASCULANTE 4,0M3 152CV COM CAPACIDADE UTIL DE 8,5T - DEPRECI ACAO.</v>
          </cell>
          <cell r="C8833" t="str">
            <v>H</v>
          </cell>
          <cell r="D8833">
            <v>21.33</v>
          </cell>
          <cell r="E8833">
            <v>17.07</v>
          </cell>
        </row>
        <row r="8834">
          <cell r="A8834" t="str">
            <v/>
          </cell>
        </row>
        <row r="8835">
          <cell r="A8835" t="str">
            <v>7059</v>
          </cell>
          <cell r="B8835" t="str">
            <v>CAMINHAO BASCULANTE 4,0M3 CARGA UTIL 8,5T 152CV - JUROS.</v>
          </cell>
          <cell r="C8835" t="str">
            <v>H</v>
          </cell>
          <cell r="D8835">
            <v>6.81</v>
          </cell>
          <cell r="E8835">
            <v>5.45</v>
          </cell>
        </row>
        <row r="8836">
          <cell r="A8836" t="str">
            <v/>
          </cell>
        </row>
        <row r="8837">
          <cell r="A8837" t="str">
            <v>7060</v>
          </cell>
          <cell r="B8837" t="str">
            <v>CAMINHAO BASCULANTE 4,0M3 CARGA UTIL 8,5T 152CV - MANUTENCAO.</v>
          </cell>
          <cell r="C8837" t="str">
            <v>H</v>
          </cell>
          <cell r="D8837">
            <v>21.33</v>
          </cell>
          <cell r="E8837">
            <v>17.07</v>
          </cell>
        </row>
        <row r="8838">
          <cell r="A8838" t="str">
            <v/>
          </cell>
        </row>
        <row r="8839">
          <cell r="A8839" t="str">
            <v>7061</v>
          </cell>
          <cell r="B8839" t="str">
            <v>CAMINHAO BASCULANTE 4,0M3 CARGA UTIL 8,5T 152CV - CUSTOS COM MATERIAL NA OPERACAO.</v>
          </cell>
          <cell r="C8839" t="str">
            <v>H</v>
          </cell>
          <cell r="D8839">
            <v>74.55</v>
          </cell>
          <cell r="E8839">
            <v>59.64</v>
          </cell>
        </row>
        <row r="8840">
          <cell r="A8840" t="str">
            <v/>
          </cell>
        </row>
        <row r="8841">
          <cell r="A8841" t="str">
            <v>7062</v>
          </cell>
          <cell r="B8841" t="str">
            <v>CAMINHAO BASCULANTE 4,0M3 CARGA UTIL 8,5T 152CV - MAO-DE-OBRA NA OPERACAO</v>
          </cell>
          <cell r="C8841" t="str">
            <v>H</v>
          </cell>
          <cell r="D8841">
            <v>10.91</v>
          </cell>
          <cell r="E8841">
            <v>8.73</v>
          </cell>
        </row>
        <row r="8842">
          <cell r="A8842" t="str">
            <v/>
          </cell>
        </row>
        <row r="8843">
          <cell r="A8843" t="str">
            <v>7063</v>
          </cell>
          <cell r="B8843" t="str">
            <v>TRATOR DE PNEUS 110 A 126 HP - DEPRECIACAO.</v>
          </cell>
          <cell r="C8843" t="str">
            <v>H</v>
          </cell>
          <cell r="D8843">
            <v>22.5</v>
          </cell>
          <cell r="E8843">
            <v>18</v>
          </cell>
        </row>
        <row r="8844">
          <cell r="A8844" t="str">
            <v/>
          </cell>
        </row>
        <row r="8845">
          <cell r="A8845" t="str">
            <v>7064</v>
          </cell>
          <cell r="B8845" t="str">
            <v>TRATOR DE PNEUS 110 A 126 HP - JUROS.</v>
          </cell>
          <cell r="C8845" t="str">
            <v>H</v>
          </cell>
          <cell r="D8845">
            <v>7.17</v>
          </cell>
          <cell r="E8845">
            <v>5.74</v>
          </cell>
        </row>
        <row r="8846">
          <cell r="A8846" t="str">
            <v/>
          </cell>
        </row>
        <row r="8847">
          <cell r="A8847" t="str">
            <v>7065</v>
          </cell>
          <cell r="B8847" t="str">
            <v>TRATOR DE PNEUS 110 A 126 HP - MANUTENCAO.</v>
          </cell>
          <cell r="C8847" t="str">
            <v>H</v>
          </cell>
          <cell r="D8847">
            <v>18</v>
          </cell>
          <cell r="E8847">
            <v>14.4</v>
          </cell>
        </row>
        <row r="8848">
          <cell r="A8848" t="str">
            <v/>
          </cell>
        </row>
        <row r="8849">
          <cell r="A8849" t="str">
            <v>7066</v>
          </cell>
          <cell r="B8849" t="str">
            <v>TRATOR DE PNEUS 110 A 126 HP - CUSTOS COM MATERIAL NA OPERACAO.</v>
          </cell>
          <cell r="C8849" t="str">
            <v>H</v>
          </cell>
          <cell r="D8849">
            <v>61.8</v>
          </cell>
          <cell r="E8849">
            <v>49.44</v>
          </cell>
        </row>
        <row r="8850">
          <cell r="A8850" t="str">
            <v/>
          </cell>
        </row>
        <row r="8851">
          <cell r="A8851" t="str">
            <v>7067</v>
          </cell>
          <cell r="B8851" t="str">
            <v>TRATOR DE PNEUS 110 A 126 HP - MAO-DE-OBRA NA OPERACAO DIURNA.</v>
          </cell>
          <cell r="C8851" t="str">
            <v>H</v>
          </cell>
          <cell r="D8851">
            <v>12.7</v>
          </cell>
          <cell r="E8851">
            <v>10.16</v>
          </cell>
        </row>
        <row r="8852">
          <cell r="A8852" t="str">
            <v/>
          </cell>
        </row>
        <row r="8853">
          <cell r="A8853" t="str">
            <v>7100</v>
          </cell>
          <cell r="B8853" t="str">
            <v>PORTA DE MADEIRA - LAMINADO MELAMINICO TEXTURIZADO COLADO EM COMPENSADO ESPESSURA 1,3MM.</v>
          </cell>
          <cell r="C8853" t="str">
            <v>m2</v>
          </cell>
          <cell r="D8853">
            <v>28.26</v>
          </cell>
          <cell r="E8853">
            <v>22.61</v>
          </cell>
        </row>
        <row r="8854">
          <cell r="A8854" t="str">
            <v/>
          </cell>
        </row>
        <row r="8855">
          <cell r="A8855" t="str">
            <v>7101</v>
          </cell>
          <cell r="B8855" t="str">
            <v>LAMINADO MELAMINICO LISO FOSCO E=1,3MM COLADO EM COMPENSA.</v>
          </cell>
          <cell r="C8855" t="str">
            <v>m2</v>
          </cell>
          <cell r="D8855">
            <v>27.48</v>
          </cell>
          <cell r="E8855">
            <v>21.99</v>
          </cell>
        </row>
        <row r="8856">
          <cell r="A8856" t="str">
            <v/>
          </cell>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t="str">
            <v/>
          </cell>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t="str">
            <v/>
          </cell>
        </row>
        <row r="8861">
          <cell r="A8861" t="str">
            <v>72075</v>
          </cell>
          <cell r="B8861" t="str">
            <v>IMPERMEABILIZACAO SEMI-FLEXIVEL COM TINTA ASFALTICA EM SUPERFICIES LISAS DE PEQUENAS DIMENSOES.</v>
          </cell>
          <cell r="C8861" t="str">
            <v>m2</v>
          </cell>
          <cell r="D8861">
            <v>6.93</v>
          </cell>
          <cell r="E8861">
            <v>5.55</v>
          </cell>
        </row>
        <row r="8862">
          <cell r="A8862" t="str">
            <v/>
          </cell>
        </row>
        <row r="8863">
          <cell r="A8863" t="str">
            <v>72076</v>
          </cell>
          <cell r="B8863" t="str">
            <v>ESTRUTURA DE MADEIRA 2A SERRADA NAO APARELHADA, PARA TELHAS CERAMICAS.</v>
          </cell>
          <cell r="C8863" t="str">
            <v>m2</v>
          </cell>
          <cell r="D8863">
            <v>57.18</v>
          </cell>
          <cell r="E8863">
            <v>45.75</v>
          </cell>
        </row>
        <row r="8864">
          <cell r="A8864" t="str">
            <v/>
          </cell>
        </row>
        <row r="8865">
          <cell r="A8865" t="str">
            <v>72077</v>
          </cell>
          <cell r="B8865" t="str">
            <v>ESTRUTURA DE MADEIRA DE LEI 1A SERRADA NAO APARELHADA, PARA TELHAS CERAMICAS, VAOS ATE 7M.</v>
          </cell>
          <cell r="C8865" t="str">
            <v>m2</v>
          </cell>
          <cell r="D8865">
            <v>108.18</v>
          </cell>
          <cell r="E8865">
            <v>86.55</v>
          </cell>
        </row>
        <row r="8866">
          <cell r="A8866" t="str">
            <v/>
          </cell>
        </row>
        <row r="8867">
          <cell r="A8867" t="str">
            <v>72078</v>
          </cell>
          <cell r="B8867" t="str">
            <v>ESTRUTURA DE MADEIRA DE LEI 1A SERRADA NAO APARELHADA, PARA TELHAS CERAMICAS, VAOS 7M ATE 10 M.</v>
          </cell>
          <cell r="C8867" t="str">
            <v>m2</v>
          </cell>
          <cell r="D8867">
            <v>124.15</v>
          </cell>
          <cell r="E8867">
            <v>99.32</v>
          </cell>
        </row>
        <row r="8868">
          <cell r="A8868" t="str">
            <v/>
          </cell>
        </row>
        <row r="8869">
          <cell r="A8869" t="str">
            <v>72079</v>
          </cell>
          <cell r="B8869" t="str">
            <v>ESTRUTURA DE MADEIRA DE LEI 1A SERRADA NAO APARELHADA, PARA TELHAS CERAMICAS, VAOS 10M ATE 13M.</v>
          </cell>
          <cell r="C8869" t="str">
            <v>m2</v>
          </cell>
          <cell r="D8869">
            <v>129.87</v>
          </cell>
          <cell r="E8869">
            <v>103.9</v>
          </cell>
        </row>
        <row r="8870">
          <cell r="A8870" t="str">
            <v/>
          </cell>
        </row>
        <row r="8871">
          <cell r="A8871" t="str">
            <v>72080</v>
          </cell>
          <cell r="B8871" t="str">
            <v>ESTRUTURA DE MADEIRA DE LEI 1A SERRADA NAO APARELHADA, PARA TELHAS CERAMICAS, VAOS 13M ATE 18M.</v>
          </cell>
          <cell r="C8871" t="str">
            <v>m2</v>
          </cell>
          <cell r="D8871">
            <v>149.26</v>
          </cell>
          <cell r="E8871">
            <v>119.41</v>
          </cell>
        </row>
        <row r="8872">
          <cell r="A8872" t="str">
            <v/>
          </cell>
        </row>
        <row r="8873">
          <cell r="A8873" t="str">
            <v>72081</v>
          </cell>
          <cell r="B8873" t="str">
            <v>ESTRUTURA DE MADEIRA DE LEI 1A SERRADA NAO APARELHADA, PARA TELHAS ONDULADAS, VAOS ATE 7M.</v>
          </cell>
          <cell r="C8873" t="str">
            <v>m2</v>
          </cell>
          <cell r="D8873">
            <v>70.25</v>
          </cell>
          <cell r="E8873">
            <v>56.2</v>
          </cell>
        </row>
        <row r="8874">
          <cell r="A8874" t="str">
            <v/>
          </cell>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t="str">
            <v/>
          </cell>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t="str">
            <v/>
          </cell>
        </row>
        <row r="8879">
          <cell r="A8879" t="str">
            <v>72084</v>
          </cell>
          <cell r="B8879" t="str">
            <v>ESTRUTURA DE MADEIRA DE LEI 1A SERRADA NAO APARELHADA, PARA TELHAS ONDULADAS, VAOS DE 13M ATE 18M.</v>
          </cell>
          <cell r="C8879" t="str">
            <v>m2</v>
          </cell>
          <cell r="D8879">
            <v>109.83</v>
          </cell>
          <cell r="E8879">
            <v>87.87</v>
          </cell>
        </row>
        <row r="8880">
          <cell r="A8880" t="str">
            <v/>
          </cell>
        </row>
        <row r="8881">
          <cell r="A8881" t="str">
            <v>72085</v>
          </cell>
          <cell r="B8881" t="str">
            <v>RECOLOCACAO DE MADEIRAMENTO DO TELHADO - RIPAS, CONSIDERANDO REAPROVEITAMENTO DE MATERIAL.</v>
          </cell>
          <cell r="C8881" t="str">
            <v>m</v>
          </cell>
          <cell r="D8881">
            <v>0.91</v>
          </cell>
          <cell r="E8881">
            <v>0.73</v>
          </cell>
        </row>
        <row r="8882">
          <cell r="A8882" t="str">
            <v/>
          </cell>
        </row>
        <row r="8883">
          <cell r="A8883" t="str">
            <v>72086</v>
          </cell>
          <cell r="B8883" t="str">
            <v>RECOLOCACAO DE MADEIRAMENTO DO TELHADO - CAIBROS, CONSIDERANDO REAPROVEITAMENTO DE MATERIAL.</v>
          </cell>
          <cell r="C8883" t="str">
            <v>m</v>
          </cell>
          <cell r="D8883">
            <v>2.81</v>
          </cell>
          <cell r="E8883">
            <v>2.25</v>
          </cell>
        </row>
        <row r="8884">
          <cell r="A8884" t="str">
            <v/>
          </cell>
        </row>
        <row r="8885">
          <cell r="A8885" t="str">
            <v>72087</v>
          </cell>
          <cell r="B8885" t="str">
            <v xml:space="preserve"> RECOLOCACAO DE MADEIRAMENTO DO TELHADO - VIGAS, CONSIDERANDO REAPROVEITAMENTO DE MATERIAL.</v>
          </cell>
          <cell r="C8885" t="str">
            <v>m</v>
          </cell>
          <cell r="D8885">
            <v>7.47</v>
          </cell>
          <cell r="E8885">
            <v>5.98</v>
          </cell>
        </row>
        <row r="8886">
          <cell r="A8886" t="str">
            <v/>
          </cell>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t="str">
            <v/>
          </cell>
        </row>
        <row r="8889">
          <cell r="A8889" t="str">
            <v>72089</v>
          </cell>
          <cell r="B8889" t="str">
            <v>RECOLOCACAO DE TELHAS CERAMICAS TIPO FRANCESA, CONSIDERANDO REAPROVEITAMENTO DE MATERIAL.</v>
          </cell>
          <cell r="C8889" t="str">
            <v>m2</v>
          </cell>
          <cell r="D8889">
            <v>5.97</v>
          </cell>
          <cell r="E8889">
            <v>4.78</v>
          </cell>
        </row>
        <row r="8890">
          <cell r="A8890" t="str">
            <v/>
          </cell>
        </row>
        <row r="8891">
          <cell r="A8891" t="str">
            <v>72091</v>
          </cell>
          <cell r="B8891" t="str">
            <v>RECOLOCACAO DE TELHAS CERAMICAS TIPO PLAN, CONSIDERANDO REAPROVEITAMENTO DE MATERIAL.</v>
          </cell>
          <cell r="C8891" t="str">
            <v>m2</v>
          </cell>
          <cell r="D8891">
            <v>19.5</v>
          </cell>
          <cell r="E8891">
            <v>15.6</v>
          </cell>
        </row>
        <row r="8892">
          <cell r="A8892" t="str">
            <v/>
          </cell>
        </row>
        <row r="8893">
          <cell r="A8893" t="str">
            <v>72092</v>
          </cell>
          <cell r="B8893" t="str">
            <v>RECOLOCACAO DE TELHAS ONDULADAS COM MASSA PARA VEDACAO, CONSIDERANDO REAPROVEITAMENTO DE MATERIAL.</v>
          </cell>
          <cell r="C8893" t="str">
            <v>m2</v>
          </cell>
          <cell r="D8893">
            <v>5.66</v>
          </cell>
          <cell r="E8893">
            <v>4.53</v>
          </cell>
        </row>
        <row r="8894">
          <cell r="A8894" t="str">
            <v/>
          </cell>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t="str">
            <v/>
          </cell>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t="str">
            <v/>
          </cell>
        </row>
        <row r="8899">
          <cell r="A8899" t="str">
            <v>72101</v>
          </cell>
          <cell r="B8899" t="str">
            <v>REVISAO GERAL DE TELHADOS DE TELHAS CERAMICAS.</v>
          </cell>
          <cell r="C8899" t="str">
            <v>m2</v>
          </cell>
          <cell r="D8899">
            <v>3.38</v>
          </cell>
          <cell r="E8899">
            <v>2.71</v>
          </cell>
        </row>
        <row r="8900">
          <cell r="A8900" t="str">
            <v/>
          </cell>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t="str">
            <v/>
          </cell>
        </row>
        <row r="8903">
          <cell r="A8903" t="str">
            <v>72104</v>
          </cell>
          <cell r="B8903" t="str">
            <v>CALHA EM CHAPA DE ACO GALVANIZADO N.24, DESENVOLVIMENTO 33CM.</v>
          </cell>
          <cell r="C8903" t="str">
            <v>m</v>
          </cell>
          <cell r="D8903">
            <v>26.8</v>
          </cell>
          <cell r="E8903">
            <v>21.44</v>
          </cell>
        </row>
        <row r="8904">
          <cell r="A8904" t="str">
            <v/>
          </cell>
        </row>
        <row r="8905">
          <cell r="A8905" t="str">
            <v>72105</v>
          </cell>
          <cell r="B8905" t="str">
            <v>CALHA EM CHAPA DE ACO GALVANIZADO N.24, DESENVOLVIMENTO 50CM.</v>
          </cell>
          <cell r="C8905" t="str">
            <v>m</v>
          </cell>
          <cell r="D8905">
            <v>40.11</v>
          </cell>
          <cell r="E8905">
            <v>32.090000000000003</v>
          </cell>
        </row>
        <row r="8906">
          <cell r="A8906" t="str">
            <v/>
          </cell>
        </row>
        <row r="8907">
          <cell r="A8907" t="str">
            <v>72106</v>
          </cell>
          <cell r="B8907" t="str">
            <v>RUFO EM CHAPA DE ACO GALVANIZADO N.24, DESENVOLVIMENTO 16CM.</v>
          </cell>
          <cell r="C8907" t="str">
            <v>m</v>
          </cell>
          <cell r="D8907">
            <v>17.079999999999998</v>
          </cell>
          <cell r="E8907">
            <v>13.67</v>
          </cell>
        </row>
        <row r="8908">
          <cell r="A8908" t="str">
            <v/>
          </cell>
        </row>
        <row r="8909">
          <cell r="A8909" t="str">
            <v>72107</v>
          </cell>
          <cell r="B8909" t="str">
            <v>RUFO EM CHAPA DE ACO GALVANIZADO N.24, DESENVOLVIMENTO 25CM.</v>
          </cell>
          <cell r="C8909" t="str">
            <v>m</v>
          </cell>
          <cell r="D8909">
            <v>20.75</v>
          </cell>
          <cell r="E8909">
            <v>16.600000000000001</v>
          </cell>
        </row>
        <row r="8910">
          <cell r="A8910" t="str">
            <v/>
          </cell>
        </row>
        <row r="8911">
          <cell r="A8911" t="str">
            <v>72108</v>
          </cell>
          <cell r="B8911" t="str">
            <v>RUFO EM CHAPA DE ACO GALVANIZADO N.24, DESENVOLVIMENTO 33CM.</v>
          </cell>
          <cell r="C8911" t="str">
            <v>m</v>
          </cell>
          <cell r="D8911">
            <v>33.229999999999997</v>
          </cell>
          <cell r="E8911">
            <v>26.59</v>
          </cell>
        </row>
        <row r="8912">
          <cell r="A8912" t="str">
            <v/>
          </cell>
        </row>
        <row r="8913">
          <cell r="A8913" t="str">
            <v>72109</v>
          </cell>
          <cell r="B8913" t="str">
            <v>RUFO EM CHAPA DE ACO GALVANIZADO N.24, DESENVOLVIMENTO 50CM.</v>
          </cell>
          <cell r="C8913" t="str">
            <v>m</v>
          </cell>
          <cell r="D8913">
            <v>33.71</v>
          </cell>
          <cell r="E8913">
            <v>26.97</v>
          </cell>
        </row>
        <row r="8914">
          <cell r="A8914" t="str">
            <v/>
          </cell>
        </row>
        <row r="8915">
          <cell r="A8915" t="str">
            <v>72110</v>
          </cell>
          <cell r="B8915" t="str">
            <v>ESTRUTURA METALICA EM TESOURAS, VAO 12M.</v>
          </cell>
          <cell r="C8915" t="str">
            <v>m2</v>
          </cell>
          <cell r="D8915">
            <v>76.569999999999993</v>
          </cell>
          <cell r="E8915">
            <v>61.26</v>
          </cell>
        </row>
        <row r="8916">
          <cell r="A8916" t="str">
            <v/>
          </cell>
        </row>
        <row r="8917">
          <cell r="A8917" t="str">
            <v>72111</v>
          </cell>
          <cell r="B8917" t="str">
            <v>ESTRUTURA METALICA EM TESOURAS, VAO 15M.</v>
          </cell>
          <cell r="C8917" t="str">
            <v>m2</v>
          </cell>
          <cell r="D8917">
            <v>83.75</v>
          </cell>
          <cell r="E8917">
            <v>67</v>
          </cell>
        </row>
        <row r="8918">
          <cell r="A8918" t="str">
            <v/>
          </cell>
        </row>
        <row r="8919">
          <cell r="A8919" t="str">
            <v>72112</v>
          </cell>
          <cell r="B8919" t="str">
            <v>ESTRUTURA METALICA EM TESOURAS, VAO 20M.</v>
          </cell>
          <cell r="C8919" t="str">
            <v>m2</v>
          </cell>
          <cell r="D8919">
            <v>90.93</v>
          </cell>
          <cell r="E8919">
            <v>72.75</v>
          </cell>
        </row>
        <row r="8920">
          <cell r="A8920" t="str">
            <v/>
          </cell>
        </row>
        <row r="8921">
          <cell r="A8921" t="str">
            <v>72113</v>
          </cell>
          <cell r="B8921" t="str">
            <v>ESTRUTURA METALICA EM TESOURAS, VAO 25M.</v>
          </cell>
          <cell r="C8921" t="str">
            <v>m2</v>
          </cell>
          <cell r="D8921">
            <v>102.3</v>
          </cell>
          <cell r="E8921">
            <v>81.84</v>
          </cell>
        </row>
        <row r="8922">
          <cell r="A8922" t="str">
            <v/>
          </cell>
        </row>
        <row r="8923">
          <cell r="A8923" t="str">
            <v>72114</v>
          </cell>
          <cell r="B8923" t="str">
            <v>ESTRUTURA METALICA EM TESOURAS, VAO 30M M2 90,94.</v>
          </cell>
          <cell r="C8923" t="str">
            <v>m2</v>
          </cell>
          <cell r="D8923">
            <v>113.67</v>
          </cell>
          <cell r="E8923">
            <v>90.94</v>
          </cell>
        </row>
        <row r="8924">
          <cell r="A8924" t="str">
            <v/>
          </cell>
        </row>
        <row r="8925">
          <cell r="A8925" t="str">
            <v>72116</v>
          </cell>
          <cell r="B8925" t="str">
            <v>.VIDRO LISO COMUM TRANSPARENTE, ESPESSURA 3MM.</v>
          </cell>
          <cell r="C8925" t="str">
            <v>m2</v>
          </cell>
          <cell r="D8925">
            <v>49.55</v>
          </cell>
          <cell r="E8925">
            <v>39.64</v>
          </cell>
        </row>
        <row r="8926">
          <cell r="A8926" t="str">
            <v/>
          </cell>
        </row>
        <row r="8927">
          <cell r="A8927" t="str">
            <v>72117</v>
          </cell>
          <cell r="B8927" t="str">
            <v>VIDRO LISO COMUM TRANSPARENTE, ESPESSURA 4MM.</v>
          </cell>
          <cell r="C8927" t="str">
            <v>m2</v>
          </cell>
          <cell r="D8927">
            <v>63.52</v>
          </cell>
          <cell r="E8927">
            <v>50.82</v>
          </cell>
        </row>
        <row r="8928">
          <cell r="A8928" t="str">
            <v/>
          </cell>
        </row>
        <row r="8929">
          <cell r="A8929" t="str">
            <v>72118</v>
          </cell>
          <cell r="B8929" t="str">
            <v>VIDRO TEMPERADO INCOLOR, ESPESSURA 6MM.</v>
          </cell>
          <cell r="C8929" t="str">
            <v>m2</v>
          </cell>
          <cell r="D8929">
            <v>144.88</v>
          </cell>
          <cell r="E8929">
            <v>115.91</v>
          </cell>
        </row>
        <row r="8930">
          <cell r="A8930" t="str">
            <v/>
          </cell>
        </row>
        <row r="8931">
          <cell r="A8931" t="str">
            <v>72119</v>
          </cell>
          <cell r="B8931" t="str">
            <v>VIDRO TEMPERADO INCOLOR, ESPESSURA 8MM M2.</v>
          </cell>
          <cell r="C8931" t="str">
            <v>m2</v>
          </cell>
          <cell r="D8931">
            <v>171.48</v>
          </cell>
          <cell r="E8931">
            <v>137.19</v>
          </cell>
        </row>
        <row r="8932">
          <cell r="A8932" t="str">
            <v/>
          </cell>
        </row>
        <row r="8933">
          <cell r="A8933" t="str">
            <v>72120</v>
          </cell>
          <cell r="B8933" t="str">
            <v>.VIDRO TEMPERADO INCOLOR, ESPESSURA 10MM.</v>
          </cell>
          <cell r="C8933" t="str">
            <v>m2</v>
          </cell>
          <cell r="D8933">
            <v>201.43</v>
          </cell>
          <cell r="E8933">
            <v>161.15</v>
          </cell>
        </row>
        <row r="8934">
          <cell r="A8934" t="str">
            <v/>
          </cell>
        </row>
        <row r="8935">
          <cell r="A8935" t="str">
            <v>72121</v>
          </cell>
          <cell r="B8935" t="str">
            <v>VIDRO TEMPERADO COLORIDO, ESPESSURA 10MM.</v>
          </cell>
          <cell r="C8935" t="str">
            <v>m2</v>
          </cell>
          <cell r="D8935">
            <v>239.13</v>
          </cell>
          <cell r="E8935">
            <v>191.31</v>
          </cell>
        </row>
        <row r="8936">
          <cell r="A8936" t="str">
            <v/>
          </cell>
        </row>
        <row r="8937">
          <cell r="A8937" t="str">
            <v>72122</v>
          </cell>
          <cell r="B8937" t="str">
            <v>VIDRO FANTASIA TIPO CANELADO, ESPESSURA 4MM.</v>
          </cell>
          <cell r="C8937" t="str">
            <v>m2</v>
          </cell>
          <cell r="D8937">
            <v>50.45</v>
          </cell>
          <cell r="E8937">
            <v>40.36</v>
          </cell>
        </row>
        <row r="8938">
          <cell r="A8938" t="str">
            <v/>
          </cell>
        </row>
        <row r="8939">
          <cell r="A8939" t="str">
            <v>72123</v>
          </cell>
          <cell r="B8939" t="str">
            <v>VIDRO ARAMADO, ESPESSURA 7MM.</v>
          </cell>
          <cell r="C8939" t="str">
            <v>m2</v>
          </cell>
          <cell r="D8939">
            <v>159.32</v>
          </cell>
          <cell r="E8939">
            <v>127.46</v>
          </cell>
        </row>
        <row r="8940">
          <cell r="A8940" t="str">
            <v/>
          </cell>
        </row>
        <row r="8941">
          <cell r="A8941" t="str">
            <v>72124</v>
          </cell>
          <cell r="B8941" t="str">
            <v xml:space="preserve"> IMPERMEABILIZACAO COM MASTIQUE ELASTICO A BASE DE SILICONE.</v>
          </cell>
          <cell r="C8941" t="str">
            <v>dm³</v>
          </cell>
          <cell r="D8941">
            <v>84.25</v>
          </cell>
          <cell r="E8941">
            <v>67.400000000000006</v>
          </cell>
        </row>
        <row r="8942">
          <cell r="A8942" t="str">
            <v/>
          </cell>
        </row>
        <row r="8943">
          <cell r="A8943" t="str">
            <v>72125</v>
          </cell>
          <cell r="B8943" t="str">
            <v xml:space="preserve">RASPAGEM DE PINTURA PVA. </v>
          </cell>
          <cell r="C8943" t="str">
            <v>m2</v>
          </cell>
          <cell r="D8943">
            <v>3.9</v>
          </cell>
          <cell r="E8943">
            <v>3.12</v>
          </cell>
        </row>
        <row r="8944">
          <cell r="A8944" t="str">
            <v/>
          </cell>
        </row>
        <row r="8945">
          <cell r="A8945" t="str">
            <v>72126</v>
          </cell>
          <cell r="B8945" t="str">
            <v xml:space="preserve">RASPAGEM DE PINTURA LATEX ACRILICA.  </v>
          </cell>
          <cell r="C8945" t="str">
            <v>m2</v>
          </cell>
          <cell r="D8945">
            <v>5.46</v>
          </cell>
          <cell r="E8945">
            <v>4.37</v>
          </cell>
        </row>
        <row r="8946">
          <cell r="A8946" t="str">
            <v/>
          </cell>
        </row>
        <row r="8947">
          <cell r="A8947" t="str">
            <v>72127</v>
          </cell>
          <cell r="B8947" t="str">
            <v>RASPAGEM DE PINTURA A BASE OLEO.</v>
          </cell>
          <cell r="C8947" t="str">
            <v>m2</v>
          </cell>
          <cell r="D8947">
            <v>3.9</v>
          </cell>
          <cell r="E8947">
            <v>3.12</v>
          </cell>
        </row>
        <row r="8948">
          <cell r="A8948" t="str">
            <v/>
          </cell>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t="str">
            <v/>
          </cell>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t="str">
            <v/>
          </cell>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t="str">
            <v/>
          </cell>
        </row>
        <row r="8955">
          <cell r="A8955" t="str">
            <v>72135</v>
          </cell>
          <cell r="B8955" t="str">
            <v>ABERTURA/FECHAMENTO RASGO ALVENARIA PARA TUBOS, FECHAMENTO COM ARGAMASSA TRACO 1:4 (CIMENTO E AREIA).</v>
          </cell>
          <cell r="C8955" t="str">
            <v>m</v>
          </cell>
          <cell r="D8955">
            <v>2.8</v>
          </cell>
          <cell r="E8955">
            <v>2.2400000000000002</v>
          </cell>
        </row>
        <row r="8956">
          <cell r="A8956" t="str">
            <v/>
          </cell>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t="str">
            <v/>
          </cell>
        </row>
        <row r="8959">
          <cell r="A8959" t="str">
            <v>72137</v>
          </cell>
          <cell r="B8959" t="str">
            <v>PISO INDUSTRIAL ALTA RESISTENCIA ESPESSURA 12MM, INCLUSO JUNTAS DE DILATACAO PLASTICAS E POLIMENTO MECANIZADO.</v>
          </cell>
          <cell r="C8959" t="str">
            <v>m2</v>
          </cell>
          <cell r="D8959">
            <v>62.02</v>
          </cell>
          <cell r="E8959">
            <v>49.62</v>
          </cell>
        </row>
        <row r="8960">
          <cell r="A8960" t="str">
            <v/>
          </cell>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t="str">
            <v/>
          </cell>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t="str">
            <v/>
          </cell>
        </row>
        <row r="8965">
          <cell r="A8965" t="str">
            <v>72140</v>
          </cell>
          <cell r="B8965" t="str">
            <v>PORTA DE FERRO PARA LIXEIRA, DE ABRIR, TIPO CHAPA, 0,70X2,10M , COM GUARNICOES.</v>
          </cell>
          <cell r="C8965" t="str">
            <v>Un</v>
          </cell>
          <cell r="D8965">
            <v>208.47</v>
          </cell>
          <cell r="E8965">
            <v>166.78</v>
          </cell>
        </row>
        <row r="8966">
          <cell r="A8966" t="str">
            <v/>
          </cell>
        </row>
        <row r="8967">
          <cell r="A8967" t="str">
            <v>72141</v>
          </cell>
          <cell r="B8967" t="str">
            <v xml:space="preserve"> FAIXA BATE MACA EM LAMINADO MELAMINICO TEXTURIZADO ESPESSURA 1,3MM PARA PORTA DE MADEIRA.</v>
          </cell>
          <cell r="C8967" t="str">
            <v>m2</v>
          </cell>
          <cell r="D8967">
            <v>30.87</v>
          </cell>
          <cell r="E8967">
            <v>24.7</v>
          </cell>
        </row>
        <row r="8968">
          <cell r="A8968" t="str">
            <v/>
          </cell>
        </row>
        <row r="8969">
          <cell r="A8969" t="str">
            <v>72142</v>
          </cell>
          <cell r="B8969" t="str">
            <v>RETIRADA DE FOLHAS DE PORTA DE PASSAGEM OU JANELA.</v>
          </cell>
          <cell r="C8969" t="str">
            <v>Un</v>
          </cell>
          <cell r="D8969">
            <v>5.18</v>
          </cell>
          <cell r="E8969">
            <v>4.1500000000000004</v>
          </cell>
        </row>
        <row r="8970">
          <cell r="A8970" t="str">
            <v/>
          </cell>
        </row>
        <row r="8971">
          <cell r="A8971" t="str">
            <v>72143</v>
          </cell>
          <cell r="B8971" t="str">
            <v>RETIRADA DE BATENTES DE MADEIRA.</v>
          </cell>
          <cell r="C8971" t="str">
            <v>Un</v>
          </cell>
          <cell r="D8971">
            <v>24.92</v>
          </cell>
          <cell r="E8971">
            <v>19.940000000000001</v>
          </cell>
        </row>
        <row r="8972">
          <cell r="A8972" t="str">
            <v/>
          </cell>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t="str">
            <v/>
          </cell>
        </row>
        <row r="8975">
          <cell r="A8975" t="str">
            <v>72146</v>
          </cell>
          <cell r="B8975" t="str">
            <v>RECOLOCACAO DE BATENTES DE MADEIRA, CONSIDERANDO REAPROVEITAMENTO DE MATERIAL.</v>
          </cell>
          <cell r="C8975" t="str">
            <v>Un</v>
          </cell>
          <cell r="D8975">
            <v>25.27</v>
          </cell>
          <cell r="E8975">
            <v>20.22</v>
          </cell>
        </row>
        <row r="8976">
          <cell r="A8976" t="str">
            <v/>
          </cell>
        </row>
        <row r="8977">
          <cell r="A8977" t="str">
            <v>72148</v>
          </cell>
          <cell r="B8977" t="str">
            <v>RETIRADA DE BATENTES METALICOS.</v>
          </cell>
          <cell r="C8977" t="str">
            <v>Un</v>
          </cell>
          <cell r="D8977">
            <v>21.83</v>
          </cell>
          <cell r="E8977">
            <v>17.47</v>
          </cell>
        </row>
        <row r="8978">
          <cell r="A8978" t="str">
            <v/>
          </cell>
        </row>
        <row r="8979">
          <cell r="A8979" t="str">
            <v>72149</v>
          </cell>
          <cell r="B8979" t="str">
            <v>RECOLOCACAO DE BATENTES METALICOS, CONSIDERANDO REAPROVEITAMENTO DO MATERIAL.</v>
          </cell>
          <cell r="C8979" t="str">
            <v>Un</v>
          </cell>
          <cell r="D8979">
            <v>23.65</v>
          </cell>
          <cell r="E8979">
            <v>18.920000000000002</v>
          </cell>
        </row>
        <row r="8980">
          <cell r="A8980" t="str">
            <v/>
          </cell>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t="str">
            <v/>
          </cell>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t="str">
            <v/>
          </cell>
        </row>
        <row r="8985">
          <cell r="A8985" t="str">
            <v>72177</v>
          </cell>
          <cell r="B8985" t="str">
            <v>TELA TIPO DEPLOYEE PARA REFORCO DE ALVENARIA.</v>
          </cell>
          <cell r="C8985" t="str">
            <v>m2</v>
          </cell>
          <cell r="D8985">
            <v>3.06</v>
          </cell>
          <cell r="E8985">
            <v>2.4500000000000002</v>
          </cell>
        </row>
        <row r="8986">
          <cell r="A8986" t="str">
            <v/>
          </cell>
        </row>
        <row r="8987">
          <cell r="A8987" t="str">
            <v>72178</v>
          </cell>
          <cell r="B8987" t="str">
            <v xml:space="preserve"> RETIRADA DE DIVISORIAS EM CHAPAS DE MADEIRA, COM MONTANTES METALICO.</v>
          </cell>
          <cell r="C8987" t="str">
            <v>m2</v>
          </cell>
          <cell r="D8987">
            <v>12.46</v>
          </cell>
          <cell r="E8987">
            <v>9.9700000000000006</v>
          </cell>
        </row>
        <row r="8988">
          <cell r="A8988" t="str">
            <v/>
          </cell>
        </row>
        <row r="8989">
          <cell r="A8989" t="str">
            <v>72179</v>
          </cell>
          <cell r="B8989" t="str">
            <v xml:space="preserve"> RECOLOCACAO DE PLACAS DIVISORIAS DE GRANILITE, CONSIDERANDO REAPROVEITAMENTO DO MATERIAL.</v>
          </cell>
          <cell r="C8989" t="str">
            <v>m2</v>
          </cell>
          <cell r="D8989">
            <v>25.96</v>
          </cell>
          <cell r="E8989">
            <v>20.77</v>
          </cell>
        </row>
        <row r="8990">
          <cell r="A8990" t="str">
            <v/>
          </cell>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t="str">
            <v/>
          </cell>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t="str">
            <v/>
          </cell>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t="str">
            <v/>
          </cell>
        </row>
        <row r="8997">
          <cell r="A8997" t="str">
            <v>72183</v>
          </cell>
          <cell r="B8997" t="str">
            <v>PISO EM CONCRETO ESTRUTURAL 20MPA PREPARO MECANICO, COM ARMACAO EM TELA SOLDADA.</v>
          </cell>
          <cell r="C8997" t="str">
            <v>m2</v>
          </cell>
          <cell r="D8997">
            <v>64.12</v>
          </cell>
          <cell r="E8997">
            <v>51.3</v>
          </cell>
        </row>
        <row r="8998">
          <cell r="A8998" t="str">
            <v/>
          </cell>
        </row>
        <row r="8999">
          <cell r="A8999" t="str">
            <v>72185</v>
          </cell>
          <cell r="B8999" t="str">
            <v>PISO VINILICO SEMIFLEXIVEL PADRAO LISO, ESPESSURA 2MM, FIXADO COM COLA.</v>
          </cell>
          <cell r="C8999" t="str">
            <v>m2</v>
          </cell>
          <cell r="D8999">
            <v>52.05</v>
          </cell>
          <cell r="E8999">
            <v>41.64</v>
          </cell>
        </row>
        <row r="9000">
          <cell r="A9000" t="str">
            <v/>
          </cell>
        </row>
        <row r="9001">
          <cell r="A9001" t="str">
            <v>72186</v>
          </cell>
          <cell r="B9001" t="str">
            <v>PISO VINILICO SEMIFLEXIVEL PADRAO LISO, ESPESSURA 3,2MM, FIXADO COM CO   LA.</v>
          </cell>
          <cell r="C9001" t="str">
            <v>m2</v>
          </cell>
          <cell r="D9001">
            <v>84.15</v>
          </cell>
          <cell r="E9001">
            <v>67.319999999999993</v>
          </cell>
        </row>
        <row r="9002">
          <cell r="A9002" t="str">
            <v/>
          </cell>
        </row>
        <row r="9003">
          <cell r="A9003" t="str">
            <v>72187</v>
          </cell>
          <cell r="B9003" t="str">
            <v>PISO DE BORRACHA FRISADO, ESPESSURA 7MM, ASSENTADO COM ARGAMASSA TRACO 1:3 (CIMENTO E AREIA).</v>
          </cell>
          <cell r="C9003" t="str">
            <v>m2</v>
          </cell>
          <cell r="D9003">
            <v>149.61000000000001</v>
          </cell>
          <cell r="E9003">
            <v>119.69</v>
          </cell>
        </row>
        <row r="9004">
          <cell r="A9004" t="str">
            <v/>
          </cell>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t="str">
            <v/>
          </cell>
        </row>
        <row r="9007">
          <cell r="A9007" t="str">
            <v>72189</v>
          </cell>
          <cell r="B9007" t="str">
            <v>RODAPE VINILICO ALTURA 5CM, ESPESSURA 1MM, FIXADO COM COLA .</v>
          </cell>
          <cell r="C9007" t="str">
            <v>m</v>
          </cell>
          <cell r="D9007">
            <v>14.16</v>
          </cell>
          <cell r="E9007">
            <v>11.33</v>
          </cell>
        </row>
        <row r="9008">
          <cell r="A9008" t="str">
            <v/>
          </cell>
        </row>
        <row r="9009">
          <cell r="A9009" t="str">
            <v>72190</v>
          </cell>
          <cell r="B9009" t="str">
            <v>RODAPE BORRACHA LISO, ALTURA 7CM, ESPESSURA 1MM, FIXADO COM COLA.</v>
          </cell>
          <cell r="C9009" t="str">
            <v>m</v>
          </cell>
          <cell r="D9009">
            <v>20.13</v>
          </cell>
          <cell r="E9009">
            <v>16.11</v>
          </cell>
        </row>
        <row r="9010">
          <cell r="A9010" t="str">
            <v/>
          </cell>
        </row>
        <row r="9011">
          <cell r="A9011" t="str">
            <v>72191</v>
          </cell>
          <cell r="B9011" t="str">
            <v>RECOLOCACAO DE TACOS DE MADEIRA, CONSIDERANDO REAPROVEITAMENTO DE MATERIAL.</v>
          </cell>
          <cell r="C9011" t="str">
            <v>m2</v>
          </cell>
          <cell r="D9011">
            <v>42.9</v>
          </cell>
          <cell r="E9011">
            <v>34.32</v>
          </cell>
        </row>
        <row r="9012">
          <cell r="A9012" t="str">
            <v/>
          </cell>
        </row>
        <row r="9013">
          <cell r="A9013" t="str">
            <v>72192</v>
          </cell>
          <cell r="B9013" t="str">
            <v>RECOLOCACAO DE ASSOALHO DE MADEIRA, CONSIDERANDO REAPROVEITAMENTO DO MATERIAL.</v>
          </cell>
          <cell r="C9013" t="str">
            <v>m2</v>
          </cell>
          <cell r="D9013">
            <v>11.21</v>
          </cell>
          <cell r="E9013">
            <v>8.9700000000000006</v>
          </cell>
        </row>
        <row r="9014">
          <cell r="A9014" t="str">
            <v/>
          </cell>
        </row>
        <row r="9015">
          <cell r="A9015" t="str">
            <v>72193</v>
          </cell>
          <cell r="B9015" t="str">
            <v>RECOLOCACAO DE ASSOALHO DE MADEIRA E VIGAMENTO, CONSIDERANDO REAPROVEITAMENTO DO MATERIAL.</v>
          </cell>
          <cell r="C9015" t="str">
            <v>m2</v>
          </cell>
          <cell r="D9015">
            <v>29.4</v>
          </cell>
          <cell r="E9015">
            <v>23.52</v>
          </cell>
        </row>
        <row r="9016">
          <cell r="A9016" t="str">
            <v/>
          </cell>
        </row>
        <row r="9017">
          <cell r="A9017" t="str">
            <v>72194</v>
          </cell>
          <cell r="B9017" t="str">
            <v>RECOLOCACAO DE RODAPE DE MADEIRA E CORDAO, CONSIDERANDO REAPROVEITAMENTO DO MATERIAL.</v>
          </cell>
          <cell r="C9017" t="str">
            <v>m</v>
          </cell>
          <cell r="D9017">
            <v>8.4</v>
          </cell>
          <cell r="E9017">
            <v>6.72</v>
          </cell>
        </row>
        <row r="9018">
          <cell r="A9018" t="str">
            <v/>
          </cell>
        </row>
        <row r="9019">
          <cell r="A9019" t="str">
            <v>72195</v>
          </cell>
          <cell r="B9019" t="str">
            <v>LAJOTA PRE-MOLDADA DE CONCRETO, ESPESSURA 7CM, COM JUNTA EM GRAMA.</v>
          </cell>
          <cell r="C9019" t="str">
            <v>m2</v>
          </cell>
          <cell r="D9019">
            <v>45.81</v>
          </cell>
          <cell r="E9019">
            <v>36.65</v>
          </cell>
        </row>
        <row r="9020">
          <cell r="A9020" t="str">
            <v/>
          </cell>
        </row>
        <row r="9021">
          <cell r="A9021" t="str">
            <v>72196</v>
          </cell>
          <cell r="B9021" t="str">
            <v xml:space="preserve">REBAIXAMENTO DE GUIA DE CONCRETO. </v>
          </cell>
          <cell r="C9021" t="str">
            <v>m</v>
          </cell>
          <cell r="D9021">
            <v>17.100000000000001</v>
          </cell>
          <cell r="E9021">
            <v>13.68</v>
          </cell>
        </row>
        <row r="9022">
          <cell r="A9022" t="str">
            <v/>
          </cell>
        </row>
        <row r="9023">
          <cell r="A9023" t="str">
            <v>72197</v>
          </cell>
          <cell r="B9023" t="str">
            <v>SANCA DE GESSO, ALTURA 15CM, MOLDADA NA OBRA.</v>
          </cell>
          <cell r="C9023" t="str">
            <v>m</v>
          </cell>
          <cell r="D9023">
            <v>15.23</v>
          </cell>
          <cell r="E9023">
            <v>12.19</v>
          </cell>
        </row>
        <row r="9024">
          <cell r="A9024" t="str">
            <v/>
          </cell>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t="str">
            <v/>
          </cell>
        </row>
        <row r="9027">
          <cell r="A9027" t="str">
            <v>72200</v>
          </cell>
          <cell r="B9027" t="str">
            <v>REVESTIMENTO EM LAMINADO MELAMINICO TEXTURIZADO, ESPESSURA 1,3MM, FIXA DO COM COLA.</v>
          </cell>
          <cell r="C9027" t="str">
            <v>m2</v>
          </cell>
          <cell r="D9027">
            <v>49.56</v>
          </cell>
          <cell r="E9027">
            <v>39.65</v>
          </cell>
        </row>
        <row r="9028">
          <cell r="A9028" t="str">
            <v/>
          </cell>
        </row>
        <row r="9029">
          <cell r="A9029" t="str">
            <v>72201</v>
          </cell>
          <cell r="B9029" t="str">
            <v>RECOLOCACO DE FORROS EM REGUA DE PVC E PERFIS, CONSIDERANDO REAPROVEITAMENTO DO MATERIAL.</v>
          </cell>
          <cell r="C9029" t="str">
            <v>m2</v>
          </cell>
          <cell r="D9029">
            <v>5.46</v>
          </cell>
          <cell r="E9029">
            <v>4.37</v>
          </cell>
        </row>
        <row r="9030">
          <cell r="A9030" t="str">
            <v/>
          </cell>
        </row>
        <row r="9031">
          <cell r="A9031" t="str">
            <v>72208</v>
          </cell>
          <cell r="B9031" t="str">
            <v>CARGA MECANIZADA E REMOCAO E ENTULHO COM TRANSPORTE ATE 1KM.</v>
          </cell>
          <cell r="C9031" t="str">
            <v>m3</v>
          </cell>
          <cell r="D9031">
            <v>4.43</v>
          </cell>
          <cell r="E9031">
            <v>3.55</v>
          </cell>
        </row>
        <row r="9032">
          <cell r="A9032" t="str">
            <v/>
          </cell>
        </row>
        <row r="9033">
          <cell r="A9033" t="str">
            <v>72209</v>
          </cell>
          <cell r="B9033" t="str">
            <v>CARGA MANUAL E REMOCAO E ENTULHO COM TRANSPORTE ATE 1KM EM CAMINHAO BASCULANTE 8 M3.</v>
          </cell>
          <cell r="C9033" t="str">
            <v>m3</v>
          </cell>
          <cell r="D9033">
            <v>12.03</v>
          </cell>
          <cell r="E9033">
            <v>9.6300000000000008</v>
          </cell>
        </row>
        <row r="9034">
          <cell r="A9034" t="str">
            <v/>
          </cell>
        </row>
        <row r="9035">
          <cell r="A9035" t="str">
            <v>72210</v>
          </cell>
          <cell r="B9035" t="str">
            <v>DESTOCAMENTO DE TRONCOS COM DIAMETRO DE 10CM ATE 30CM, INCLUSIVE REMOCAO DE RAIZES.</v>
          </cell>
          <cell r="C9035" t="str">
            <v>Un</v>
          </cell>
          <cell r="D9035">
            <v>27.65</v>
          </cell>
          <cell r="E9035">
            <v>22.12</v>
          </cell>
        </row>
        <row r="9036">
          <cell r="A9036" t="str">
            <v/>
          </cell>
        </row>
        <row r="9037">
          <cell r="A9037" t="str">
            <v>72211</v>
          </cell>
          <cell r="B9037" t="str">
            <v>DESTOCAMENTO DE TRONCOS COM DIAMETRO DE 30CM ATE 50CM, INCLUSIVE REMOCAO DE RAIZES.</v>
          </cell>
          <cell r="C9037" t="str">
            <v>Un</v>
          </cell>
          <cell r="D9037">
            <v>76.849999999999994</v>
          </cell>
          <cell r="E9037">
            <v>61.48</v>
          </cell>
        </row>
        <row r="9038">
          <cell r="A9038" t="str">
            <v/>
          </cell>
        </row>
        <row r="9039">
          <cell r="A9039" t="str">
            <v>72212</v>
          </cell>
          <cell r="B9039" t="str">
            <v>DESTOCAMENTO DE TRONCOS COM DIAMETRO MAIOR DO QUE 50CM, INCLUSIVE REMOCAO DE RAIZES.</v>
          </cell>
          <cell r="C9039" t="str">
            <v>Un</v>
          </cell>
          <cell r="D9039">
            <v>91.56</v>
          </cell>
          <cell r="E9039">
            <v>73.25</v>
          </cell>
        </row>
        <row r="9040">
          <cell r="A9040" t="str">
            <v/>
          </cell>
        </row>
        <row r="9041">
          <cell r="A9041" t="str">
            <v>72214</v>
          </cell>
          <cell r="B9041" t="str">
            <v>DEMOLICAO DE ALVENARIA ESTRUTURAL DE BLOCOS VAZADOS DE CONCRETO.</v>
          </cell>
          <cell r="C9041" t="str">
            <v>m3</v>
          </cell>
          <cell r="D9041">
            <v>31.23</v>
          </cell>
          <cell r="E9041">
            <v>24.99</v>
          </cell>
        </row>
        <row r="9042">
          <cell r="A9042" t="str">
            <v/>
          </cell>
        </row>
        <row r="9043">
          <cell r="A9043" t="str">
            <v>72215</v>
          </cell>
          <cell r="B9043" t="str">
            <v>DEMOLICAO DE ALVENARIA DE ELEMENTOS CERAMICOS VAZADOS.</v>
          </cell>
          <cell r="C9043" t="str">
            <v>m3</v>
          </cell>
          <cell r="D9043">
            <v>19.52</v>
          </cell>
          <cell r="E9043">
            <v>15.62</v>
          </cell>
        </row>
        <row r="9044">
          <cell r="A9044" t="str">
            <v/>
          </cell>
        </row>
        <row r="9045">
          <cell r="A9045" t="str">
            <v>72216</v>
          </cell>
          <cell r="B9045" t="str">
            <v xml:space="preserve">DEMOLICAO DE VERGAS, CINTAS E PILARETES DE CONCRETO.  </v>
          </cell>
          <cell r="C9045" t="str">
            <v>m3</v>
          </cell>
          <cell r="D9045">
            <v>101.53</v>
          </cell>
          <cell r="E9045">
            <v>81.23</v>
          </cell>
        </row>
        <row r="9046">
          <cell r="A9046" t="str">
            <v/>
          </cell>
        </row>
        <row r="9047">
          <cell r="A9047" t="str">
            <v>72217</v>
          </cell>
          <cell r="B9047" t="str">
            <v>DEMOLICAO DE PLACAS DIVISORIAS DE GRANILITE.</v>
          </cell>
          <cell r="C9047" t="str">
            <v>m2</v>
          </cell>
          <cell r="D9047">
            <v>3.9</v>
          </cell>
          <cell r="E9047">
            <v>3.12</v>
          </cell>
        </row>
        <row r="9048">
          <cell r="A9048" t="str">
            <v/>
          </cell>
        </row>
        <row r="9049">
          <cell r="A9049" t="str">
            <v>72218</v>
          </cell>
          <cell r="B9049" t="str">
            <v>DEMOLICAO DE DIVISORIAS EM CHAPAS OU TABUAS, INCLUSIVE DEMOLICAO DE ENTARUGAMENTO.</v>
          </cell>
          <cell r="C9049" t="str">
            <v>m2</v>
          </cell>
          <cell r="D9049">
            <v>3.12</v>
          </cell>
          <cell r="E9049">
            <v>2.5</v>
          </cell>
        </row>
        <row r="9050">
          <cell r="A9050" t="str">
            <v/>
          </cell>
        </row>
        <row r="9051">
          <cell r="A9051" t="str">
            <v>72219</v>
          </cell>
          <cell r="B9051" t="str">
            <v>DEMOLICAO DE ALVENARIA DE BLOCOS DE PEDRA NATURAL.</v>
          </cell>
          <cell r="C9051" t="str">
            <v>m3</v>
          </cell>
          <cell r="D9051">
            <v>50.76</v>
          </cell>
          <cell r="E9051">
            <v>40.61</v>
          </cell>
        </row>
        <row r="9052">
          <cell r="A9052" t="str">
            <v/>
          </cell>
        </row>
        <row r="9053">
          <cell r="A9053" t="str">
            <v>72220</v>
          </cell>
          <cell r="B9053" t="str">
            <v xml:space="preserve"> RETIRADA DE ALVENARIA DE TIJOLOS DE VIDRO.</v>
          </cell>
          <cell r="C9053" t="str">
            <v>m2</v>
          </cell>
          <cell r="D9053">
            <v>7.81</v>
          </cell>
          <cell r="E9053">
            <v>6.25</v>
          </cell>
        </row>
        <row r="9054">
          <cell r="A9054" t="str">
            <v/>
          </cell>
        </row>
        <row r="9055">
          <cell r="A9055" t="str">
            <v>72221</v>
          </cell>
          <cell r="B9055" t="str">
            <v>RETIRADA DE PLACAS DIVISORIAS DE GRANILITE.</v>
          </cell>
          <cell r="C9055" t="str">
            <v>m2</v>
          </cell>
          <cell r="D9055">
            <v>7.81</v>
          </cell>
          <cell r="E9055">
            <v>6.25</v>
          </cell>
        </row>
        <row r="9056">
          <cell r="A9056" t="str">
            <v/>
          </cell>
        </row>
        <row r="9057">
          <cell r="A9057" t="str">
            <v>72222</v>
          </cell>
          <cell r="B9057" t="str">
            <v>RETIRADAS DE DIVISORIAS EM CHAPAS OU TABUAS, SEM RETIRADA DO ENTARUGAMENTO.</v>
          </cell>
          <cell r="C9057" t="str">
            <v>m2</v>
          </cell>
          <cell r="D9057">
            <v>4.1500000000000004</v>
          </cell>
          <cell r="E9057">
            <v>3.32</v>
          </cell>
        </row>
        <row r="9058">
          <cell r="A9058" t="str">
            <v/>
          </cell>
        </row>
        <row r="9059">
          <cell r="A9059" t="str">
            <v>72223</v>
          </cell>
          <cell r="B9059" t="str">
            <v>RETIRADAS DE DIVISORIAS EM CHAPAS OU TABUAS, COM RETIRADA DO ENTARUGAMENTO.</v>
          </cell>
          <cell r="C9059" t="str">
            <v>m2</v>
          </cell>
          <cell r="D9059">
            <v>8.31</v>
          </cell>
          <cell r="E9059">
            <v>6.65</v>
          </cell>
        </row>
        <row r="9060">
          <cell r="A9060" t="str">
            <v/>
          </cell>
        </row>
        <row r="9061">
          <cell r="A9061" t="str">
            <v>72224</v>
          </cell>
          <cell r="B9061" t="str">
            <v>DEMOLICAO DE TELHAS CERAMICAS OU DE VIDRO.</v>
          </cell>
          <cell r="C9061" t="str">
            <v>m2</v>
          </cell>
          <cell r="D9061">
            <v>4.68</v>
          </cell>
          <cell r="E9061">
            <v>3.75</v>
          </cell>
        </row>
        <row r="9062">
          <cell r="A9062" t="str">
            <v/>
          </cell>
        </row>
        <row r="9063">
          <cell r="A9063" t="str">
            <v>72225</v>
          </cell>
          <cell r="B9063" t="str">
            <v xml:space="preserve">DEMOLICAO DE TELHAS ONDULADAS. </v>
          </cell>
          <cell r="C9063" t="str">
            <v>m2</v>
          </cell>
          <cell r="D9063">
            <v>1.95</v>
          </cell>
          <cell r="E9063">
            <v>1.56</v>
          </cell>
        </row>
        <row r="9064">
          <cell r="A9064" t="str">
            <v/>
          </cell>
        </row>
        <row r="9065">
          <cell r="A9065" t="str">
            <v>72226</v>
          </cell>
          <cell r="B9065" t="str">
            <v>RETIRADA DE ESTRUTURA DE MADEIRA PONTALETEADA PARA TELHAS CERAMICAS OU DE VIDRO.</v>
          </cell>
          <cell r="C9065" t="str">
            <v>m2</v>
          </cell>
          <cell r="D9065">
            <v>5.46</v>
          </cell>
          <cell r="E9065">
            <v>4.37</v>
          </cell>
        </row>
        <row r="9066">
          <cell r="A9066" t="str">
            <v/>
          </cell>
        </row>
        <row r="9067">
          <cell r="A9067" t="str">
            <v>72227</v>
          </cell>
          <cell r="B9067" t="str">
            <v xml:space="preserve">RETIRADA DE ESTRUTURA DE MADEIRA PONTALETEADA PARA TELHAS ONDULADAS. </v>
          </cell>
          <cell r="C9067" t="str">
            <v>m2</v>
          </cell>
          <cell r="D9067">
            <v>3.63</v>
          </cell>
          <cell r="E9067">
            <v>2.91</v>
          </cell>
        </row>
        <row r="9068">
          <cell r="A9068" t="str">
            <v/>
          </cell>
        </row>
        <row r="9069">
          <cell r="A9069" t="str">
            <v>72228</v>
          </cell>
          <cell r="B9069" t="str">
            <v>RETIRADA DE ESTRUTURA DE MADEIRA COM TESOURAS PARA TELHAS CERAMICAS OU DE VIDRO.</v>
          </cell>
          <cell r="C9069" t="str">
            <v>m2</v>
          </cell>
          <cell r="D9069">
            <v>9.1</v>
          </cell>
          <cell r="E9069">
            <v>7.28</v>
          </cell>
        </row>
        <row r="9070">
          <cell r="A9070" t="str">
            <v/>
          </cell>
        </row>
        <row r="9071">
          <cell r="A9071" t="str">
            <v>72229</v>
          </cell>
          <cell r="B9071" t="str">
            <v xml:space="preserve">RETIRADA DE ESTRUTURA DE MADEIRA COM TESOURAS PARA TELHAS ONDULADAS. </v>
          </cell>
          <cell r="C9071" t="str">
            <v>m2</v>
          </cell>
          <cell r="D9071">
            <v>7.27</v>
          </cell>
          <cell r="E9071">
            <v>5.82</v>
          </cell>
        </row>
        <row r="9072">
          <cell r="A9072" t="str">
            <v/>
          </cell>
        </row>
        <row r="9073">
          <cell r="A9073" t="str">
            <v>72230</v>
          </cell>
          <cell r="B9073" t="str">
            <v>RETIRADA DE TELHAS DE CERAMICAS OU DE VIDRO.</v>
          </cell>
          <cell r="C9073" t="str">
            <v>m2</v>
          </cell>
          <cell r="D9073">
            <v>3.9</v>
          </cell>
          <cell r="E9073">
            <v>3.12</v>
          </cell>
        </row>
        <row r="9074">
          <cell r="A9074" t="str">
            <v/>
          </cell>
        </row>
        <row r="9075">
          <cell r="A9075" t="str">
            <v>72231</v>
          </cell>
          <cell r="B9075" t="str">
            <v xml:space="preserve">RETIRADA DE TELHAS ONDULADAS.   </v>
          </cell>
          <cell r="C9075" t="str">
            <v>m2</v>
          </cell>
          <cell r="D9075">
            <v>2.73</v>
          </cell>
          <cell r="E9075">
            <v>2.19</v>
          </cell>
        </row>
        <row r="9076">
          <cell r="A9076" t="str">
            <v/>
          </cell>
        </row>
        <row r="9077">
          <cell r="A9077" t="str">
            <v>72232</v>
          </cell>
          <cell r="B9077" t="str">
            <v xml:space="preserve">RETIRADA DE CUMEEIRAS CERAMICAS.  </v>
          </cell>
          <cell r="C9077" t="str">
            <v>m</v>
          </cell>
          <cell r="D9077">
            <v>2.33</v>
          </cell>
          <cell r="E9077">
            <v>1.87</v>
          </cell>
        </row>
        <row r="9078">
          <cell r="A9078" t="str">
            <v/>
          </cell>
        </row>
        <row r="9079">
          <cell r="A9079" t="str">
            <v>72233</v>
          </cell>
          <cell r="B9079" t="str">
            <v>RETIRADA DE CUMEEIRAS EM ALUMINIO.</v>
          </cell>
          <cell r="C9079" t="str">
            <v>m</v>
          </cell>
          <cell r="D9079">
            <v>1.56</v>
          </cell>
          <cell r="E9079">
            <v>1.25</v>
          </cell>
        </row>
        <row r="9080">
          <cell r="A9080" t="str">
            <v/>
          </cell>
        </row>
        <row r="9081">
          <cell r="A9081" t="str">
            <v>72234</v>
          </cell>
          <cell r="B9081" t="str">
            <v>DEMOLICAO DE FORRO DE GESSO.</v>
          </cell>
          <cell r="C9081" t="str">
            <v>m2</v>
          </cell>
          <cell r="D9081">
            <v>2.33</v>
          </cell>
          <cell r="E9081">
            <v>1.87</v>
          </cell>
        </row>
        <row r="9082">
          <cell r="A9082" t="str">
            <v/>
          </cell>
        </row>
        <row r="9083">
          <cell r="A9083" t="str">
            <v>72235</v>
          </cell>
          <cell r="B9083" t="str">
            <v>DEMOLICAO DE ENTARUGAMENTO DE FORRO.</v>
          </cell>
          <cell r="C9083" t="str">
            <v>m2</v>
          </cell>
          <cell r="D9083">
            <v>3.12</v>
          </cell>
          <cell r="E9083">
            <v>2.5</v>
          </cell>
        </row>
        <row r="9084">
          <cell r="A9084" t="str">
            <v/>
          </cell>
        </row>
        <row r="9085">
          <cell r="A9085" t="str">
            <v>72236</v>
          </cell>
          <cell r="B9085" t="str">
            <v>RETIRADA DE FORRO DE MADEIRA EM TABUAS.</v>
          </cell>
          <cell r="C9085" t="str">
            <v>m2</v>
          </cell>
          <cell r="D9085">
            <v>5.98</v>
          </cell>
          <cell r="E9085">
            <v>4.79</v>
          </cell>
        </row>
        <row r="9086">
          <cell r="A9086" t="str">
            <v/>
          </cell>
        </row>
        <row r="9087">
          <cell r="A9087" t="str">
            <v>72237</v>
          </cell>
          <cell r="B9087" t="str">
            <v xml:space="preserve">RETIRADA DE ENTARUGAMENTO DE FORRO. </v>
          </cell>
          <cell r="C9087" t="str">
            <v>m2</v>
          </cell>
          <cell r="D9087">
            <v>7.27</v>
          </cell>
          <cell r="E9087">
            <v>5.82</v>
          </cell>
        </row>
        <row r="9088">
          <cell r="A9088" t="str">
            <v/>
          </cell>
        </row>
        <row r="9089">
          <cell r="A9089" t="str">
            <v>72238</v>
          </cell>
          <cell r="B9089" t="str">
            <v>RETIRADA DE FORRO EM REGUAS DE PVC, INCLUSIVE RETIRADA DE PERFIS.</v>
          </cell>
          <cell r="C9089" t="str">
            <v>m2</v>
          </cell>
          <cell r="D9089">
            <v>3.63</v>
          </cell>
          <cell r="E9089">
            <v>2.91</v>
          </cell>
        </row>
        <row r="9090">
          <cell r="A9090" t="str">
            <v/>
          </cell>
        </row>
        <row r="9091">
          <cell r="A9091" t="str">
            <v>72239</v>
          </cell>
          <cell r="B9091" t="str">
            <v>RETIRADA DE TACOS DE MADEIRA.</v>
          </cell>
          <cell r="C9091" t="str">
            <v>m2</v>
          </cell>
          <cell r="D9091">
            <v>2.72</v>
          </cell>
          <cell r="E9091">
            <v>2.1800000000000002</v>
          </cell>
        </row>
        <row r="9092">
          <cell r="A9092" t="str">
            <v/>
          </cell>
        </row>
        <row r="9093">
          <cell r="A9093" t="str">
            <v>72240</v>
          </cell>
          <cell r="B9093" t="str">
            <v>RETIRADA DE ASSOALHO DE MADEIRA, EXCLUSIVE RETIRADA DE VIGAMENTO.</v>
          </cell>
          <cell r="C9093" t="str">
            <v>m2</v>
          </cell>
          <cell r="D9093">
            <v>13</v>
          </cell>
          <cell r="E9093">
            <v>10.4</v>
          </cell>
        </row>
        <row r="9094">
          <cell r="A9094" t="str">
            <v/>
          </cell>
        </row>
        <row r="9095">
          <cell r="A9095" t="str">
            <v>72241</v>
          </cell>
          <cell r="B9095" t="str">
            <v>RETIRADA DE ASSOALHO DE MADEIRA, INCLUSIVE RETIRADA DE VIGAMENTO.</v>
          </cell>
          <cell r="C9095" t="str">
            <v>m2</v>
          </cell>
          <cell r="D9095">
            <v>15.6</v>
          </cell>
          <cell r="E9095">
            <v>12.48</v>
          </cell>
        </row>
        <row r="9096">
          <cell r="A9096" t="str">
            <v/>
          </cell>
        </row>
        <row r="9097">
          <cell r="A9097" t="str">
            <v>72242</v>
          </cell>
          <cell r="B9097" t="str">
            <v>RETIRADA DE RODAPES DE MADEIRA, INCLUSIVE RETIRADA DE CORDAO.</v>
          </cell>
          <cell r="C9097" t="str">
            <v>m2</v>
          </cell>
          <cell r="D9097">
            <v>2.78</v>
          </cell>
          <cell r="E9097">
            <v>2.23</v>
          </cell>
        </row>
        <row r="9098">
          <cell r="A9098" t="str">
            <v/>
          </cell>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t="str">
            <v/>
          </cell>
        </row>
        <row r="9101">
          <cell r="A9101" t="str">
            <v>72248</v>
          </cell>
          <cell r="B9101" t="str">
            <v>LAMPADA INCANDESCENTE - 40W - FORNECIMENTO E COLOCAÇÃO.</v>
          </cell>
          <cell r="C9101" t="str">
            <v>Un</v>
          </cell>
          <cell r="D9101">
            <v>2.12</v>
          </cell>
          <cell r="E9101">
            <v>1.7</v>
          </cell>
        </row>
        <row r="9102">
          <cell r="A9102" t="str">
            <v/>
          </cell>
        </row>
        <row r="9103">
          <cell r="A9103" t="str">
            <v>72249</v>
          </cell>
          <cell r="B9103" t="str">
            <v>CABO DE COBRE NU 6 MM2.</v>
          </cell>
          <cell r="C9103" t="str">
            <v>m</v>
          </cell>
          <cell r="D9103">
            <v>4.3499999999999996</v>
          </cell>
          <cell r="E9103">
            <v>3.48</v>
          </cell>
        </row>
        <row r="9104">
          <cell r="A9104" t="str">
            <v/>
          </cell>
        </row>
        <row r="9105">
          <cell r="A9105" t="str">
            <v>72250</v>
          </cell>
          <cell r="B9105" t="str">
            <v>CABO DE COBRE NU 10 MM2.</v>
          </cell>
          <cell r="C9105" t="str">
            <v>m</v>
          </cell>
          <cell r="D9105">
            <v>6.37</v>
          </cell>
          <cell r="E9105">
            <v>5.0999999999999996</v>
          </cell>
        </row>
        <row r="9106">
          <cell r="A9106" t="str">
            <v/>
          </cell>
        </row>
        <row r="9107">
          <cell r="A9107" t="str">
            <v>72251</v>
          </cell>
          <cell r="B9107" t="str">
            <v xml:space="preserve">CABO DE COBRE NU 16 MM2. </v>
          </cell>
          <cell r="C9107" t="str">
            <v>m</v>
          </cell>
          <cell r="D9107">
            <v>8.1999999999999993</v>
          </cell>
          <cell r="E9107">
            <v>6.56</v>
          </cell>
        </row>
        <row r="9108">
          <cell r="A9108" t="str">
            <v/>
          </cell>
        </row>
        <row r="9109">
          <cell r="A9109" t="str">
            <v>72252</v>
          </cell>
          <cell r="B9109" t="str">
            <v xml:space="preserve">CABO DE COBRE NU 25 MM2. </v>
          </cell>
          <cell r="C9109" t="str">
            <v>m</v>
          </cell>
          <cell r="D9109">
            <v>13.43</v>
          </cell>
          <cell r="E9109">
            <v>10.75</v>
          </cell>
        </row>
        <row r="9110">
          <cell r="A9110" t="str">
            <v/>
          </cell>
        </row>
        <row r="9111">
          <cell r="A9111" t="str">
            <v>72253</v>
          </cell>
          <cell r="B9111" t="str">
            <v xml:space="preserve">CABO DE COBRE NU 35 MM2.   </v>
          </cell>
          <cell r="C9111" t="str">
            <v>m</v>
          </cell>
          <cell r="D9111">
            <v>17.079999999999998</v>
          </cell>
          <cell r="E9111">
            <v>13.67</v>
          </cell>
        </row>
        <row r="9112">
          <cell r="A9112" t="str">
            <v/>
          </cell>
        </row>
        <row r="9113">
          <cell r="A9113" t="str">
            <v>72254</v>
          </cell>
          <cell r="B9113" t="str">
            <v>CABO DE COBRE NU 50 MM2.</v>
          </cell>
          <cell r="C9113" t="str">
            <v>m</v>
          </cell>
          <cell r="D9113">
            <v>22.96</v>
          </cell>
          <cell r="E9113">
            <v>18.37</v>
          </cell>
        </row>
        <row r="9114">
          <cell r="A9114" t="str">
            <v/>
          </cell>
        </row>
        <row r="9115">
          <cell r="A9115" t="str">
            <v>72255</v>
          </cell>
          <cell r="B9115" t="str">
            <v>CABO DE COBRE NU 70 MM2.</v>
          </cell>
          <cell r="C9115" t="str">
            <v>m</v>
          </cell>
          <cell r="D9115">
            <v>31.66</v>
          </cell>
          <cell r="E9115">
            <v>25.33</v>
          </cell>
        </row>
        <row r="9116">
          <cell r="A9116" t="str">
            <v/>
          </cell>
        </row>
        <row r="9117">
          <cell r="A9117" t="str">
            <v>72256</v>
          </cell>
          <cell r="B9117" t="str">
            <v xml:space="preserve">CABO DE COBRE NU 95 MM2. </v>
          </cell>
          <cell r="C9117" t="str">
            <v>m</v>
          </cell>
          <cell r="D9117">
            <v>40.299999999999997</v>
          </cell>
          <cell r="E9117">
            <v>32.24</v>
          </cell>
        </row>
        <row r="9118">
          <cell r="A9118" t="str">
            <v/>
          </cell>
        </row>
        <row r="9119">
          <cell r="A9119" t="str">
            <v>72257</v>
          </cell>
          <cell r="B9119" t="str">
            <v xml:space="preserve">CABO DE COBRE NU 120 MM2. </v>
          </cell>
          <cell r="C9119" t="str">
            <v>m</v>
          </cell>
          <cell r="D9119">
            <v>50.38</v>
          </cell>
          <cell r="E9119">
            <v>40.31</v>
          </cell>
        </row>
        <row r="9120">
          <cell r="A9120" t="str">
            <v/>
          </cell>
        </row>
        <row r="9121">
          <cell r="A9121" t="str">
            <v>72259</v>
          </cell>
          <cell r="B9121" t="str">
            <v>TERMINAL OU CONECTOR DE PRESSAO - PARA CABO 10MM2 - FORNECIMENTO E INSTALACAO.</v>
          </cell>
          <cell r="C9121" t="str">
            <v>Un</v>
          </cell>
          <cell r="D9121">
            <v>8.16</v>
          </cell>
          <cell r="E9121">
            <v>6.53</v>
          </cell>
        </row>
        <row r="9122">
          <cell r="A9122" t="str">
            <v/>
          </cell>
        </row>
        <row r="9123">
          <cell r="A9123" t="str">
            <v>72260</v>
          </cell>
          <cell r="B9123" t="str">
            <v>TERMINAL OU CONECTOR DE PRESSAO - PARA CABO 16MM2 - FORNECIMENTO E INSTALACAO.</v>
          </cell>
          <cell r="C9123" t="str">
            <v>Un</v>
          </cell>
          <cell r="D9123">
            <v>8.77</v>
          </cell>
          <cell r="E9123">
            <v>7.02</v>
          </cell>
        </row>
        <row r="9124">
          <cell r="A9124" t="str">
            <v/>
          </cell>
        </row>
        <row r="9125">
          <cell r="A9125" t="str">
            <v>72261</v>
          </cell>
          <cell r="B9125" t="str">
            <v>TERMINAL OU CONECTOR DE PRESSAO - PARA CABO 25MM2 - FORNECIMENTO E INSTALACAO.</v>
          </cell>
          <cell r="C9125" t="str">
            <v>Un</v>
          </cell>
          <cell r="D9125">
            <v>9.81</v>
          </cell>
          <cell r="E9125">
            <v>7.85</v>
          </cell>
        </row>
        <row r="9126">
          <cell r="A9126" t="str">
            <v/>
          </cell>
        </row>
        <row r="9127">
          <cell r="A9127" t="str">
            <v>72262</v>
          </cell>
          <cell r="B9127" t="str">
            <v>TERMINAL OU CONECTOR DE PRESSAO - PARA CABO 35MM2 - FORNECIMENTO E INSTALACAO.</v>
          </cell>
          <cell r="C9127" t="str">
            <v>Un</v>
          </cell>
          <cell r="D9127">
            <v>9.81</v>
          </cell>
          <cell r="E9127">
            <v>7.85</v>
          </cell>
        </row>
        <row r="9128">
          <cell r="A9128" t="str">
            <v/>
          </cell>
        </row>
        <row r="9129">
          <cell r="A9129" t="str">
            <v>72263</v>
          </cell>
          <cell r="B9129" t="str">
            <v>TERMINAL OU CONECTOR DE PRESSAO - PARA CABO 50MM2 - FORNECIMENTO E INSTALACAO.</v>
          </cell>
          <cell r="C9129" t="str">
            <v>Un</v>
          </cell>
          <cell r="D9129">
            <v>12.95</v>
          </cell>
          <cell r="E9129">
            <v>10.36</v>
          </cell>
        </row>
        <row r="9130">
          <cell r="A9130" t="str">
            <v/>
          </cell>
        </row>
        <row r="9131">
          <cell r="A9131" t="str">
            <v>72264</v>
          </cell>
          <cell r="B9131" t="str">
            <v>TERMINAL OU CONECTOR DE PRESSAO - PARA CABO 70MM2 - FORNECIMENTO E INSTALACAO.</v>
          </cell>
          <cell r="C9131" t="str">
            <v>Un</v>
          </cell>
          <cell r="D9131">
            <v>12.95</v>
          </cell>
          <cell r="E9131">
            <v>10.36</v>
          </cell>
        </row>
        <row r="9132">
          <cell r="A9132" t="str">
            <v/>
          </cell>
        </row>
        <row r="9133">
          <cell r="A9133" t="str">
            <v>72265</v>
          </cell>
          <cell r="B9133" t="str">
            <v>TERMINAL OU CONECTOR DE PRESSAO - PARA CABO 95MM2 - FORNECIMENTO E INSTALACAO.</v>
          </cell>
          <cell r="C9133" t="str">
            <v>Un</v>
          </cell>
          <cell r="D9133">
            <v>15.01</v>
          </cell>
          <cell r="E9133">
            <v>12.01</v>
          </cell>
        </row>
        <row r="9134">
          <cell r="A9134" t="str">
            <v/>
          </cell>
        </row>
        <row r="9135">
          <cell r="A9135" t="str">
            <v>72266</v>
          </cell>
          <cell r="B9135" t="str">
            <v>TERMINAL OU CONECTOR DE PRESSAO - PARA CABO 120MM2 - FORNECIMENTO E INSTALACAO.</v>
          </cell>
          <cell r="C9135" t="str">
            <v>Un</v>
          </cell>
          <cell r="D9135">
            <v>19.38</v>
          </cell>
          <cell r="E9135">
            <v>15.51</v>
          </cell>
        </row>
        <row r="9136">
          <cell r="A9136" t="str">
            <v/>
          </cell>
        </row>
        <row r="9137">
          <cell r="A9137" t="str">
            <v>72267</v>
          </cell>
          <cell r="B9137" t="str">
            <v>TERMINAL OU CONECTOR DE PRESSAO - PARA CABO 150MM2 - FORNECIMENTO E INSTALACAO.</v>
          </cell>
          <cell r="C9137" t="str">
            <v>Un</v>
          </cell>
          <cell r="D9137">
            <v>19.38</v>
          </cell>
          <cell r="E9137">
            <v>15.51</v>
          </cell>
        </row>
        <row r="9138">
          <cell r="A9138" t="str">
            <v/>
          </cell>
        </row>
        <row r="9139">
          <cell r="A9139" t="str">
            <v>72268</v>
          </cell>
          <cell r="B9139" t="str">
            <v>TERMINAL OU CONECTOR DE PRESSAO - PARA CABO 185MM2 - FORNECIMENTO E INSTALACAO.</v>
          </cell>
          <cell r="C9139" t="str">
            <v>Un</v>
          </cell>
          <cell r="D9139">
            <v>19.38</v>
          </cell>
          <cell r="E9139">
            <v>15.51</v>
          </cell>
        </row>
        <row r="9140">
          <cell r="A9140" t="str">
            <v/>
          </cell>
        </row>
        <row r="9141">
          <cell r="A9141" t="str">
            <v>72269</v>
          </cell>
          <cell r="B9141" t="str">
            <v>TERMINAL OU CONECTOR DE PRESSAO - PARA CABO 240MM2 - FORNECIMENTO E INSTALACAO.</v>
          </cell>
          <cell r="C9141" t="str">
            <v>Un</v>
          </cell>
          <cell r="D9141">
            <v>26.66</v>
          </cell>
          <cell r="E9141">
            <v>21.33</v>
          </cell>
        </row>
        <row r="9142">
          <cell r="A9142" t="str">
            <v/>
          </cell>
        </row>
        <row r="9143">
          <cell r="A9143" t="str">
            <v>72270</v>
          </cell>
          <cell r="B9143" t="str">
            <v>TERMINAL OU CONECTOR DE PRESSAO - PARA CABO 300MM2 - FORNECIMENTO E INSTALACAO.</v>
          </cell>
          <cell r="C9143" t="str">
            <v>Un</v>
          </cell>
          <cell r="D9143">
            <v>22.7</v>
          </cell>
          <cell r="E9143">
            <v>18.16</v>
          </cell>
        </row>
        <row r="9144">
          <cell r="A9144" t="str">
            <v/>
          </cell>
        </row>
        <row r="9145">
          <cell r="A9145" t="str">
            <v>72271</v>
          </cell>
          <cell r="B9145" t="str">
            <v>CONECTOR PARAFUSO FENDIDO "SPLIT-BOLT" - PARA CABO DE 16MM2 - FORNECER E INSTALAR.</v>
          </cell>
          <cell r="C9145" t="str">
            <v>Un</v>
          </cell>
          <cell r="D9145">
            <v>6.76</v>
          </cell>
          <cell r="E9145">
            <v>5.41</v>
          </cell>
        </row>
        <row r="9146">
          <cell r="A9146" t="str">
            <v/>
          </cell>
        </row>
        <row r="9147">
          <cell r="A9147" t="str">
            <v>72272</v>
          </cell>
          <cell r="B9147" t="str">
            <v>CONECTOR PARAFUSO FENDIDO "SPLIT-BOLT" - PARA CABO DE 35MM2 - FORNECER E INSTALAR.</v>
          </cell>
          <cell r="C9147" t="str">
            <v>Un</v>
          </cell>
          <cell r="D9147">
            <v>7.38</v>
          </cell>
          <cell r="E9147">
            <v>5.91</v>
          </cell>
        </row>
        <row r="9148">
          <cell r="A9148" t="str">
            <v/>
          </cell>
        </row>
        <row r="9149">
          <cell r="A9149" t="str">
            <v>72273</v>
          </cell>
          <cell r="B9149" t="str">
            <v>LÂMPADA INCANDESCENTE - 60W - FORNECIMENTO E COLOCAÇÃO.</v>
          </cell>
          <cell r="C9149" t="str">
            <v>Un</v>
          </cell>
          <cell r="D9149">
            <v>2.12</v>
          </cell>
          <cell r="E9149">
            <v>1.7</v>
          </cell>
        </row>
        <row r="9150">
          <cell r="A9150" t="str">
            <v/>
          </cell>
        </row>
        <row r="9151">
          <cell r="A9151" t="str">
            <v>72274</v>
          </cell>
          <cell r="B9151" t="str">
            <v>LÂMPADA INCANDESCENTE - 100W - FORNECIMENTO E COLOCAÇÃO.</v>
          </cell>
          <cell r="C9151" t="str">
            <v>Un</v>
          </cell>
          <cell r="D9151">
            <v>2.48</v>
          </cell>
          <cell r="E9151">
            <v>1.99</v>
          </cell>
        </row>
        <row r="9152">
          <cell r="A9152" t="str">
            <v/>
          </cell>
        </row>
        <row r="9153">
          <cell r="A9153" t="str">
            <v>72275</v>
          </cell>
          <cell r="B9153" t="str">
            <v>LÂMPADA INCANDESCENTE - 150W - FORNECIMENTO E COLOCAÇÃO.</v>
          </cell>
          <cell r="C9153" t="str">
            <v>Un</v>
          </cell>
          <cell r="D9153">
            <v>3.21</v>
          </cell>
          <cell r="E9153">
            <v>2.57</v>
          </cell>
        </row>
        <row r="9154">
          <cell r="A9154" t="str">
            <v/>
          </cell>
        </row>
        <row r="9155">
          <cell r="A9155" t="str">
            <v>72277</v>
          </cell>
          <cell r="B9155" t="str">
            <v>LÂMPADA INCANDESCENTE - 200W - FORNECIMENTO E COLOCAÇÃO.</v>
          </cell>
          <cell r="C9155" t="str">
            <v>Un</v>
          </cell>
          <cell r="D9155">
            <v>3.81</v>
          </cell>
          <cell r="E9155">
            <v>3.05</v>
          </cell>
        </row>
        <row r="9156">
          <cell r="A9156" t="str">
            <v/>
          </cell>
        </row>
        <row r="9157">
          <cell r="A9157" t="str">
            <v>72278</v>
          </cell>
          <cell r="B9157" t="str">
            <v xml:space="preserve">LÂMPADA VAPOR METÁLICO - 400W - FORNECIMENTO E COLOCAÇÃO. </v>
          </cell>
          <cell r="C9157" t="str">
            <v>Un</v>
          </cell>
          <cell r="D9157">
            <v>129.91</v>
          </cell>
          <cell r="E9157">
            <v>103.93</v>
          </cell>
        </row>
        <row r="9158">
          <cell r="A9158" t="str">
            <v/>
          </cell>
        </row>
        <row r="9159">
          <cell r="A9159" t="str">
            <v>72280</v>
          </cell>
          <cell r="B9159" t="str">
            <v xml:space="preserve">IGNITOR PARA PARTIDA LÂMPADA VAPOR SÓDIO ALTA PRESSÃO ATÉ 400W. </v>
          </cell>
          <cell r="C9159" t="str">
            <v>Un</v>
          </cell>
          <cell r="D9159">
            <v>43.52</v>
          </cell>
          <cell r="E9159">
            <v>34.82</v>
          </cell>
        </row>
        <row r="9160">
          <cell r="A9160" t="str">
            <v/>
          </cell>
        </row>
        <row r="9161">
          <cell r="A9161" t="str">
            <v>72281</v>
          </cell>
          <cell r="B9161" t="str">
            <v>REATOR PARA LÂMPADA VAPOR DE MERCÚRIO USO EXTERNO 220V/400W.</v>
          </cell>
          <cell r="C9161" t="str">
            <v>Un</v>
          </cell>
          <cell r="D9161">
            <v>106.11</v>
          </cell>
          <cell r="E9161">
            <v>84.89</v>
          </cell>
        </row>
        <row r="9162">
          <cell r="A9162" t="str">
            <v/>
          </cell>
        </row>
        <row r="9163">
          <cell r="A9163" t="str">
            <v>72282</v>
          </cell>
          <cell r="B9163" t="str">
            <v>REATOR PARA LÂMPADA VAPOR DE SÓDIO ALTA PRESSÃO - 220V/250W - USO EXTERNO.</v>
          </cell>
          <cell r="C9163" t="str">
            <v>Un</v>
          </cell>
          <cell r="D9163">
            <v>142.35</v>
          </cell>
          <cell r="E9163">
            <v>113.88</v>
          </cell>
        </row>
        <row r="9164">
          <cell r="A9164" t="str">
            <v/>
          </cell>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t="str">
            <v/>
          </cell>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t="str">
            <v/>
          </cell>
        </row>
        <row r="9169">
          <cell r="A9169" t="str">
            <v>72285</v>
          </cell>
          <cell r="B9169" t="str">
            <v>CAIXA DE AREIA 40X40X40CM EM ALVENARIA - EXECUÇÃO.</v>
          </cell>
          <cell r="C9169" t="str">
            <v>Un</v>
          </cell>
          <cell r="D9169">
            <v>65.48</v>
          </cell>
          <cell r="E9169">
            <v>52.39</v>
          </cell>
        </row>
        <row r="9170">
          <cell r="A9170" t="str">
            <v/>
          </cell>
        </row>
        <row r="9171">
          <cell r="A9171" t="str">
            <v>72286</v>
          </cell>
          <cell r="B9171" t="str">
            <v>CAIXA DE AREIA 60X60X60CM EM ALVENARIA - EXECUÇÃO.</v>
          </cell>
          <cell r="C9171" t="str">
            <v>Un</v>
          </cell>
          <cell r="D9171">
            <v>114.37</v>
          </cell>
          <cell r="E9171">
            <v>91.5</v>
          </cell>
        </row>
        <row r="9172">
          <cell r="A9172" t="str">
            <v/>
          </cell>
        </row>
        <row r="9173">
          <cell r="A9173" t="str">
            <v>72287</v>
          </cell>
          <cell r="B9173" t="str">
            <v>CAIXA DE INCÊNDIO 45X75X17CM - FORNECIMENTO E INSTALAÇÃO.</v>
          </cell>
          <cell r="C9173" t="str">
            <v>Un</v>
          </cell>
          <cell r="D9173">
            <v>353.57</v>
          </cell>
          <cell r="E9173">
            <v>282.86</v>
          </cell>
        </row>
        <row r="9174">
          <cell r="A9174" t="str">
            <v/>
          </cell>
        </row>
        <row r="9175">
          <cell r="A9175" t="str">
            <v>72288</v>
          </cell>
          <cell r="B9175" t="str">
            <v>CAIXA DE INCÊNDIO 60X75X17CM - FORNECIMENTO E INSTALAÇÃO.</v>
          </cell>
          <cell r="C9175" t="str">
            <v>Un</v>
          </cell>
          <cell r="D9175">
            <v>454.8</v>
          </cell>
          <cell r="E9175">
            <v>363.84</v>
          </cell>
        </row>
        <row r="9176">
          <cell r="A9176" t="str">
            <v/>
          </cell>
        </row>
        <row r="9177">
          <cell r="A9177" t="str">
            <v>72289</v>
          </cell>
          <cell r="B9177" t="str">
            <v>CAIXA DE INSPEÇÃO 80X80X80CM EM ALVENARIA - EXECUÇÃO.</v>
          </cell>
          <cell r="C9177" t="str">
            <v>Un</v>
          </cell>
          <cell r="D9177">
            <v>261.22000000000003</v>
          </cell>
          <cell r="E9177">
            <v>208.98</v>
          </cell>
        </row>
        <row r="9178">
          <cell r="A9178" t="str">
            <v/>
          </cell>
        </row>
        <row r="9179">
          <cell r="A9179" t="str">
            <v>72290</v>
          </cell>
          <cell r="B9179" t="str">
            <v>CAIXA DE INSPEÇÃO 90X90X80CM EM ALVENARIA - EXECUÇÃO.</v>
          </cell>
          <cell r="C9179" t="str">
            <v>Un</v>
          </cell>
          <cell r="D9179">
            <v>298.45</v>
          </cell>
          <cell r="E9179">
            <v>238.76</v>
          </cell>
        </row>
        <row r="9180">
          <cell r="A9180" t="str">
            <v/>
          </cell>
        </row>
        <row r="9181">
          <cell r="A9181" t="str">
            <v>72291</v>
          </cell>
          <cell r="B9181" t="str">
            <v>CAIXA SIFONADA EM PVC 150X185X75MM SIMPLES - FORNECIMENTO E INSTALAÇÃO.</v>
          </cell>
          <cell r="C9181" t="str">
            <v>Un</v>
          </cell>
          <cell r="D9181">
            <v>42.07</v>
          </cell>
          <cell r="E9181">
            <v>33.659999999999997</v>
          </cell>
        </row>
        <row r="9182">
          <cell r="A9182" t="str">
            <v/>
          </cell>
        </row>
        <row r="9183">
          <cell r="A9183" t="str">
            <v>72292</v>
          </cell>
          <cell r="B9183" t="str">
            <v xml:space="preserve">CAIXA SIFONADA EM PVC 100X100X50MM SIMPLES - FORNECIMENTO E INSTALAÇÃO. </v>
          </cell>
          <cell r="C9183" t="str">
            <v>Un</v>
          </cell>
          <cell r="D9183">
            <v>31</v>
          </cell>
          <cell r="E9183">
            <v>24.8</v>
          </cell>
        </row>
        <row r="9184">
          <cell r="A9184" t="str">
            <v/>
          </cell>
        </row>
        <row r="9185">
          <cell r="A9185" t="str">
            <v>72293</v>
          </cell>
          <cell r="B9185" t="str">
            <v>CAP PVC ESGOTO 50MM (TAMPÃO) - FORNECIMENTO E INSTALAÇÃO.</v>
          </cell>
          <cell r="C9185" t="str">
            <v>Un</v>
          </cell>
          <cell r="D9185">
            <v>5.1100000000000003</v>
          </cell>
          <cell r="E9185">
            <v>4.09</v>
          </cell>
        </row>
        <row r="9186">
          <cell r="A9186" t="str">
            <v/>
          </cell>
        </row>
        <row r="9187">
          <cell r="A9187" t="str">
            <v>72294</v>
          </cell>
          <cell r="B9187" t="str">
            <v>CAP PVC ESGOTO 75MM (TAMPÃO) - FORNECIMENTO E INSTALAÇÃO</v>
          </cell>
          <cell r="C9187" t="str">
            <v>Un</v>
          </cell>
          <cell r="D9187">
            <v>8.1300000000000008</v>
          </cell>
          <cell r="E9187">
            <v>6.51</v>
          </cell>
        </row>
        <row r="9188">
          <cell r="A9188" t="str">
            <v/>
          </cell>
        </row>
        <row r="9189">
          <cell r="A9189" t="str">
            <v>72295</v>
          </cell>
          <cell r="B9189" t="str">
            <v>CAP PVC ESGOTO 100MM (TAMPÃO) - FORNECIMENTO E INSTALAÇÃO.</v>
          </cell>
          <cell r="C9189" t="str">
            <v>Un</v>
          </cell>
          <cell r="D9189">
            <v>11.01</v>
          </cell>
          <cell r="E9189">
            <v>8.81</v>
          </cell>
        </row>
        <row r="9190">
          <cell r="A9190" t="str">
            <v/>
          </cell>
        </row>
        <row r="9191">
          <cell r="A9191" t="str">
            <v>72296</v>
          </cell>
          <cell r="B9191" t="str">
            <v xml:space="preserve">TUBO DE PVC PARA PROTEÇÃO DE CORDOALHA - 2"X3M.  </v>
          </cell>
          <cell r="C9191" t="str">
            <v>Un</v>
          </cell>
          <cell r="D9191">
            <v>43.83</v>
          </cell>
          <cell r="E9191">
            <v>35.07</v>
          </cell>
        </row>
        <row r="9192">
          <cell r="A9192" t="str">
            <v/>
          </cell>
        </row>
        <row r="9193">
          <cell r="A9193" t="str">
            <v>72297</v>
          </cell>
          <cell r="B9193" t="str">
            <v>COTOVELO DE AÇO GALVANIZADO 1.1/2" - FORNECIMENTO E INSTALAÇÃO.</v>
          </cell>
          <cell r="C9193" t="str">
            <v>Un</v>
          </cell>
          <cell r="D9193">
            <v>29.71</v>
          </cell>
          <cell r="E9193">
            <v>23.77</v>
          </cell>
        </row>
        <row r="9194">
          <cell r="A9194" t="str">
            <v/>
          </cell>
        </row>
        <row r="9195">
          <cell r="A9195" t="str">
            <v>72298</v>
          </cell>
          <cell r="B9195" t="str">
            <v>COTOVELO DE AÇO GALVANIZADO 1.1/4" - FORNECIMENTO E INSTALAÇÃO.</v>
          </cell>
          <cell r="C9195" t="str">
            <v>Un</v>
          </cell>
          <cell r="D9195">
            <v>23.43</v>
          </cell>
          <cell r="E9195">
            <v>18.75</v>
          </cell>
        </row>
        <row r="9196">
          <cell r="A9196" t="str">
            <v/>
          </cell>
        </row>
        <row r="9197">
          <cell r="A9197" t="str">
            <v>72300</v>
          </cell>
          <cell r="B9197" t="str">
            <v>COTOVELO DE AÇO GALVANIZADO 1" - FORNECIMENTO E INSTALAÇÃO.</v>
          </cell>
          <cell r="C9197" t="str">
            <v>Un</v>
          </cell>
          <cell r="D9197">
            <v>15.07</v>
          </cell>
          <cell r="E9197">
            <v>12.06</v>
          </cell>
        </row>
        <row r="9198">
          <cell r="A9198" t="str">
            <v/>
          </cell>
        </row>
        <row r="9199">
          <cell r="A9199" t="str">
            <v>72301</v>
          </cell>
          <cell r="B9199" t="str">
            <v>COTOVELO DE AÇO GALVANIZADO 1/2" - FORNECIMENTO E INSTALAÇÃO.</v>
          </cell>
          <cell r="C9199" t="str">
            <v>Un</v>
          </cell>
          <cell r="D9199">
            <v>11.31</v>
          </cell>
          <cell r="E9199">
            <v>9.0500000000000007</v>
          </cell>
        </row>
        <row r="9200">
          <cell r="A9200" t="str">
            <v/>
          </cell>
        </row>
        <row r="9201">
          <cell r="A9201" t="str">
            <v>72302</v>
          </cell>
          <cell r="B9201" t="str">
            <v>COTOVELO DE AÇO GALVANIZADO 2.1/2" .</v>
          </cell>
          <cell r="C9201" t="str">
            <v>Un</v>
          </cell>
          <cell r="D9201">
            <v>66.41</v>
          </cell>
          <cell r="E9201">
            <v>53.13</v>
          </cell>
        </row>
        <row r="9202">
          <cell r="A9202" t="str">
            <v/>
          </cell>
        </row>
        <row r="9203">
          <cell r="A9203" t="str">
            <v>72303</v>
          </cell>
          <cell r="B9203" t="str">
            <v>COTOVELO DE AÇO GALVANIZADO 2.1/2" - FORNECIMENTO E INSTALAÇÃO.</v>
          </cell>
          <cell r="C9203" t="str">
            <v>Un</v>
          </cell>
          <cell r="D9203">
            <v>40.130000000000003</v>
          </cell>
          <cell r="E9203">
            <v>32.11</v>
          </cell>
        </row>
        <row r="9204">
          <cell r="A9204" t="str">
            <v/>
          </cell>
        </row>
        <row r="9205">
          <cell r="A9205" t="str">
            <v>72304</v>
          </cell>
          <cell r="B9205" t="str">
            <v>COTOVELO DE AÇO GALVANIZADO 3" - FORNECIMENTO E INSTALAÇÃO.</v>
          </cell>
          <cell r="C9205" t="str">
            <v>Un</v>
          </cell>
          <cell r="D9205">
            <v>86.13</v>
          </cell>
          <cell r="E9205">
            <v>68.91</v>
          </cell>
        </row>
        <row r="9206">
          <cell r="A9206" t="str">
            <v/>
          </cell>
        </row>
        <row r="9207">
          <cell r="A9207" t="str">
            <v>72305</v>
          </cell>
          <cell r="B9207" t="str">
            <v>COTOVELO DE AÇO GALVANIZADO 3/4" - FORNECIMENTO E INSTALAÇÃO.</v>
          </cell>
          <cell r="C9207" t="str">
            <v>Un</v>
          </cell>
          <cell r="D9207">
            <v>12.55</v>
          </cell>
          <cell r="E9207">
            <v>10.039999999999999</v>
          </cell>
        </row>
        <row r="9208">
          <cell r="A9208" t="str">
            <v/>
          </cell>
        </row>
        <row r="9209">
          <cell r="A9209" t="str">
            <v>72306</v>
          </cell>
          <cell r="B9209" t="str">
            <v>COTOVELO DE AÇO GALVANIZADO 4" - FORNECIMENTO E INSTALAÇÃO.</v>
          </cell>
          <cell r="C9209" t="str">
            <v>Un</v>
          </cell>
          <cell r="D9209">
            <v>143.19999999999999</v>
          </cell>
          <cell r="E9209">
            <v>114.56</v>
          </cell>
        </row>
        <row r="9210">
          <cell r="A9210" t="str">
            <v/>
          </cell>
        </row>
        <row r="9211">
          <cell r="A9211" t="str">
            <v>72307</v>
          </cell>
          <cell r="B9211" t="str">
            <v>COTOVELO DE AÇO GALVANIZADO 5" - FORNECIMENTO E INSTALAÇÃO.</v>
          </cell>
          <cell r="C9211" t="str">
            <v>Un</v>
          </cell>
          <cell r="D9211">
            <v>337.51</v>
          </cell>
          <cell r="E9211">
            <v>270.01</v>
          </cell>
        </row>
        <row r="9212">
          <cell r="A9212" t="str">
            <v/>
          </cell>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t="str">
            <v/>
          </cell>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t="str">
            <v/>
          </cell>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t="str">
            <v/>
          </cell>
        </row>
        <row r="9219">
          <cell r="A9219" t="str">
            <v>72311</v>
          </cell>
          <cell r="B9219" t="str">
            <v>ELETRODUTO DE ACO GALVANIZADO ELETROLÍTICO TIPO SEMI-PESADO 2", INCLUSIVE CONEXOES - FORNECIMENTO E INSTALACAO.</v>
          </cell>
          <cell r="C9219" t="str">
            <v>m</v>
          </cell>
          <cell r="D9219">
            <v>58.98</v>
          </cell>
          <cell r="E9219">
            <v>47.19</v>
          </cell>
        </row>
        <row r="9220">
          <cell r="A9220" t="str">
            <v/>
          </cell>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t="str">
            <v/>
          </cell>
        </row>
        <row r="9223">
          <cell r="A9223" t="str">
            <v>72313</v>
          </cell>
          <cell r="B9223" t="str">
            <v>COTOVELO DE AÇO GALVANIZADO 6" - FORNECIMENTO E INSTALAÇÃO.</v>
          </cell>
          <cell r="C9223" t="str">
            <v>Un</v>
          </cell>
          <cell r="D9223">
            <v>418.42</v>
          </cell>
          <cell r="E9223">
            <v>334.74</v>
          </cell>
        </row>
        <row r="9224">
          <cell r="A9224" t="str">
            <v/>
          </cell>
        </row>
        <row r="9225">
          <cell r="A9225" t="str">
            <v>72314</v>
          </cell>
          <cell r="B9225" t="str">
            <v>COTOVELO DE COBRE 42MM, LIGAÇÃO SOLDADA - FORNECIMENTO E INSTALAÇÃO.</v>
          </cell>
          <cell r="C9225" t="str">
            <v>Un</v>
          </cell>
          <cell r="D9225">
            <v>35.68</v>
          </cell>
          <cell r="E9225">
            <v>28.55</v>
          </cell>
        </row>
        <row r="9226">
          <cell r="A9226" t="str">
            <v/>
          </cell>
        </row>
        <row r="9227">
          <cell r="A9227" t="str">
            <v>72315</v>
          </cell>
          <cell r="B9227" t="str">
            <v>TERMINAL AÉREO EM AÇO GALVANIZADO COM BASE DE FIXAÇÃO H=30 CM.</v>
          </cell>
          <cell r="C9227" t="str">
            <v>Un</v>
          </cell>
          <cell r="D9227">
            <v>18.73</v>
          </cell>
          <cell r="E9227">
            <v>14.99</v>
          </cell>
        </row>
        <row r="9228">
          <cell r="A9228" t="str">
            <v/>
          </cell>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t="str">
            <v/>
          </cell>
        </row>
        <row r="9231">
          <cell r="A9231" t="str">
            <v>72317</v>
          </cell>
          <cell r="B9231" t="str">
            <v>COTOVELO DE COBRE 54MM, LIGAÇÃO SOLDADA - FORNECIMENTO E INSTALAÇÃO.</v>
          </cell>
          <cell r="C9231" t="str">
            <v>Un</v>
          </cell>
          <cell r="D9231">
            <v>50.56</v>
          </cell>
          <cell r="E9231">
            <v>40.450000000000003</v>
          </cell>
        </row>
        <row r="9232">
          <cell r="A9232" t="str">
            <v/>
          </cell>
        </row>
        <row r="9233">
          <cell r="A9233" t="str">
            <v>72318</v>
          </cell>
          <cell r="B9233" t="str">
            <v>COTOVELO DE COBRE 66MM, LIGAÇÃO SOLDADA - FORNECIMENTO E INSTALAÇÃO.</v>
          </cell>
          <cell r="C9233" t="str">
            <v>Un</v>
          </cell>
          <cell r="D9233">
            <v>139.52000000000001</v>
          </cell>
          <cell r="E9233">
            <v>111.62</v>
          </cell>
        </row>
        <row r="9234">
          <cell r="A9234" t="str">
            <v/>
          </cell>
        </row>
        <row r="9235">
          <cell r="A9235" t="str">
            <v>72319</v>
          </cell>
          <cell r="B9235" t="str">
            <v>DISJUNTOR BAIXA TENSAO TRIPOLAR A SECO 800A/600V, INCLUSIVE ELETROTÉCNICO.</v>
          </cell>
          <cell r="C9235" t="str">
            <v>Un</v>
          </cell>
          <cell r="D9235">
            <v>5040.4799999999996</v>
          </cell>
          <cell r="E9235">
            <v>4032.39</v>
          </cell>
        </row>
        <row r="9236">
          <cell r="A9236" t="str">
            <v/>
          </cell>
        </row>
        <row r="9237">
          <cell r="A9237" t="str">
            <v>72320</v>
          </cell>
          <cell r="B9237" t="str">
            <v>COTOVELO DE COBRE 79MM, LIGAÇÃO SOLDADA - FORNECIMENTO E INSTALAÇÃO.</v>
          </cell>
          <cell r="C9237" t="str">
            <v>Un</v>
          </cell>
          <cell r="D9237">
            <v>165.82</v>
          </cell>
          <cell r="E9237">
            <v>132.66</v>
          </cell>
        </row>
        <row r="9238">
          <cell r="A9238" t="str">
            <v/>
          </cell>
        </row>
        <row r="9239">
          <cell r="A9239" t="str">
            <v>72322</v>
          </cell>
          <cell r="B9239" t="str">
            <v>CHAVE SECCIONADORA TRIPOLAR, ABERTURA SOB CARGA, COM FUSÍVEIS NH - 100 A/250V - FORNECIMENTO E INSTALACAO.</v>
          </cell>
          <cell r="C9239" t="str">
            <v>Un</v>
          </cell>
          <cell r="D9239">
            <v>256.18</v>
          </cell>
          <cell r="E9239">
            <v>204.95</v>
          </cell>
        </row>
        <row r="9240">
          <cell r="A9240" t="str">
            <v/>
          </cell>
        </row>
        <row r="9241">
          <cell r="A9241" t="str">
            <v>72326</v>
          </cell>
          <cell r="B9241" t="str">
            <v>CHAVE SECCIONADORA TRIPOLAR, ABERTURA SOB CARGA, COM FUSÍVEIS NH - 200 A/250V</v>
          </cell>
          <cell r="C9241" t="str">
            <v>Un</v>
          </cell>
          <cell r="D9241">
            <v>321.27</v>
          </cell>
          <cell r="E9241">
            <v>257.02</v>
          </cell>
        </row>
        <row r="9242">
          <cell r="A9242" t="str">
            <v/>
          </cell>
        </row>
        <row r="9243">
          <cell r="A9243" t="str">
            <v>72327</v>
          </cell>
          <cell r="B9243" t="str">
            <v>FUSÍVEL TIPO "DIAZED", TIPO RÁPIDO OU RETARDADO - 2/25A - FORNECIMENTO E INSTALACAO.</v>
          </cell>
          <cell r="C9243" t="str">
            <v>Un</v>
          </cell>
          <cell r="D9243">
            <v>3.58</v>
          </cell>
          <cell r="E9243">
            <v>2.87</v>
          </cell>
        </row>
        <row r="9244">
          <cell r="A9244" t="str">
            <v/>
          </cell>
        </row>
        <row r="9245">
          <cell r="A9245" t="str">
            <v>72328</v>
          </cell>
          <cell r="B9245" t="str">
            <v>FUSÍVEL TIPO "DIAZED", TIPO RÁPIDO OU RETARDADO - 35/63A - FORNECIMENT O E INSTALACAO.</v>
          </cell>
          <cell r="C9245" t="str">
            <v>Un</v>
          </cell>
          <cell r="D9245">
            <v>4.01</v>
          </cell>
          <cell r="E9245">
            <v>3.21</v>
          </cell>
        </row>
        <row r="9246">
          <cell r="A9246" t="str">
            <v/>
          </cell>
        </row>
        <row r="9247">
          <cell r="A9247" t="str">
            <v>72330</v>
          </cell>
          <cell r="B9247" t="str">
            <v>FUSÍVEL TIPO NH - 100 / 200A - FORNECIMENTO E INSTALACAO.</v>
          </cell>
          <cell r="C9247" t="str">
            <v>Un</v>
          </cell>
          <cell r="D9247">
            <v>25.36</v>
          </cell>
          <cell r="E9247">
            <v>20.29</v>
          </cell>
        </row>
        <row r="9248">
          <cell r="A9248" t="str">
            <v/>
          </cell>
        </row>
        <row r="9249">
          <cell r="A9249" t="str">
            <v>72331</v>
          </cell>
          <cell r="B9249" t="str">
            <v xml:space="preserve">INTERRUPTOR SIMPLES - 1 TECLA - FORNECIMENTO E INSTALACAO. </v>
          </cell>
          <cell r="C9249" t="str">
            <v>Un</v>
          </cell>
          <cell r="D9249">
            <v>7.42</v>
          </cell>
          <cell r="E9249">
            <v>5.94</v>
          </cell>
        </row>
        <row r="9250">
          <cell r="A9250" t="str">
            <v/>
          </cell>
        </row>
        <row r="9251">
          <cell r="A9251" t="str">
            <v>72332</v>
          </cell>
          <cell r="B9251" t="str">
            <v>INTERRUPTOR SIMPLES - 2 TECLAS - FORNECIMENTO E INSTALACAO.</v>
          </cell>
          <cell r="C9251" t="str">
            <v>Un</v>
          </cell>
          <cell r="D9251">
            <v>10.02</v>
          </cell>
          <cell r="E9251">
            <v>8.02</v>
          </cell>
        </row>
        <row r="9252">
          <cell r="A9252" t="str">
            <v/>
          </cell>
        </row>
        <row r="9253">
          <cell r="A9253" t="str">
            <v>72333</v>
          </cell>
          <cell r="B9253" t="str">
            <v>INTERRUPTOR SIMPLES BIPOLAR - 1 TECLA - FORNECIMENTO E INSTALACAO.</v>
          </cell>
          <cell r="C9253" t="str">
            <v>Un</v>
          </cell>
          <cell r="D9253">
            <v>24.92</v>
          </cell>
          <cell r="E9253">
            <v>19.940000000000001</v>
          </cell>
        </row>
        <row r="9254">
          <cell r="A9254" t="str">
            <v/>
          </cell>
        </row>
        <row r="9255">
          <cell r="A9255" t="str">
            <v>72334</v>
          </cell>
          <cell r="B9255" t="str">
            <v>INTERRUPTOR PARALELO - 1 TECLA - FORNECIMENTO E INSTALACAO.</v>
          </cell>
          <cell r="C9255" t="str">
            <v>Un</v>
          </cell>
          <cell r="D9255">
            <v>9.07</v>
          </cell>
          <cell r="E9255">
            <v>7.26</v>
          </cell>
        </row>
        <row r="9256">
          <cell r="A9256" t="str">
            <v/>
          </cell>
        </row>
        <row r="9257">
          <cell r="A9257" t="str">
            <v>72335</v>
          </cell>
          <cell r="B9257" t="str">
            <v>ESPELHO PLÁSTICO - 4"X2" - FORNECIMENTO E INSTALACAO.</v>
          </cell>
          <cell r="C9257" t="str">
            <v>Un</v>
          </cell>
          <cell r="D9257">
            <v>2.5099999999999998</v>
          </cell>
          <cell r="E9257">
            <v>2.0099999999999998</v>
          </cell>
        </row>
        <row r="9258">
          <cell r="A9258" t="str">
            <v/>
          </cell>
        </row>
        <row r="9259">
          <cell r="A9259" t="str">
            <v>72336</v>
          </cell>
          <cell r="B9259" t="str">
            <v>ESPELHO PLÁSTICO - 4"X4" - FORNECIMENTO E INSTALACAO.</v>
          </cell>
          <cell r="C9259" t="str">
            <v>Un</v>
          </cell>
          <cell r="D9259">
            <v>4.46</v>
          </cell>
          <cell r="E9259">
            <v>3.57</v>
          </cell>
        </row>
        <row r="9260">
          <cell r="A9260" t="str">
            <v/>
          </cell>
        </row>
        <row r="9261">
          <cell r="A9261" t="str">
            <v>72337</v>
          </cell>
          <cell r="B9261" t="str">
            <v>TOMADA PARA TELEFONE DE 4 POLOS PADRAO TELEBRÁS - FORNECIMENTO E INSTALAÇÃO.</v>
          </cell>
          <cell r="C9261" t="str">
            <v>Un</v>
          </cell>
          <cell r="D9261">
            <v>13.46</v>
          </cell>
          <cell r="E9261">
            <v>10.77</v>
          </cell>
        </row>
        <row r="9262">
          <cell r="A9262" t="str">
            <v/>
          </cell>
        </row>
        <row r="9263">
          <cell r="A9263" t="str">
            <v>72339</v>
          </cell>
          <cell r="B9263" t="str">
            <v>TOMADA 3P+T 30A - 440V - FORNECIMENTO E INSTALACAO.</v>
          </cell>
          <cell r="C9263" t="str">
            <v>Un</v>
          </cell>
          <cell r="D9263">
            <v>25</v>
          </cell>
          <cell r="E9263">
            <v>20</v>
          </cell>
        </row>
        <row r="9264">
          <cell r="A9264" t="str">
            <v/>
          </cell>
        </row>
        <row r="9265">
          <cell r="A9265" t="str">
            <v>72340</v>
          </cell>
          <cell r="B9265" t="str">
            <v>CAMPAINHA CIGARRA DE SOBREPOR - FORNECIMENTO E INSTALACAO.</v>
          </cell>
          <cell r="C9265" t="str">
            <v>Un</v>
          </cell>
          <cell r="D9265">
            <v>23.32</v>
          </cell>
          <cell r="E9265">
            <v>18.66</v>
          </cell>
        </row>
        <row r="9266">
          <cell r="A9266" t="str">
            <v/>
          </cell>
        </row>
        <row r="9267">
          <cell r="A9267" t="str">
            <v>72341</v>
          </cell>
          <cell r="B9267" t="str">
            <v>CONTATOR TRIPOLAR I NOMINAL 12A - FORNECIMENTO E INSTALACAO INCLUSIVE ELETROTÉCNICO.</v>
          </cell>
          <cell r="C9267" t="str">
            <v>Un</v>
          </cell>
          <cell r="D9267">
            <v>248.95</v>
          </cell>
          <cell r="E9267">
            <v>199.16</v>
          </cell>
        </row>
        <row r="9268">
          <cell r="A9268" t="str">
            <v/>
          </cell>
        </row>
        <row r="9269">
          <cell r="A9269" t="str">
            <v>72343</v>
          </cell>
          <cell r="B9269" t="str">
            <v>CONTATOR TRIPOLAR I NOMINAL 22A - FORNECIMENTO E INSTALACAO INCLUSIVE ELETROTÉCNICO.</v>
          </cell>
          <cell r="C9269" t="str">
            <v>Un</v>
          </cell>
          <cell r="D9269">
            <v>321.57</v>
          </cell>
          <cell r="E9269">
            <v>257.26</v>
          </cell>
        </row>
        <row r="9270">
          <cell r="A9270" t="str">
            <v/>
          </cell>
        </row>
        <row r="9271">
          <cell r="A9271" t="str">
            <v>72344</v>
          </cell>
          <cell r="B9271" t="str">
            <v>CONTATOR TRIPOLAR I NOMINAL 36A - FORNECIMENTO E INSTALACAO INCLUSIVE ELETROTÉCNICO.</v>
          </cell>
          <cell r="C9271" t="str">
            <v>Un</v>
          </cell>
          <cell r="D9271">
            <v>668.2</v>
          </cell>
          <cell r="E9271">
            <v>534.55999999999995</v>
          </cell>
        </row>
        <row r="9272">
          <cell r="A9272" t="str">
            <v/>
          </cell>
        </row>
        <row r="9273">
          <cell r="A9273" t="str">
            <v>72345</v>
          </cell>
          <cell r="B9273" t="str">
            <v>CONTATOR TRIPOLAR I NOMIMAL 94A - FORNECIMENTO E INSTALACAO INCLUSIVE ELETROTÉCNICO.</v>
          </cell>
          <cell r="C9273" t="str">
            <v>Un</v>
          </cell>
          <cell r="D9273">
            <v>1946.6</v>
          </cell>
          <cell r="E9273">
            <v>1557.28</v>
          </cell>
        </row>
        <row r="9274">
          <cell r="A9274" t="str">
            <v/>
          </cell>
        </row>
        <row r="9275">
          <cell r="A9275" t="str">
            <v>72431</v>
          </cell>
          <cell r="B9275" t="str">
            <v>TE DE PVC ROSQUEAVEL AGUA FRIA 1.1/2" - FORNECIMENTO E INSTALACAO.</v>
          </cell>
          <cell r="C9275" t="str">
            <v>Un</v>
          </cell>
          <cell r="D9275">
            <v>18.079999999999998</v>
          </cell>
          <cell r="E9275">
            <v>14.47</v>
          </cell>
        </row>
        <row r="9276">
          <cell r="A9276" t="str">
            <v/>
          </cell>
        </row>
        <row r="9277">
          <cell r="A9277" t="str">
            <v>72432</v>
          </cell>
          <cell r="B9277" t="str">
            <v>TE DE PVC ROSQUEAVEL AGUA FRIA 1.1/4" - FORNECIMENTO E INSTALACAO.</v>
          </cell>
          <cell r="C9277" t="str">
            <v>Un</v>
          </cell>
          <cell r="D9277">
            <v>16.63</v>
          </cell>
          <cell r="E9277">
            <v>13.31</v>
          </cell>
        </row>
        <row r="9278">
          <cell r="A9278" t="str">
            <v/>
          </cell>
        </row>
        <row r="9279">
          <cell r="A9279" t="str">
            <v>72433</v>
          </cell>
          <cell r="B9279" t="str">
            <v>TE DE PVC ROSQUEAVEL AGUA FRIA 1" - FORNECIMENTO E INSTALACAO.</v>
          </cell>
          <cell r="C9279" t="str">
            <v>Un</v>
          </cell>
          <cell r="D9279">
            <v>10.88</v>
          </cell>
          <cell r="E9279">
            <v>8.7100000000000009</v>
          </cell>
        </row>
        <row r="9280">
          <cell r="A9280" t="str">
            <v/>
          </cell>
        </row>
        <row r="9281">
          <cell r="A9281" t="str">
            <v>72434</v>
          </cell>
          <cell r="B9281" t="str">
            <v>TE DE PVC ROSQUEAVEL AGUA FRIA 1/2" - FORNECIMENTO E INSTALACAO.</v>
          </cell>
          <cell r="C9281" t="str">
            <v>Un</v>
          </cell>
          <cell r="D9281">
            <v>4.97</v>
          </cell>
          <cell r="E9281">
            <v>3.98</v>
          </cell>
        </row>
        <row r="9282">
          <cell r="A9282" t="str">
            <v/>
          </cell>
        </row>
        <row r="9283">
          <cell r="A9283" t="str">
            <v>72435</v>
          </cell>
          <cell r="B9283" t="str">
            <v>TE DE PVC ROSQUEAVEL AGUA FRIA 2" - FORNECIMENTO E INSTALACAO.</v>
          </cell>
          <cell r="C9283" t="str">
            <v>Un</v>
          </cell>
          <cell r="D9283">
            <v>28.81</v>
          </cell>
          <cell r="E9283">
            <v>23.05</v>
          </cell>
        </row>
        <row r="9284">
          <cell r="A9284" t="str">
            <v/>
          </cell>
        </row>
        <row r="9285">
          <cell r="A9285" t="str">
            <v>72436</v>
          </cell>
          <cell r="B9285" t="str">
            <v>TE DE PVC ROSQUEAVEL AGUA FRIA 3/4" - FORNECIMENTO E INSTALACAO.</v>
          </cell>
          <cell r="C9285" t="str">
            <v>Un</v>
          </cell>
          <cell r="D9285">
            <v>5.66</v>
          </cell>
          <cell r="E9285">
            <v>4.53</v>
          </cell>
        </row>
        <row r="9286">
          <cell r="A9286" t="str">
            <v/>
          </cell>
        </row>
        <row r="9287">
          <cell r="A9287" t="str">
            <v>72437</v>
          </cell>
          <cell r="B9287" t="str">
            <v>TE DE PVC SOLDAVEL AGUA FRIA 110MM - FORNECIMENTO E INSTALACAO.</v>
          </cell>
          <cell r="C9287" t="str">
            <v>Un</v>
          </cell>
          <cell r="D9287">
            <v>142.6</v>
          </cell>
          <cell r="E9287">
            <v>114.08</v>
          </cell>
        </row>
        <row r="9288">
          <cell r="A9288" t="str">
            <v/>
          </cell>
        </row>
        <row r="9289">
          <cell r="A9289" t="str">
            <v>72438</v>
          </cell>
          <cell r="B9289" t="str">
            <v>TE DE PVC SOLDAVEL AGUA FRIA 20MM - FORNECIMENTO E INSTALACAO.</v>
          </cell>
          <cell r="C9289" t="str">
            <v>Un</v>
          </cell>
          <cell r="D9289">
            <v>4.2300000000000004</v>
          </cell>
          <cell r="E9289">
            <v>3.39</v>
          </cell>
        </row>
        <row r="9290">
          <cell r="A9290" t="str">
            <v/>
          </cell>
        </row>
        <row r="9291">
          <cell r="A9291" t="str">
            <v>72439</v>
          </cell>
          <cell r="B9291" t="str">
            <v>TE DE PVC SOLDAVEL AGUA FRIA 25MM - FORNECIMENTO E INSTALACAO.</v>
          </cell>
          <cell r="C9291" t="str">
            <v>Un</v>
          </cell>
          <cell r="D9291">
            <v>4.62</v>
          </cell>
          <cell r="E9291">
            <v>3.7</v>
          </cell>
        </row>
        <row r="9292">
          <cell r="A9292" t="str">
            <v/>
          </cell>
        </row>
        <row r="9293">
          <cell r="A9293" t="str">
            <v>72440</v>
          </cell>
          <cell r="B9293" t="str">
            <v>TE DE PVC SOLDAVEL AGUA FRIA 32MM - FORNECIMENTO E INSTALACAO.</v>
          </cell>
          <cell r="C9293" t="str">
            <v>Un</v>
          </cell>
          <cell r="D9293">
            <v>6.67</v>
          </cell>
          <cell r="E9293">
            <v>5.34</v>
          </cell>
        </row>
        <row r="9294">
          <cell r="A9294" t="str">
            <v/>
          </cell>
        </row>
        <row r="9295">
          <cell r="A9295" t="str">
            <v>72441</v>
          </cell>
          <cell r="B9295" t="str">
            <v>TE DE PVC SOLDAVEL AGUA FRIA 40MM - FORNECIMENTO E INSTALACAO.</v>
          </cell>
          <cell r="C9295" t="str">
            <v>Un</v>
          </cell>
          <cell r="D9295">
            <v>11.78</v>
          </cell>
          <cell r="E9295">
            <v>9.43</v>
          </cell>
        </row>
        <row r="9296">
          <cell r="A9296" t="str">
            <v/>
          </cell>
        </row>
        <row r="9297">
          <cell r="A9297" t="str">
            <v>72442</v>
          </cell>
          <cell r="B9297" t="str">
            <v>TE DE PVC SOLDAVEL AGUA FRIA 50MM - FORNECIMENTO E INSTALACAO.</v>
          </cell>
          <cell r="C9297" t="str">
            <v>Un</v>
          </cell>
          <cell r="D9297">
            <v>13.06</v>
          </cell>
          <cell r="E9297">
            <v>10.45</v>
          </cell>
        </row>
        <row r="9298">
          <cell r="A9298" t="str">
            <v/>
          </cell>
        </row>
        <row r="9299">
          <cell r="A9299" t="str">
            <v>72443</v>
          </cell>
          <cell r="B9299" t="str">
            <v>TE DE PVC SOLDAVEL AGUA FRIA 60MM - FORNECIMENTO E INSTALACAO.</v>
          </cell>
          <cell r="C9299" t="str">
            <v>Un</v>
          </cell>
          <cell r="D9299">
            <v>34.42</v>
          </cell>
          <cell r="E9299">
            <v>27.54</v>
          </cell>
        </row>
        <row r="9300">
          <cell r="A9300" t="str">
            <v/>
          </cell>
        </row>
        <row r="9301">
          <cell r="A9301" t="str">
            <v>72444</v>
          </cell>
          <cell r="B9301" t="str">
            <v>TE DE PVC SOLDAVEL AGUA FRIA 75MM - FORNECIMENTO E INSTALACAO.</v>
          </cell>
          <cell r="C9301" t="str">
            <v>Un</v>
          </cell>
          <cell r="D9301">
            <v>54.4</v>
          </cell>
          <cell r="E9301">
            <v>43.52</v>
          </cell>
        </row>
        <row r="9302">
          <cell r="A9302" t="str">
            <v/>
          </cell>
        </row>
        <row r="9303">
          <cell r="A9303" t="str">
            <v>72445</v>
          </cell>
          <cell r="B9303" t="str">
            <v>TE DE PVC SOLDAVEL AGUA FRIA 85MM - FORNECIMENTO E INSTALACAO.</v>
          </cell>
          <cell r="C9303" t="str">
            <v>Un</v>
          </cell>
          <cell r="D9303">
            <v>73.069999999999993</v>
          </cell>
          <cell r="E9303">
            <v>58.46</v>
          </cell>
        </row>
        <row r="9304">
          <cell r="A9304" t="str">
            <v/>
          </cell>
        </row>
        <row r="9305">
          <cell r="A9305" t="str">
            <v>72446</v>
          </cell>
          <cell r="B9305" t="str">
            <v>TE REDUÇÃO PVC ROSQUEAVEL AGUA FRIA 1.1/2X3/4" - FORNECIMENTO E INSTALACAO.</v>
          </cell>
          <cell r="C9305" t="str">
            <v>Un</v>
          </cell>
          <cell r="D9305">
            <v>15.7</v>
          </cell>
          <cell r="E9305">
            <v>12.56</v>
          </cell>
        </row>
        <row r="9306">
          <cell r="A9306" t="str">
            <v/>
          </cell>
        </row>
        <row r="9307">
          <cell r="A9307" t="str">
            <v>72447</v>
          </cell>
          <cell r="B9307" t="str">
            <v>TE REDUÇÃO PVC ROSQUEAVEL AGUA FRIA 1X3/4" - FORNECIMENTO E INSTALACAO.</v>
          </cell>
          <cell r="C9307" t="str">
            <v>Un</v>
          </cell>
          <cell r="D9307">
            <v>10.1</v>
          </cell>
          <cell r="E9307">
            <v>8.08</v>
          </cell>
        </row>
        <row r="9308">
          <cell r="A9308" t="str">
            <v/>
          </cell>
        </row>
        <row r="9309">
          <cell r="A9309" t="str">
            <v>72448</v>
          </cell>
          <cell r="B9309" t="str">
            <v>TE REDUÇÃO PVC ROSQUEAVEL AGUA FRIA 3/4X1/2" - FORNECIMENTO E INSTALACAO.</v>
          </cell>
          <cell r="C9309" t="str">
            <v>Un</v>
          </cell>
          <cell r="D9309">
            <v>7.5</v>
          </cell>
          <cell r="E9309">
            <v>6</v>
          </cell>
        </row>
        <row r="9310">
          <cell r="A9310" t="str">
            <v/>
          </cell>
        </row>
        <row r="9311">
          <cell r="A9311" t="str">
            <v>72449</v>
          </cell>
          <cell r="B9311" t="str">
            <v>TE REDUÇÃO PVC SOLDAVEL AGUA FRIA 110X60MM - FORNECIMENTO E INSTALACAO.</v>
          </cell>
          <cell r="C9311" t="str">
            <v>Un</v>
          </cell>
          <cell r="D9311">
            <v>95.43</v>
          </cell>
          <cell r="E9311">
            <v>76.349999999999994</v>
          </cell>
        </row>
        <row r="9312">
          <cell r="A9312" t="str">
            <v/>
          </cell>
        </row>
        <row r="9313">
          <cell r="A9313" t="str">
            <v>72450</v>
          </cell>
          <cell r="B9313" t="str">
            <v>TE REDUÇÃO PVC SOLDAVEL AGUA FRIA 25X20MM - FORNECIMENTO E INSTALACAO.</v>
          </cell>
          <cell r="C9313" t="str">
            <v>Un</v>
          </cell>
          <cell r="D9313">
            <v>5.86</v>
          </cell>
          <cell r="E9313">
            <v>4.6900000000000004</v>
          </cell>
        </row>
        <row r="9314">
          <cell r="A9314" t="str">
            <v/>
          </cell>
        </row>
        <row r="9315">
          <cell r="A9315" t="str">
            <v>72451</v>
          </cell>
          <cell r="B9315" t="str">
            <v>TE REDUÇÃO PVC SOLDAVEL AGUA FRIA 32X25MM - FORNECIMENTO E INSTALACAO.</v>
          </cell>
          <cell r="C9315" t="str">
            <v>Un</v>
          </cell>
          <cell r="D9315">
            <v>8.8000000000000007</v>
          </cell>
          <cell r="E9315">
            <v>7.04</v>
          </cell>
        </row>
        <row r="9316">
          <cell r="A9316" t="str">
            <v/>
          </cell>
        </row>
        <row r="9317">
          <cell r="A9317" t="str">
            <v>72452</v>
          </cell>
          <cell r="B9317" t="str">
            <v>TE REDUÇÃO PVC SOLDAVEL AGUA FRIA 40X32MM - FORNECIMENTO E INSTALACAO</v>
          </cell>
          <cell r="C9317" t="str">
            <v>Un</v>
          </cell>
          <cell r="D9317">
            <v>10.7</v>
          </cell>
          <cell r="E9317">
            <v>8.56</v>
          </cell>
        </row>
        <row r="9318">
          <cell r="A9318" t="str">
            <v/>
          </cell>
        </row>
        <row r="9319">
          <cell r="A9319" t="str">
            <v>72453</v>
          </cell>
          <cell r="B9319" t="str">
            <v>TE REDUÇÃO PVC SOLDAVEL AGUA FRIA 50X20MM - FORNECIMENTO E INSTALACAO.</v>
          </cell>
          <cell r="C9319" t="str">
            <v>Un</v>
          </cell>
          <cell r="D9319">
            <v>13.6</v>
          </cell>
          <cell r="E9319">
            <v>10.88</v>
          </cell>
        </row>
        <row r="9320">
          <cell r="A9320" t="str">
            <v/>
          </cell>
        </row>
        <row r="9321">
          <cell r="A9321" t="str">
            <v>72454</v>
          </cell>
          <cell r="B9321" t="str">
            <v>TE REDUÇÃO PVC SOLDAVEL AGUA FRIA 50X25MM - FORNECIMENTO E INSTALACAO.</v>
          </cell>
          <cell r="C9321" t="str">
            <v>Un</v>
          </cell>
          <cell r="D9321">
            <v>13.43</v>
          </cell>
          <cell r="E9321">
            <v>10.75</v>
          </cell>
        </row>
        <row r="9322">
          <cell r="A9322" t="str">
            <v/>
          </cell>
        </row>
        <row r="9323">
          <cell r="A9323" t="str">
            <v>72455</v>
          </cell>
          <cell r="B9323" t="str">
            <v>TE REDUÇÃO PVC SOLDAVEL AGUA FRIA 50X32MM - FORNECIMENTO E INSTALACAO.</v>
          </cell>
          <cell r="C9323" t="str">
            <v>Un</v>
          </cell>
          <cell r="D9323">
            <v>17.87</v>
          </cell>
          <cell r="E9323">
            <v>14.3</v>
          </cell>
        </row>
        <row r="9324">
          <cell r="A9324" t="str">
            <v/>
          </cell>
        </row>
        <row r="9325">
          <cell r="A9325" t="str">
            <v>72456</v>
          </cell>
          <cell r="B9325" t="str">
            <v>TE REDUÇÃO PVC SOLDAVEL AGUA FRIA 50X40MM - FORNECIMENTO E INSTALACAO.</v>
          </cell>
          <cell r="C9325" t="str">
            <v>Un</v>
          </cell>
          <cell r="D9325">
            <v>21.15</v>
          </cell>
          <cell r="E9325">
            <v>16.920000000000002</v>
          </cell>
        </row>
        <row r="9326">
          <cell r="A9326" t="str">
            <v/>
          </cell>
        </row>
        <row r="9327">
          <cell r="A9327" t="str">
            <v>72457</v>
          </cell>
          <cell r="B9327" t="str">
            <v>TE REDUCAO PVC SOLDAVEL AGUA FRIA 75X50MM - FORNECIMENTO E INSTALACAO.</v>
          </cell>
          <cell r="C9327" t="str">
            <v>Un</v>
          </cell>
          <cell r="D9327">
            <v>39.83</v>
          </cell>
          <cell r="E9327">
            <v>31.87</v>
          </cell>
        </row>
        <row r="9328">
          <cell r="A9328" t="str">
            <v/>
          </cell>
        </row>
        <row r="9329">
          <cell r="A9329" t="str">
            <v>72458</v>
          </cell>
          <cell r="B9329" t="str">
            <v>TE REDUCAO PVC SOLDAVEL AGUA FRIA 85X60MM - FORNECIMENTO E INSTALACAO.</v>
          </cell>
          <cell r="C9329" t="str">
            <v>Un</v>
          </cell>
          <cell r="D9329">
            <v>77.709999999999994</v>
          </cell>
          <cell r="E9329">
            <v>62.17</v>
          </cell>
        </row>
        <row r="9330">
          <cell r="A9330" t="str">
            <v/>
          </cell>
        </row>
        <row r="9331">
          <cell r="A9331" t="str">
            <v>72459</v>
          </cell>
          <cell r="B9331" t="str">
            <v>TE SANITARIO 100X100MM, JUNTA SOLDADA - FORNECIMENTO E INSTALACAO.</v>
          </cell>
          <cell r="C9331" t="str">
            <v>Un</v>
          </cell>
          <cell r="D9331">
            <v>24.03</v>
          </cell>
          <cell r="E9331">
            <v>19.23</v>
          </cell>
        </row>
        <row r="9332">
          <cell r="A9332" t="str">
            <v/>
          </cell>
        </row>
        <row r="9333">
          <cell r="A9333" t="str">
            <v>72460</v>
          </cell>
          <cell r="B9333" t="str">
            <v>TE SANITARIO 100X100MM, COM ANEIS - FORNECIMENTO E INSTALACAO.</v>
          </cell>
          <cell r="C9333" t="str">
            <v>Un</v>
          </cell>
          <cell r="D9333">
            <v>29.11</v>
          </cell>
          <cell r="E9333">
            <v>23.29</v>
          </cell>
        </row>
        <row r="9334">
          <cell r="A9334" t="str">
            <v/>
          </cell>
        </row>
        <row r="9335">
          <cell r="A9335" t="str">
            <v>72461</v>
          </cell>
          <cell r="B9335" t="str">
            <v>TE SANITARIO 100X50MM, COM ANÉIS - FORNECIMENTO E INSTALACAO.</v>
          </cell>
          <cell r="C9335" t="str">
            <v>Un</v>
          </cell>
          <cell r="D9335">
            <v>25.68</v>
          </cell>
          <cell r="E9335">
            <v>20.55</v>
          </cell>
        </row>
        <row r="9336">
          <cell r="A9336" t="str">
            <v/>
          </cell>
        </row>
        <row r="9337">
          <cell r="A9337" t="str">
            <v>72462</v>
          </cell>
          <cell r="B9337" t="str">
            <v>TE SANITARIO 100X75MM, COM ANÉIS - FORNECIMENTO E INSTALACAO.</v>
          </cell>
          <cell r="C9337" t="str">
            <v>Un</v>
          </cell>
          <cell r="D9337">
            <v>26.02</v>
          </cell>
          <cell r="E9337">
            <v>20.82</v>
          </cell>
        </row>
        <row r="9338">
          <cell r="A9338" t="str">
            <v/>
          </cell>
        </row>
        <row r="9339">
          <cell r="A9339" t="str">
            <v>72463</v>
          </cell>
          <cell r="B9339" t="str">
            <v>TE SANITARIO 50X50MM, JUNTA SOLDADA - FORNECIMENTO E INSTALACAO.</v>
          </cell>
          <cell r="C9339" t="str">
            <v>Un</v>
          </cell>
          <cell r="D9339">
            <v>11.81</v>
          </cell>
          <cell r="E9339">
            <v>9.4499999999999993</v>
          </cell>
        </row>
        <row r="9340">
          <cell r="A9340" t="str">
            <v/>
          </cell>
        </row>
        <row r="9341">
          <cell r="A9341" t="str">
            <v>72464</v>
          </cell>
          <cell r="B9341" t="str">
            <v>TE SANITARIO 50X50MM, COM ANÉIS - FORNECIMENTO E INSTALACAO.</v>
          </cell>
          <cell r="C9341" t="str">
            <v>Un</v>
          </cell>
          <cell r="D9341">
            <v>14.5</v>
          </cell>
          <cell r="E9341">
            <v>11.6</v>
          </cell>
        </row>
        <row r="9342">
          <cell r="A9342" t="str">
            <v/>
          </cell>
        </row>
        <row r="9343">
          <cell r="A9343" t="str">
            <v>72465</v>
          </cell>
          <cell r="B9343" t="str">
            <v>TE SANITARIO 75X50MM, COM ANÉIS - FORNECIMENTO E INSTALACAO.</v>
          </cell>
          <cell r="C9343" t="str">
            <v>Un</v>
          </cell>
          <cell r="D9343">
            <v>20.58</v>
          </cell>
          <cell r="E9343">
            <v>16.47</v>
          </cell>
        </row>
        <row r="9344">
          <cell r="A9344" t="str">
            <v/>
          </cell>
        </row>
        <row r="9345">
          <cell r="A9345" t="str">
            <v>72466</v>
          </cell>
          <cell r="B9345" t="str">
            <v>TE SANITARIO 75X75MM, JUNTA SOLDADA - FORNECIMENTO E INSTALACAO.</v>
          </cell>
          <cell r="C9345" t="str">
            <v>Un</v>
          </cell>
          <cell r="D9345">
            <v>21.86</v>
          </cell>
          <cell r="E9345">
            <v>17.489999999999998</v>
          </cell>
        </row>
        <row r="9346">
          <cell r="A9346" t="str">
            <v/>
          </cell>
        </row>
        <row r="9347">
          <cell r="A9347" t="str">
            <v>72467</v>
          </cell>
          <cell r="B9347" t="str">
            <v>TE SANITARIO 75X75MM, COM ANEIS - FORNECIMENTO E INSTALACAO.</v>
          </cell>
          <cell r="C9347" t="str">
            <v>Un</v>
          </cell>
          <cell r="D9347">
            <v>26.82</v>
          </cell>
          <cell r="E9347">
            <v>21.46</v>
          </cell>
        </row>
        <row r="9348">
          <cell r="A9348" t="str">
            <v/>
          </cell>
        </row>
        <row r="9349">
          <cell r="A9349" t="str">
            <v>72474</v>
          </cell>
          <cell r="B9349" t="str">
            <v>UNIAO DE ACO GALVANIZADO 1.1/2" - FORNECIMENTO E INSTALACAO.</v>
          </cell>
          <cell r="C9349" t="str">
            <v>Un</v>
          </cell>
          <cell r="D9349">
            <v>47.57</v>
          </cell>
          <cell r="E9349">
            <v>38.06</v>
          </cell>
        </row>
        <row r="9350">
          <cell r="A9350" t="str">
            <v/>
          </cell>
        </row>
        <row r="9351">
          <cell r="A9351" t="str">
            <v>72475</v>
          </cell>
          <cell r="B9351" t="str">
            <v>UNIAO DE ACO GALVANIZADO 1.1/4" - FORNECIMENTO E INSTALACAO.</v>
          </cell>
          <cell r="C9351" t="str">
            <v>Un</v>
          </cell>
          <cell r="D9351">
            <v>41.5</v>
          </cell>
          <cell r="E9351">
            <v>33.200000000000003</v>
          </cell>
        </row>
        <row r="9352">
          <cell r="A9352" t="str">
            <v/>
          </cell>
        </row>
        <row r="9353">
          <cell r="A9353" t="str">
            <v>72476</v>
          </cell>
          <cell r="B9353" t="str">
            <v>UNIAO DE ACO GALVANIZADO 1" - FORNECIMENTO E INSTALACAO.</v>
          </cell>
          <cell r="C9353" t="str">
            <v>Un</v>
          </cell>
          <cell r="D9353">
            <v>29.23</v>
          </cell>
          <cell r="E9353">
            <v>23.39</v>
          </cell>
        </row>
        <row r="9354">
          <cell r="A9354" t="str">
            <v/>
          </cell>
        </row>
        <row r="9355">
          <cell r="A9355" t="str">
            <v>72477</v>
          </cell>
          <cell r="B9355" t="str">
            <v>UNIAO DE ACO GALVANIZADO 1/2" - FORNECIMENTO E INSTALACAO.</v>
          </cell>
          <cell r="C9355" t="str">
            <v>Un</v>
          </cell>
          <cell r="D9355">
            <v>20.37</v>
          </cell>
          <cell r="E9355">
            <v>16.3</v>
          </cell>
        </row>
        <row r="9356">
          <cell r="A9356" t="str">
            <v/>
          </cell>
        </row>
        <row r="9357">
          <cell r="A9357" t="str">
            <v>72478</v>
          </cell>
          <cell r="B9357" t="str">
            <v>UNIAO DE ACO GALVANIZADO 2.1/2" - FORNECIMENTO E INSTALACAO.</v>
          </cell>
          <cell r="C9357" t="str">
            <v>Un</v>
          </cell>
          <cell r="D9357">
            <v>103.26</v>
          </cell>
          <cell r="E9357">
            <v>82.61</v>
          </cell>
        </row>
        <row r="9358">
          <cell r="A9358" t="str">
            <v/>
          </cell>
        </row>
        <row r="9359">
          <cell r="A9359" t="str">
            <v>72479</v>
          </cell>
          <cell r="B9359" t="str">
            <v>UNIAO DE ACO GALVANIZADO 2" - FORNECIMENTO E INSTALACAO.</v>
          </cell>
          <cell r="C9359" t="str">
            <v>Un</v>
          </cell>
          <cell r="D9359">
            <v>68.91</v>
          </cell>
          <cell r="E9359">
            <v>55.13</v>
          </cell>
        </row>
        <row r="9360">
          <cell r="A9360" t="str">
            <v/>
          </cell>
        </row>
        <row r="9361">
          <cell r="A9361" t="str">
            <v>72480</v>
          </cell>
          <cell r="B9361" t="str">
            <v>UNIAO DE ACO GALVANIZADO 3" - FORNECIMENTO E INSTALACAO.</v>
          </cell>
          <cell r="C9361" t="str">
            <v>Un</v>
          </cell>
          <cell r="D9361">
            <v>149.61000000000001</v>
          </cell>
          <cell r="E9361">
            <v>119.69</v>
          </cell>
        </row>
        <row r="9362">
          <cell r="A9362" t="str">
            <v/>
          </cell>
        </row>
        <row r="9363">
          <cell r="A9363" t="str">
            <v>72481</v>
          </cell>
          <cell r="B9363" t="str">
            <v>UNIAO DE ACO GALVANIZADO 3/4" - FORNECIMENTO E INSTALACAO</v>
          </cell>
          <cell r="C9363" t="str">
            <v>Un</v>
          </cell>
          <cell r="D9363">
            <v>26.27</v>
          </cell>
          <cell r="E9363">
            <v>21.02</v>
          </cell>
        </row>
        <row r="9364">
          <cell r="A9364" t="str">
            <v/>
          </cell>
        </row>
        <row r="9365">
          <cell r="A9365" t="str">
            <v>72482</v>
          </cell>
          <cell r="B9365" t="str">
            <v>UNIAO DE ACO GALVANIZADO 4" - FORNECIMENTO E INSTALACAO.</v>
          </cell>
          <cell r="C9365" t="str">
            <v>Un</v>
          </cell>
          <cell r="D9365">
            <v>198.61</v>
          </cell>
          <cell r="E9365">
            <v>158.88999999999999</v>
          </cell>
        </row>
        <row r="9366">
          <cell r="A9366" t="str">
            <v/>
          </cell>
        </row>
        <row r="9367">
          <cell r="A9367" t="str">
            <v>72539</v>
          </cell>
          <cell r="B9367" t="str">
            <v>CURVA PVC 90º ESGOTO 100X50MM COM VISITA - FORNECIMENTO E INSTALACAO.</v>
          </cell>
          <cell r="C9367" t="str">
            <v>Un</v>
          </cell>
          <cell r="D9367">
            <v>17.62</v>
          </cell>
          <cell r="E9367">
            <v>14.1</v>
          </cell>
        </row>
        <row r="9368">
          <cell r="A9368" t="str">
            <v/>
          </cell>
        </row>
        <row r="9369">
          <cell r="A9369" t="str">
            <v>72540</v>
          </cell>
          <cell r="B9369" t="str">
            <v>CURVA PVC 90º ESGOTO 100X75MM COM VISITA - FORNECIMENTO E INSTALACAO</v>
          </cell>
          <cell r="C9369" t="str">
            <v>Un</v>
          </cell>
          <cell r="D9369">
            <v>39.08</v>
          </cell>
          <cell r="E9369">
            <v>31.27</v>
          </cell>
        </row>
        <row r="9370">
          <cell r="A9370" t="str">
            <v/>
          </cell>
        </row>
        <row r="9371">
          <cell r="A9371" t="str">
            <v>72541</v>
          </cell>
          <cell r="B9371" t="str">
            <v>CURVA PVC CURTA 90º ESGOTO 100MM - FORNECIMENTO E INSTALACAO.</v>
          </cell>
          <cell r="C9371" t="str">
            <v>Un</v>
          </cell>
          <cell r="D9371">
            <v>21.71</v>
          </cell>
          <cell r="E9371">
            <v>17.37</v>
          </cell>
        </row>
        <row r="9372">
          <cell r="A9372" t="str">
            <v/>
          </cell>
        </row>
        <row r="9373">
          <cell r="A9373" t="str">
            <v>72542</v>
          </cell>
          <cell r="B9373" t="str">
            <v>CURVA PVC LONGA 90º ESGOTO 100MM - FORNECIMENTO E INSTALACAO.</v>
          </cell>
          <cell r="C9373" t="str">
            <v>Un</v>
          </cell>
          <cell r="D9373">
            <v>36.18</v>
          </cell>
          <cell r="E9373">
            <v>28.95</v>
          </cell>
        </row>
        <row r="9374">
          <cell r="A9374" t="str">
            <v/>
          </cell>
        </row>
        <row r="9375">
          <cell r="A9375" t="str">
            <v>72543</v>
          </cell>
          <cell r="B9375" t="str">
            <v>CURVA PVC LONGA 45º ESGOTO 100MM - FORNECIMENTO E INSTALACAO.</v>
          </cell>
          <cell r="C9375" t="str">
            <v>Un</v>
          </cell>
          <cell r="D9375">
            <v>36.76</v>
          </cell>
          <cell r="E9375">
            <v>29.41</v>
          </cell>
        </row>
        <row r="9376">
          <cell r="A9376" t="str">
            <v/>
          </cell>
        </row>
        <row r="9377">
          <cell r="A9377" t="str">
            <v>72544</v>
          </cell>
          <cell r="B9377" t="str">
            <v>CURVA PVC CURTA 90º ESGOTO 50MM - FORNECIMENTO E INSTALACAO.</v>
          </cell>
          <cell r="C9377" t="str">
            <v>Un</v>
          </cell>
          <cell r="D9377">
            <v>11.27</v>
          </cell>
          <cell r="E9377">
            <v>9.02</v>
          </cell>
        </row>
        <row r="9378">
          <cell r="A9378" t="str">
            <v/>
          </cell>
        </row>
        <row r="9379">
          <cell r="A9379" t="str">
            <v>72545</v>
          </cell>
          <cell r="B9379" t="str">
            <v>CURVA PVC LONGA 90º ESGOTO 50MM - FORNECIMENTO E INSTALACAO.</v>
          </cell>
          <cell r="C9379" t="str">
            <v>Un</v>
          </cell>
          <cell r="D9379">
            <v>9.43</v>
          </cell>
          <cell r="E9379">
            <v>7.55</v>
          </cell>
        </row>
        <row r="9380">
          <cell r="A9380" t="str">
            <v/>
          </cell>
        </row>
        <row r="9381">
          <cell r="A9381" t="str">
            <v>72546</v>
          </cell>
          <cell r="B9381" t="str">
            <v>CURVA PVC LONGA 45º ESGOTO 50MM - FORNECIMENTO E INSTALACAO.</v>
          </cell>
          <cell r="C9381" t="str">
            <v>Un</v>
          </cell>
          <cell r="D9381">
            <v>16.43</v>
          </cell>
          <cell r="E9381">
            <v>13.15</v>
          </cell>
        </row>
        <row r="9382">
          <cell r="A9382" t="str">
            <v/>
          </cell>
        </row>
        <row r="9383">
          <cell r="A9383" t="str">
            <v>72547</v>
          </cell>
          <cell r="B9383" t="str">
            <v>CURVA PVC CURTA 90º ESGOTO 40MM - FORNECIMENTO E INSTALACAO.</v>
          </cell>
          <cell r="C9383" t="str">
            <v>Un</v>
          </cell>
          <cell r="D9383">
            <v>5.41</v>
          </cell>
          <cell r="E9383">
            <v>4.33</v>
          </cell>
        </row>
        <row r="9384">
          <cell r="A9384" t="str">
            <v/>
          </cell>
        </row>
        <row r="9385">
          <cell r="A9385" t="str">
            <v>72548</v>
          </cell>
          <cell r="B9385" t="str">
            <v>CURVA PVC LONGA 90º ESGOTO 40MM - FORNECIMENTO E INSTALACAO.</v>
          </cell>
          <cell r="C9385" t="str">
            <v>Un</v>
          </cell>
          <cell r="D9385">
            <v>6.08</v>
          </cell>
          <cell r="E9385">
            <v>4.87</v>
          </cell>
        </row>
        <row r="9386">
          <cell r="A9386" t="str">
            <v/>
          </cell>
        </row>
        <row r="9387">
          <cell r="A9387" t="str">
            <v>72550</v>
          </cell>
          <cell r="B9387" t="str">
            <v>CURVA PVC CURTA 90º ESGOTO 75MM - FORNECIMENTO E INSTALACAO.</v>
          </cell>
          <cell r="C9387" t="str">
            <v>Un</v>
          </cell>
          <cell r="D9387">
            <v>19.18</v>
          </cell>
          <cell r="E9387">
            <v>15.35</v>
          </cell>
        </row>
        <row r="9388">
          <cell r="A9388" t="str">
            <v/>
          </cell>
        </row>
        <row r="9389">
          <cell r="A9389" t="str">
            <v>72551</v>
          </cell>
          <cell r="B9389" t="str">
            <v>CURVA PVC LONGA 90º ESGOTO 75MM - FORNECIMENTO E INSTALACAO.</v>
          </cell>
          <cell r="C9389" t="str">
            <v>Un</v>
          </cell>
          <cell r="D9389">
            <v>23.02</v>
          </cell>
          <cell r="E9389">
            <v>18.420000000000002</v>
          </cell>
        </row>
        <row r="9390">
          <cell r="A9390" t="str">
            <v/>
          </cell>
        </row>
        <row r="9391">
          <cell r="A9391" t="str">
            <v>72552</v>
          </cell>
          <cell r="B9391" t="str">
            <v>CURVA PVC LONGA 45º ESGOTO 75MM - FORNECIMENTO E INSTALACAO.</v>
          </cell>
          <cell r="C9391" t="str">
            <v>Un</v>
          </cell>
          <cell r="D9391">
            <v>33.71</v>
          </cell>
          <cell r="E9391">
            <v>26.97</v>
          </cell>
        </row>
        <row r="9392">
          <cell r="A9392" t="str">
            <v/>
          </cell>
        </row>
        <row r="9393">
          <cell r="A9393" t="str">
            <v>72554</v>
          </cell>
          <cell r="B9393" t="str">
            <v>EXTINTOR DE CO2 6KG - FORNECIMENTO E INSTALACAO.</v>
          </cell>
          <cell r="C9393" t="str">
            <v>Un</v>
          </cell>
          <cell r="D9393">
            <v>617.12</v>
          </cell>
          <cell r="E9393">
            <v>493.7</v>
          </cell>
        </row>
        <row r="9394">
          <cell r="A9394" t="str">
            <v/>
          </cell>
        </row>
        <row r="9395">
          <cell r="A9395" t="str">
            <v>72556</v>
          </cell>
          <cell r="B9395" t="str">
            <v>JOELHO PVC 90º ESGOTO 100MM - FORNECIMENTO E INSTALACAO.</v>
          </cell>
          <cell r="C9395" t="str">
            <v>Un</v>
          </cell>
          <cell r="D9395">
            <v>15.85</v>
          </cell>
          <cell r="E9395">
            <v>12.68</v>
          </cell>
        </row>
        <row r="9396">
          <cell r="A9396" t="str">
            <v/>
          </cell>
        </row>
        <row r="9397">
          <cell r="A9397" t="str">
            <v>72557</v>
          </cell>
          <cell r="B9397" t="str">
            <v>JOELHO PVC 45º ESGOTO 100MM - FORNECIMENTO E INSTALACAO.</v>
          </cell>
          <cell r="C9397" t="str">
            <v>Un</v>
          </cell>
          <cell r="D9397">
            <v>15.38</v>
          </cell>
          <cell r="E9397">
            <v>12.31</v>
          </cell>
        </row>
        <row r="9398">
          <cell r="A9398" t="str">
            <v/>
          </cell>
        </row>
        <row r="9399">
          <cell r="A9399" t="str">
            <v>72558</v>
          </cell>
          <cell r="B9399" t="str">
            <v>JOELHO PVC 90º ESGOTO 40MM - FORNECIMENTO E INSTALACAO.</v>
          </cell>
          <cell r="C9399" t="str">
            <v>Un</v>
          </cell>
          <cell r="D9399">
            <v>6.25</v>
          </cell>
          <cell r="E9399">
            <v>5</v>
          </cell>
        </row>
        <row r="9400">
          <cell r="A9400" t="str">
            <v/>
          </cell>
        </row>
        <row r="9401">
          <cell r="A9401" t="str">
            <v>72559</v>
          </cell>
          <cell r="B9401" t="str">
            <v>JOELHO PVC 45º ESGOTO 40MM - FORNECIMENTO E INSTALACAO.</v>
          </cell>
          <cell r="C9401" t="str">
            <v>Un</v>
          </cell>
          <cell r="D9401">
            <v>6.46</v>
          </cell>
          <cell r="E9401">
            <v>5.17</v>
          </cell>
        </row>
        <row r="9402">
          <cell r="A9402" t="str">
            <v/>
          </cell>
        </row>
        <row r="9403">
          <cell r="A9403" t="str">
            <v>72560</v>
          </cell>
          <cell r="B9403" t="str">
            <v>JOELHO PVC 90º ESGOTO 50MM - FORNECIMENTO E INSTALACAO.</v>
          </cell>
          <cell r="C9403" t="str">
            <v>Un</v>
          </cell>
          <cell r="D9403">
            <v>7.47</v>
          </cell>
          <cell r="E9403">
            <v>5.98</v>
          </cell>
        </row>
        <row r="9404">
          <cell r="A9404" t="str">
            <v/>
          </cell>
        </row>
        <row r="9405">
          <cell r="A9405" t="str">
            <v>72561</v>
          </cell>
          <cell r="B9405" t="str">
            <v>JOELHO PVC 45º ESGOTO 50MM - FORNECIMENTO E INSTALACAO.</v>
          </cell>
          <cell r="C9405" t="str">
            <v>Un</v>
          </cell>
          <cell r="D9405">
            <v>7.98</v>
          </cell>
          <cell r="E9405">
            <v>6.39</v>
          </cell>
        </row>
        <row r="9406">
          <cell r="A9406" t="str">
            <v/>
          </cell>
        </row>
        <row r="9407">
          <cell r="A9407" t="str">
            <v>72562</v>
          </cell>
          <cell r="B9407" t="str">
            <v>JOELHO PVC 90º ESGOTO 75MM - FORNECIMENTO E INSTALACAO.</v>
          </cell>
          <cell r="C9407" t="str">
            <v>Un</v>
          </cell>
          <cell r="D9407">
            <v>12.11</v>
          </cell>
          <cell r="E9407">
            <v>9.69</v>
          </cell>
        </row>
        <row r="9408">
          <cell r="A9408" t="str">
            <v/>
          </cell>
        </row>
        <row r="9409">
          <cell r="A9409" t="str">
            <v>72563</v>
          </cell>
          <cell r="B9409" t="str">
            <v>JOELHO PVC SOLDAVEL 90º AGUA FRIA 110MM - FORNECIMENTO E INSTALACAO.</v>
          </cell>
          <cell r="C9409" t="str">
            <v>Un</v>
          </cell>
          <cell r="D9409">
            <v>156.38</v>
          </cell>
          <cell r="E9409">
            <v>125.11</v>
          </cell>
        </row>
        <row r="9410">
          <cell r="A9410" t="str">
            <v/>
          </cell>
        </row>
        <row r="9411">
          <cell r="A9411" t="str">
            <v>72564</v>
          </cell>
          <cell r="B9411" t="str">
            <v>JOELHO PVC 45º ESGOTO 75MM - FORNECIMENTO E INSTALACAO.</v>
          </cell>
          <cell r="C9411" t="str">
            <v>Un</v>
          </cell>
          <cell r="D9411">
            <v>12.77</v>
          </cell>
          <cell r="E9411">
            <v>10.220000000000001</v>
          </cell>
        </row>
        <row r="9412">
          <cell r="A9412" t="str">
            <v/>
          </cell>
        </row>
        <row r="9413">
          <cell r="A9413" t="str">
            <v>72570</v>
          </cell>
          <cell r="B9413" t="str">
            <v>JOELHO PVC SOLDAVEL 45º AGUA FRIA 110MM - FORNECIMENTO E INSTALACAO.</v>
          </cell>
          <cell r="C9413" t="str">
            <v>Un</v>
          </cell>
          <cell r="D9413">
            <v>143.72999999999999</v>
          </cell>
          <cell r="E9413">
            <v>114.99</v>
          </cell>
        </row>
        <row r="9414">
          <cell r="A9414" t="str">
            <v/>
          </cell>
        </row>
        <row r="9415">
          <cell r="A9415" t="str">
            <v>72571</v>
          </cell>
          <cell r="B9415" t="str">
            <v>JOELHO PVC SOLDAVEL 90º AGUA FRIA 20MM - FORNECIMENTO E INSTALACAO.</v>
          </cell>
          <cell r="C9415" t="str">
            <v>Un</v>
          </cell>
          <cell r="D9415">
            <v>3.75</v>
          </cell>
          <cell r="E9415">
            <v>3</v>
          </cell>
        </row>
        <row r="9416">
          <cell r="A9416" t="str">
            <v/>
          </cell>
        </row>
        <row r="9417">
          <cell r="A9417" t="str">
            <v>72572</v>
          </cell>
          <cell r="B9417" t="str">
            <v>JOELHO PVC SOLDAVEL 45º AGUA FRIA 20MM - FORNECIMENTO E INSTALACAO.</v>
          </cell>
          <cell r="C9417" t="str">
            <v>Un</v>
          </cell>
          <cell r="D9417">
            <v>3.9</v>
          </cell>
          <cell r="E9417">
            <v>3.12</v>
          </cell>
        </row>
        <row r="9418">
          <cell r="A9418" t="str">
            <v/>
          </cell>
        </row>
        <row r="9419">
          <cell r="A9419" t="str">
            <v>72573</v>
          </cell>
          <cell r="B9419" t="str">
            <v>JOELHO PVC SOLDAVEL 90º AGUA FRIA 25MM - FORNECIMENTO E INSTALACAO.</v>
          </cell>
          <cell r="C9419" t="str">
            <v>Un</v>
          </cell>
          <cell r="D9419">
            <v>4.08</v>
          </cell>
          <cell r="E9419">
            <v>3.27</v>
          </cell>
        </row>
        <row r="9420">
          <cell r="A9420" t="str">
            <v/>
          </cell>
        </row>
        <row r="9421">
          <cell r="A9421" t="str">
            <v>72574</v>
          </cell>
          <cell r="B9421" t="str">
            <v>JOELHO PVC SOLDAVEL 45º AGUA FRIA 25MM - FORNECIMENTO E INSTALACAO.</v>
          </cell>
          <cell r="C9421" t="str">
            <v>Un</v>
          </cell>
          <cell r="D9421">
            <v>4.6500000000000004</v>
          </cell>
          <cell r="E9421">
            <v>3.72</v>
          </cell>
        </row>
        <row r="9422">
          <cell r="A9422" t="str">
            <v/>
          </cell>
        </row>
        <row r="9423">
          <cell r="A9423" t="str">
            <v>72575</v>
          </cell>
          <cell r="B9423" t="str">
            <v>JOELHO PVC SOLDAVEL 90º AGUA FRIA 32MM - FORNECIMENTO E INSTALACAO.</v>
          </cell>
          <cell r="C9423" t="str">
            <v>Un</v>
          </cell>
          <cell r="D9423">
            <v>4.9800000000000004</v>
          </cell>
          <cell r="E9423">
            <v>3.99</v>
          </cell>
        </row>
        <row r="9424">
          <cell r="A9424" t="str">
            <v/>
          </cell>
        </row>
        <row r="9425">
          <cell r="A9425" t="str">
            <v>72576</v>
          </cell>
          <cell r="B9425" t="str">
            <v>JOELHO PVC SOLDAVEL 45º AGUA FRIA 32MM - FORNECIMENTO E INSTALACAO.</v>
          </cell>
          <cell r="C9425" t="str">
            <v>Un</v>
          </cell>
          <cell r="D9425">
            <v>6.26</v>
          </cell>
          <cell r="E9425">
            <v>5.01</v>
          </cell>
        </row>
        <row r="9426">
          <cell r="A9426" t="str">
            <v/>
          </cell>
        </row>
        <row r="9427">
          <cell r="A9427" t="str">
            <v>72577</v>
          </cell>
          <cell r="B9427" t="str">
            <v>JOELHO PVC SOLDAVEL 90º AGUA FRIA 40MM - FORNECIMENTO E INSTALACAO.</v>
          </cell>
          <cell r="C9427" t="str">
            <v>Un</v>
          </cell>
          <cell r="D9427">
            <v>7.92</v>
          </cell>
          <cell r="E9427">
            <v>6.34</v>
          </cell>
        </row>
        <row r="9428">
          <cell r="A9428" t="str">
            <v/>
          </cell>
        </row>
        <row r="9429">
          <cell r="A9429" t="str">
            <v>72578</v>
          </cell>
          <cell r="B9429" t="str">
            <v>JOELHO PVC SOLDAVEL 45º AGUA FRIA 40MM - FORNECIMENTO E INSTALACAO.</v>
          </cell>
          <cell r="C9429" t="str">
            <v>Un</v>
          </cell>
          <cell r="D9429">
            <v>8.68</v>
          </cell>
          <cell r="E9429">
            <v>6.95</v>
          </cell>
        </row>
        <row r="9430">
          <cell r="A9430" t="str">
            <v/>
          </cell>
        </row>
        <row r="9431">
          <cell r="A9431" t="str">
            <v>72579</v>
          </cell>
          <cell r="B9431" t="str">
            <v>JOELHO PVC SOLDAVEL 90º AGUA FRIA 50MM - FORNECIMENTO E INSTALACAO.</v>
          </cell>
          <cell r="C9431" t="str">
            <v>Un</v>
          </cell>
          <cell r="D9431">
            <v>8.61</v>
          </cell>
          <cell r="E9431">
            <v>6.89</v>
          </cell>
        </row>
        <row r="9432">
          <cell r="A9432" t="str">
            <v/>
          </cell>
        </row>
        <row r="9433">
          <cell r="A9433" t="str">
            <v>72580</v>
          </cell>
          <cell r="B9433" t="str">
            <v>JOELHO PVC SOLDAVEL 45º AGUA FRIA 50MM - FORNECIMENTO E INSTALACAO.</v>
          </cell>
          <cell r="C9433" t="str">
            <v>Un</v>
          </cell>
          <cell r="D9433">
            <v>9.8800000000000008</v>
          </cell>
          <cell r="E9433">
            <v>7.91</v>
          </cell>
        </row>
        <row r="9434">
          <cell r="A9434" t="str">
            <v/>
          </cell>
        </row>
        <row r="9435">
          <cell r="A9435" t="str">
            <v>72581</v>
          </cell>
          <cell r="B9435" t="str">
            <v>JOELHO PVC SOLDAVEL 90º AGUA FRIA 60MM - FORNECIMENTO E INSTALACAO.</v>
          </cell>
          <cell r="C9435" t="str">
            <v>Un</v>
          </cell>
          <cell r="D9435">
            <v>23.43</v>
          </cell>
          <cell r="E9435">
            <v>18.75</v>
          </cell>
        </row>
        <row r="9436">
          <cell r="A9436" t="str">
            <v/>
          </cell>
        </row>
        <row r="9437">
          <cell r="A9437" t="str">
            <v>72582</v>
          </cell>
          <cell r="B9437" t="str">
            <v>JOELHO PVC SOLDAVEL 45º AGUA FRIA 60MM - FORNECIMENTO E INSTALACAO.</v>
          </cell>
          <cell r="C9437" t="str">
            <v>Un</v>
          </cell>
          <cell r="D9437">
            <v>23.03</v>
          </cell>
          <cell r="E9437">
            <v>18.43</v>
          </cell>
        </row>
        <row r="9438">
          <cell r="A9438" t="str">
            <v/>
          </cell>
        </row>
        <row r="9439">
          <cell r="A9439" t="str">
            <v>72583</v>
          </cell>
          <cell r="B9439" t="str">
            <v>JOELHO PVC SOLDAVEL 90º AGUA FRIA 75MM - FORNECIMENTO E INSTALACAO.</v>
          </cell>
          <cell r="C9439" t="str">
            <v>Un</v>
          </cell>
          <cell r="D9439">
            <v>63.11</v>
          </cell>
          <cell r="E9439">
            <v>50.49</v>
          </cell>
        </row>
        <row r="9440">
          <cell r="A9440" t="str">
            <v/>
          </cell>
        </row>
        <row r="9441">
          <cell r="A9441" t="str">
            <v>72584</v>
          </cell>
          <cell r="B9441" t="str">
            <v>JOELHO PVC SOLDAVEL 45º AGUA FRIA 75MM - FORNECIMENTO E INSTALACAO.</v>
          </cell>
          <cell r="C9441" t="str">
            <v>Un</v>
          </cell>
          <cell r="D9441">
            <v>48.37</v>
          </cell>
          <cell r="E9441">
            <v>38.700000000000003</v>
          </cell>
        </row>
        <row r="9442">
          <cell r="A9442" t="str">
            <v/>
          </cell>
        </row>
        <row r="9443">
          <cell r="A9443" t="str">
            <v>72585</v>
          </cell>
          <cell r="B9443" t="str">
            <v>JOELHO PVC SOLDAVEL 90º AGUA FRIA 85MM - FORNECIMENTO E INSTALACAO.</v>
          </cell>
          <cell r="C9443" t="str">
            <v>Un</v>
          </cell>
          <cell r="D9443">
            <v>71.180000000000007</v>
          </cell>
          <cell r="E9443">
            <v>56.95</v>
          </cell>
        </row>
        <row r="9444">
          <cell r="A9444" t="str">
            <v/>
          </cell>
        </row>
        <row r="9445">
          <cell r="A9445" t="str">
            <v>72586</v>
          </cell>
          <cell r="B9445" t="str">
            <v>JOELHO PVC SOLDAVEL 45º AGUA FRIA 85MM - FORNECIMENTO E INSTALACAO.</v>
          </cell>
          <cell r="C9445" t="str">
            <v>Un</v>
          </cell>
          <cell r="D9445">
            <v>54.87</v>
          </cell>
          <cell r="E9445">
            <v>43.9</v>
          </cell>
        </row>
        <row r="9446">
          <cell r="A9446" t="str">
            <v/>
          </cell>
        </row>
        <row r="9447">
          <cell r="A9447" t="str">
            <v>72587</v>
          </cell>
          <cell r="B9447" t="str">
            <v>JOELHO PVC ROSQUEAVEL 90º AGUA FRIA 1.1/2" - FORNECIMENTO E INSTALACAO.</v>
          </cell>
          <cell r="C9447" t="str">
            <v>Un</v>
          </cell>
          <cell r="D9447">
            <v>13.83</v>
          </cell>
          <cell r="E9447">
            <v>11.07</v>
          </cell>
        </row>
        <row r="9448">
          <cell r="A9448" t="str">
            <v/>
          </cell>
        </row>
        <row r="9449">
          <cell r="A9449" t="str">
            <v>72588</v>
          </cell>
          <cell r="B9449" t="str">
            <v>JOELHO PVC ROSQUEAVEL 45º AGUA FRIA 1.1/2" - FORNECIMENTO E INSTALACAO.</v>
          </cell>
          <cell r="C9449" t="str">
            <v>Un</v>
          </cell>
          <cell r="D9449">
            <v>15.55</v>
          </cell>
          <cell r="E9449">
            <v>12.44</v>
          </cell>
        </row>
        <row r="9450">
          <cell r="A9450" t="str">
            <v/>
          </cell>
        </row>
        <row r="9451">
          <cell r="A9451" t="str">
            <v>72589</v>
          </cell>
          <cell r="B9451" t="str">
            <v>JOELHO PVC ROSQUEAVEL 90º AGUA FRIA 1.1/4" - FORNECIMENTO E INSTALACAO.</v>
          </cell>
          <cell r="C9451" t="str">
            <v>Un</v>
          </cell>
          <cell r="D9451">
            <v>12.91</v>
          </cell>
          <cell r="E9451">
            <v>10.33</v>
          </cell>
        </row>
        <row r="9452">
          <cell r="A9452" t="str">
            <v/>
          </cell>
        </row>
        <row r="9453">
          <cell r="A9453" t="str">
            <v>72590</v>
          </cell>
          <cell r="B9453" t="str">
            <v>JOELHO PVC ROSQUEAVEL 45º AGUA FRIA 1.1/4" - FORNECIMENTO E INSTALACAO.</v>
          </cell>
          <cell r="C9453" t="str">
            <v>Un</v>
          </cell>
          <cell r="D9453">
            <v>11.3</v>
          </cell>
          <cell r="E9453">
            <v>9.0399999999999991</v>
          </cell>
        </row>
        <row r="9454">
          <cell r="A9454" t="str">
            <v/>
          </cell>
        </row>
        <row r="9455">
          <cell r="A9455" t="str">
            <v>72591</v>
          </cell>
          <cell r="B9455" t="str">
            <v>JOELHO PVC ROSQUEAVEL 90º AGUA FRIA 1" - FORNECIMENTO E INSTALACAO.</v>
          </cell>
          <cell r="C9455" t="str">
            <v>Un</v>
          </cell>
          <cell r="D9455">
            <v>7.03</v>
          </cell>
          <cell r="E9455">
            <v>5.63</v>
          </cell>
        </row>
        <row r="9456">
          <cell r="A9456" t="str">
            <v/>
          </cell>
        </row>
        <row r="9457">
          <cell r="A9457" t="str">
            <v>72592</v>
          </cell>
          <cell r="B9457" t="str">
            <v>JOELHO PVC ROSQUEAVEL 45º AGUA FRIA 1" - FORNECIMENTO E INSTALACAO.</v>
          </cell>
          <cell r="C9457" t="str">
            <v>Un</v>
          </cell>
          <cell r="D9457">
            <v>10.41</v>
          </cell>
          <cell r="E9457">
            <v>8.33</v>
          </cell>
        </row>
        <row r="9458">
          <cell r="A9458" t="str">
            <v/>
          </cell>
        </row>
        <row r="9459">
          <cell r="A9459" t="str">
            <v>72593</v>
          </cell>
          <cell r="B9459" t="str">
            <v>JOELHO PVC ROSQUEAVEL 90º AGUA FRIA 1/2" - FORNECIMENTO E INSTALACAO.</v>
          </cell>
          <cell r="C9459" t="str">
            <v>Un</v>
          </cell>
          <cell r="D9459">
            <v>4.53</v>
          </cell>
          <cell r="E9459">
            <v>3.63</v>
          </cell>
        </row>
        <row r="9460">
          <cell r="A9460" t="str">
            <v/>
          </cell>
        </row>
        <row r="9461">
          <cell r="A9461" t="str">
            <v>72594</v>
          </cell>
          <cell r="B9461" t="str">
            <v>JOELHO PVC ROSQUEAVEL 45º AGUA FRIA 1/2" - FORNECIMENTO E INSTALACAO.</v>
          </cell>
          <cell r="C9461" t="str">
            <v>Un</v>
          </cell>
          <cell r="D9461">
            <v>5.31</v>
          </cell>
          <cell r="E9461">
            <v>4.25</v>
          </cell>
        </row>
        <row r="9462">
          <cell r="A9462" t="str">
            <v/>
          </cell>
        </row>
        <row r="9463">
          <cell r="A9463" t="str">
            <v>72595</v>
          </cell>
          <cell r="B9463" t="str">
            <v>JOELHO PVC ROSQUEAVEL 90º AGUA FRIA 2" - FORNECIMENTO E INSTALACAO.</v>
          </cell>
          <cell r="C9463" t="str">
            <v>Un</v>
          </cell>
          <cell r="D9463">
            <v>23.82</v>
          </cell>
          <cell r="E9463">
            <v>19.059999999999999</v>
          </cell>
        </row>
        <row r="9464">
          <cell r="A9464" t="str">
            <v/>
          </cell>
        </row>
        <row r="9465">
          <cell r="A9465" t="str">
            <v>72596</v>
          </cell>
          <cell r="B9465" t="str">
            <v xml:space="preserve"> JOELHO PVC ROSQUEAVEL 45º AGUA FRIA 2" - FORNECIMENTO E INSTALACAO.</v>
          </cell>
          <cell r="C9465" t="str">
            <v>Un</v>
          </cell>
          <cell r="D9465">
            <v>20.9</v>
          </cell>
          <cell r="E9465">
            <v>16.72</v>
          </cell>
        </row>
        <row r="9466">
          <cell r="A9466" t="str">
            <v/>
          </cell>
        </row>
        <row r="9467">
          <cell r="A9467" t="str">
            <v>72597</v>
          </cell>
          <cell r="B9467" t="str">
            <v>JOELHO PVC ROSQUEAVEL 90º AGUA FRIA 3/4" - FORNECIMENTO E INSTALACAO.</v>
          </cell>
          <cell r="C9467" t="str">
            <v>Un</v>
          </cell>
          <cell r="D9467">
            <v>5.38</v>
          </cell>
          <cell r="E9467">
            <v>4.3099999999999996</v>
          </cell>
        </row>
        <row r="9468">
          <cell r="A9468" t="str">
            <v/>
          </cell>
        </row>
        <row r="9469">
          <cell r="A9469" t="str">
            <v>72598</v>
          </cell>
          <cell r="B9469" t="str">
            <v>JOELHO PVC ROSQUEAVEL 45º AGUA FRIA 3/4" - FORNECIMENTO E INSTALACAO.</v>
          </cell>
          <cell r="C9469" t="str">
            <v>Un</v>
          </cell>
          <cell r="D9469">
            <v>6.25</v>
          </cell>
          <cell r="E9469">
            <v>5</v>
          </cell>
        </row>
        <row r="9470">
          <cell r="A9470" t="str">
            <v/>
          </cell>
        </row>
        <row r="9471">
          <cell r="A9471" t="str">
            <v>72599</v>
          </cell>
          <cell r="B9471" t="str">
            <v>JOELHO REDUCAO PVC ROSQUEAVEL 90º AGUA FRIA 1X3/4" - FORNECIMENTO E INSTALACAO.</v>
          </cell>
          <cell r="C9471" t="str">
            <v>Un</v>
          </cell>
          <cell r="D9471">
            <v>7.07</v>
          </cell>
          <cell r="E9471">
            <v>5.66</v>
          </cell>
        </row>
        <row r="9472">
          <cell r="A9472" t="str">
            <v/>
          </cell>
        </row>
        <row r="9473">
          <cell r="A9473" t="str">
            <v>72600</v>
          </cell>
          <cell r="B9473" t="str">
            <v>JOELHO REDUCAO PVC ROSQUEAVEL 90º AGUA FRIA 3/4X1/2" - FORNECIMENTO E INSTALACAO.</v>
          </cell>
          <cell r="C9473" t="str">
            <v>Un</v>
          </cell>
          <cell r="D9473">
            <v>5.57</v>
          </cell>
          <cell r="E9473">
            <v>4.46</v>
          </cell>
        </row>
        <row r="9474">
          <cell r="A9474" t="str">
            <v/>
          </cell>
        </row>
        <row r="9475">
          <cell r="A9475" t="str">
            <v>72601</v>
          </cell>
          <cell r="B9475" t="str">
            <v>JOELHO REDUCAO PVC SOLDAVEL 90º AGUA FRIA 25X20MM - FORNECIMENTO E INSTALACAO.</v>
          </cell>
          <cell r="C9475" t="str">
            <v>Un</v>
          </cell>
          <cell r="D9475">
            <v>5</v>
          </cell>
          <cell r="E9475">
            <v>4</v>
          </cell>
        </row>
        <row r="9476">
          <cell r="A9476" t="str">
            <v/>
          </cell>
        </row>
        <row r="9477">
          <cell r="A9477" t="str">
            <v>72602</v>
          </cell>
          <cell r="B9477" t="str">
            <v>JOELHO REDUCAO PVC SOLDAVEL 90º AGUA FRIA 32X25MM - FORNECIMENTO E INSTALACAO.</v>
          </cell>
          <cell r="C9477" t="str">
            <v>Un</v>
          </cell>
          <cell r="D9477">
            <v>5.92</v>
          </cell>
          <cell r="E9477">
            <v>4.74</v>
          </cell>
        </row>
        <row r="9478">
          <cell r="A9478" t="str">
            <v/>
          </cell>
        </row>
        <row r="9479">
          <cell r="A9479" t="str">
            <v>72603</v>
          </cell>
          <cell r="B9479" t="str">
            <v xml:space="preserve">JUNCAO PVC ESGOTO 100X100MM - FORNECIMENTO E INSTALACAO. </v>
          </cell>
          <cell r="C9479" t="str">
            <v>Un</v>
          </cell>
          <cell r="D9479">
            <v>24.41</v>
          </cell>
          <cell r="E9479">
            <v>19.53</v>
          </cell>
        </row>
        <row r="9480">
          <cell r="A9480" t="str">
            <v/>
          </cell>
        </row>
        <row r="9481">
          <cell r="A9481" t="str">
            <v>72604</v>
          </cell>
          <cell r="B9481" t="str">
            <v>JUNCAO PVC ESGOTO 50X50MM - FORNECIMENTO E INSTALACAO</v>
          </cell>
          <cell r="C9481" t="str">
            <v>Un</v>
          </cell>
          <cell r="D9481">
            <v>10.55</v>
          </cell>
          <cell r="E9481">
            <v>8.44</v>
          </cell>
        </row>
        <row r="9482">
          <cell r="A9482" t="str">
            <v/>
          </cell>
        </row>
        <row r="9483">
          <cell r="A9483" t="str">
            <v>72605</v>
          </cell>
          <cell r="B9483" t="str">
            <v xml:space="preserve">JUNCAO PVC ESGOTO 75X75MM - FORNECIMENTO E INSTALACAO </v>
          </cell>
          <cell r="C9483" t="str">
            <v>Un</v>
          </cell>
          <cell r="D9483">
            <v>18.95</v>
          </cell>
          <cell r="E9483">
            <v>15.16</v>
          </cell>
        </row>
        <row r="9484">
          <cell r="A9484" t="str">
            <v/>
          </cell>
        </row>
        <row r="9485">
          <cell r="A9485" t="str">
            <v>72609</v>
          </cell>
          <cell r="B9485" t="str">
            <v>JUNCAO DUPLA PVC ESGOTO 100X100X100MM - FORNECIMENTO E INSTALACAO</v>
          </cell>
          <cell r="C9485" t="str">
            <v>Un</v>
          </cell>
          <cell r="D9485">
            <v>36.96</v>
          </cell>
          <cell r="E9485">
            <v>29.57</v>
          </cell>
        </row>
        <row r="9486">
          <cell r="A9486" t="str">
            <v/>
          </cell>
        </row>
        <row r="9487">
          <cell r="A9487" t="str">
            <v>72610</v>
          </cell>
          <cell r="B9487" t="str">
            <v xml:space="preserve">JUNCAO DUPLA PVC ESGOTO 75X75X75MM - FORNECIMENTO E INSTALACAO </v>
          </cell>
          <cell r="C9487" t="str">
            <v>Un</v>
          </cell>
          <cell r="D9487">
            <v>21.81</v>
          </cell>
          <cell r="E9487">
            <v>17.45</v>
          </cell>
        </row>
        <row r="9488">
          <cell r="A9488" t="str">
            <v/>
          </cell>
        </row>
        <row r="9489">
          <cell r="A9489" t="str">
            <v>72611</v>
          </cell>
          <cell r="B9489" t="str">
            <v xml:space="preserve">LUVA DE ACO GALVANIZADO 1.1/2" - FORNECIMENTO E INSTALACAO </v>
          </cell>
          <cell r="C9489" t="str">
            <v>Un</v>
          </cell>
          <cell r="D9489">
            <v>18.63</v>
          </cell>
          <cell r="E9489">
            <v>14.91</v>
          </cell>
        </row>
        <row r="9490">
          <cell r="A9490" t="str">
            <v/>
          </cell>
        </row>
        <row r="9491">
          <cell r="A9491" t="str">
            <v>72612</v>
          </cell>
          <cell r="B9491" t="str">
            <v xml:space="preserve">LUVA DE ACO GALVANIZADO 1.1/4" - FORNECIMENTO E INSTALACAO </v>
          </cell>
          <cell r="C9491" t="str">
            <v>Un</v>
          </cell>
          <cell r="D9491">
            <v>14.97</v>
          </cell>
          <cell r="E9491">
            <v>11.98</v>
          </cell>
        </row>
        <row r="9492">
          <cell r="A9492" t="str">
            <v/>
          </cell>
        </row>
        <row r="9493">
          <cell r="A9493" t="str">
            <v>72613</v>
          </cell>
          <cell r="B9493" t="str">
            <v xml:space="preserve">LUVA DE ACO GALVANIZADO 1" - FORNECIMENTO E INSTALACAO </v>
          </cell>
          <cell r="C9493" t="str">
            <v>Un</v>
          </cell>
          <cell r="D9493">
            <v>11.81</v>
          </cell>
          <cell r="E9493">
            <v>9.4499999999999993</v>
          </cell>
        </row>
        <row r="9494">
          <cell r="A9494" t="str">
            <v/>
          </cell>
        </row>
        <row r="9495">
          <cell r="A9495" t="str">
            <v>72614</v>
          </cell>
          <cell r="B9495" t="str">
            <v xml:space="preserve">LUVA DE ACO GALVANIZADO 1/2" - FORNECIMENTO E INSTALACAO </v>
          </cell>
          <cell r="C9495" t="str">
            <v>Un</v>
          </cell>
          <cell r="D9495">
            <v>7.5</v>
          </cell>
          <cell r="E9495">
            <v>6</v>
          </cell>
        </row>
        <row r="9496">
          <cell r="A9496" t="str">
            <v/>
          </cell>
        </row>
        <row r="9497">
          <cell r="A9497" t="str">
            <v>72615</v>
          </cell>
          <cell r="B9497" t="str">
            <v>LUVA DE ACO GALVANIZADO 2.1/2" - FORNECIMENTO E INSTALACAO</v>
          </cell>
          <cell r="C9497" t="str">
            <v>Un</v>
          </cell>
          <cell r="D9497">
            <v>43.46</v>
          </cell>
          <cell r="E9497">
            <v>34.770000000000003</v>
          </cell>
        </row>
        <row r="9498">
          <cell r="A9498" t="str">
            <v/>
          </cell>
        </row>
        <row r="9499">
          <cell r="A9499" t="str">
            <v>72616</v>
          </cell>
          <cell r="B9499" t="str">
            <v xml:space="preserve">LUVA DE ACO GALVANIZADO 2" - FORNECIMENTO E INSTALACAO </v>
          </cell>
          <cell r="C9499" t="str">
            <v>Un</v>
          </cell>
          <cell r="D9499">
            <v>25.46</v>
          </cell>
          <cell r="E9499">
            <v>20.37</v>
          </cell>
        </row>
        <row r="9500">
          <cell r="A9500" t="str">
            <v/>
          </cell>
        </row>
        <row r="9501">
          <cell r="A9501" t="str">
            <v>72617</v>
          </cell>
          <cell r="B9501" t="str">
            <v>LUVA DE ACO GALVANIZADO 3" - FORNECIMENTO E INSTALACAO.</v>
          </cell>
          <cell r="C9501" t="str">
            <v>Un</v>
          </cell>
          <cell r="D9501">
            <v>61.37</v>
          </cell>
          <cell r="E9501">
            <v>49.1</v>
          </cell>
        </row>
        <row r="9502">
          <cell r="A9502" t="str">
            <v/>
          </cell>
        </row>
        <row r="9503">
          <cell r="A9503" t="str">
            <v>72618</v>
          </cell>
          <cell r="B9503" t="str">
            <v xml:space="preserve">LUVA DE ACO GALVANIZADO 3/4" - FORNECIMENTO E INSTALACAO. </v>
          </cell>
          <cell r="C9503" t="str">
            <v>Un</v>
          </cell>
          <cell r="D9503">
            <v>9.3000000000000007</v>
          </cell>
          <cell r="E9503">
            <v>7.44</v>
          </cell>
        </row>
        <row r="9504">
          <cell r="A9504" t="str">
            <v/>
          </cell>
        </row>
        <row r="9505">
          <cell r="A9505" t="str">
            <v>72619</v>
          </cell>
          <cell r="B9505" t="str">
            <v>LUVA DE ACO GALVANIZADO 4" - FORNECIMENTO E INSTALACAO.</v>
          </cell>
          <cell r="C9505" t="str">
            <v>Un</v>
          </cell>
          <cell r="D9505">
            <v>87.91</v>
          </cell>
          <cell r="E9505">
            <v>70.33</v>
          </cell>
        </row>
        <row r="9506">
          <cell r="A9506" t="str">
            <v/>
          </cell>
        </row>
        <row r="9507">
          <cell r="A9507" t="str">
            <v>72620</v>
          </cell>
          <cell r="B9507" t="str">
            <v xml:space="preserve">LUVA DE ACO GALVANIZADO 5" - FORNECIMENTO E INSTALACAO. </v>
          </cell>
          <cell r="C9507" t="str">
            <v>Un</v>
          </cell>
          <cell r="D9507">
            <v>167.36</v>
          </cell>
          <cell r="E9507">
            <v>133.88999999999999</v>
          </cell>
        </row>
        <row r="9508">
          <cell r="A9508" t="str">
            <v/>
          </cell>
        </row>
        <row r="9509">
          <cell r="A9509" t="str">
            <v>72621</v>
          </cell>
          <cell r="B9509" t="str">
            <v xml:space="preserve"> LUVA DE ACO GALVANIZADO 6" - FORNECIMENTO E INSTALACAO.</v>
          </cell>
          <cell r="C9509" t="str">
            <v>Un</v>
          </cell>
          <cell r="D9509">
            <v>236.83</v>
          </cell>
          <cell r="E9509">
            <v>189.47</v>
          </cell>
        </row>
        <row r="9510">
          <cell r="A9510" t="str">
            <v/>
          </cell>
        </row>
        <row r="9511">
          <cell r="A9511" t="str">
            <v>72622</v>
          </cell>
          <cell r="B9511" t="str">
            <v>LUVA DE COBRE SEM ANEL SOLDA 15MM - FORNECIMENTO E INSTALACAO.</v>
          </cell>
          <cell r="C9511" t="str">
            <v>Un</v>
          </cell>
          <cell r="D9511">
            <v>3.91</v>
          </cell>
          <cell r="E9511">
            <v>3.13</v>
          </cell>
        </row>
        <row r="9512">
          <cell r="A9512" t="str">
            <v/>
          </cell>
        </row>
        <row r="9513">
          <cell r="A9513" t="str">
            <v>72623</v>
          </cell>
          <cell r="B9513" t="str">
            <v>LUVA DE COBRE SEM ANEL SOLDA 28MM - FORNECIMENTO E INSTALACAO.</v>
          </cell>
          <cell r="C9513" t="str">
            <v>Un</v>
          </cell>
          <cell r="D9513">
            <v>8.01</v>
          </cell>
          <cell r="E9513">
            <v>6.41</v>
          </cell>
        </row>
        <row r="9514">
          <cell r="A9514" t="str">
            <v/>
          </cell>
        </row>
        <row r="9515">
          <cell r="A9515" t="str">
            <v>72624</v>
          </cell>
          <cell r="B9515" t="str">
            <v>LUVA DE COBRE SEM ANEL SOLDA 42MM - FORNECIMENTO E INSTALACAO.</v>
          </cell>
          <cell r="C9515" t="str">
            <v>Un</v>
          </cell>
          <cell r="D9515">
            <v>20.43</v>
          </cell>
          <cell r="E9515">
            <v>16.350000000000001</v>
          </cell>
        </row>
        <row r="9516">
          <cell r="A9516" t="str">
            <v/>
          </cell>
        </row>
        <row r="9517">
          <cell r="A9517" t="str">
            <v>72625</v>
          </cell>
          <cell r="B9517" t="str">
            <v>LUVA DE COBRE SEM ANEL SOLDA 54MM - FORNECIMENTO E INSTALACAO.</v>
          </cell>
          <cell r="C9517" t="str">
            <v>Un</v>
          </cell>
          <cell r="D9517">
            <v>29.75</v>
          </cell>
          <cell r="E9517">
            <v>23.8</v>
          </cell>
        </row>
        <row r="9518">
          <cell r="A9518" t="str">
            <v/>
          </cell>
        </row>
        <row r="9519">
          <cell r="A9519" t="str">
            <v>72626</v>
          </cell>
          <cell r="B9519" t="str">
            <v>LUVA DE COBRE SEM ANEL SOLDA 66MM - FORNECIMENTO E INSTALACAO.</v>
          </cell>
          <cell r="C9519" t="str">
            <v>Un</v>
          </cell>
          <cell r="D9519">
            <v>78.02</v>
          </cell>
          <cell r="E9519">
            <v>62.42</v>
          </cell>
        </row>
        <row r="9520">
          <cell r="A9520" t="str">
            <v/>
          </cell>
        </row>
        <row r="9521">
          <cell r="A9521" t="str">
            <v>72627</v>
          </cell>
          <cell r="B9521" t="str">
            <v>LUVA DE COBRE SEM ANEL SOLDA 79MM - FORNECIMENTO E INSTALACAO.</v>
          </cell>
          <cell r="C9521" t="str">
            <v>Un</v>
          </cell>
          <cell r="D9521">
            <v>105.62</v>
          </cell>
          <cell r="E9521">
            <v>84.5</v>
          </cell>
        </row>
        <row r="9522">
          <cell r="A9522" t="str">
            <v/>
          </cell>
        </row>
        <row r="9523">
          <cell r="A9523" t="str">
            <v>72628</v>
          </cell>
          <cell r="B9523" t="str">
            <v>LUVA PVC ESGOTO 100MM - FORNECIMENTO E INSTALACAO.</v>
          </cell>
          <cell r="C9523" t="str">
            <v>Un</v>
          </cell>
          <cell r="D9523">
            <v>10.119999999999999</v>
          </cell>
          <cell r="E9523">
            <v>8.1</v>
          </cell>
        </row>
        <row r="9524">
          <cell r="A9524" t="str">
            <v/>
          </cell>
        </row>
        <row r="9525">
          <cell r="A9525" t="str">
            <v>72629</v>
          </cell>
          <cell r="B9525" t="str">
            <v>LUVA PVC ESGOTO 40MM - FORNECIMENTO E INSTALACAO.</v>
          </cell>
          <cell r="C9525" t="str">
            <v>Un</v>
          </cell>
          <cell r="D9525">
            <v>3.63</v>
          </cell>
          <cell r="E9525">
            <v>2.91</v>
          </cell>
        </row>
        <row r="9526">
          <cell r="A9526" t="str">
            <v/>
          </cell>
        </row>
        <row r="9527">
          <cell r="A9527" t="str">
            <v>72630</v>
          </cell>
          <cell r="B9527" t="str">
            <v>LUVA PVC ESGOTO 50MM - FORNECIMENTO E INSTALACAO.</v>
          </cell>
          <cell r="C9527" t="str">
            <v>Un</v>
          </cell>
          <cell r="D9527">
            <v>5.26</v>
          </cell>
          <cell r="E9527">
            <v>4.21</v>
          </cell>
        </row>
        <row r="9528">
          <cell r="A9528" t="str">
            <v/>
          </cell>
        </row>
        <row r="9529">
          <cell r="A9529" t="str">
            <v>72631</v>
          </cell>
          <cell r="B9529" t="str">
            <v>LUVA PVC ESGOTO 75MM - FORNECIMENTO E INSTALACAO.</v>
          </cell>
          <cell r="C9529" t="str">
            <v>Un</v>
          </cell>
          <cell r="D9529">
            <v>7.73</v>
          </cell>
          <cell r="E9529">
            <v>6.19</v>
          </cell>
        </row>
        <row r="9530">
          <cell r="A9530" t="str">
            <v/>
          </cell>
        </row>
        <row r="9531">
          <cell r="A9531" t="str">
            <v>72632</v>
          </cell>
          <cell r="B9531" t="str">
            <v>LUVA PVC ROSQUEAVEL AGUA FRIA 1.1/2" - FORNECIMENTO E INSTALACAO.</v>
          </cell>
          <cell r="C9531" t="str">
            <v>Un</v>
          </cell>
          <cell r="D9531">
            <v>6.03</v>
          </cell>
          <cell r="E9531">
            <v>4.83</v>
          </cell>
        </row>
        <row r="9532">
          <cell r="A9532" t="str">
            <v/>
          </cell>
        </row>
        <row r="9533">
          <cell r="A9533" t="str">
            <v>72633</v>
          </cell>
          <cell r="B9533" t="str">
            <v>LUVA PVC ROSQUEAVEL AGUA FRIA 1.1/4" - FORNECIMENTO E INSTALACAO.</v>
          </cell>
          <cell r="C9533" t="str">
            <v>Un</v>
          </cell>
          <cell r="D9533">
            <v>6.08</v>
          </cell>
          <cell r="E9533">
            <v>4.87</v>
          </cell>
        </row>
        <row r="9534">
          <cell r="A9534" t="str">
            <v/>
          </cell>
        </row>
        <row r="9535">
          <cell r="A9535" t="str">
            <v>72634</v>
          </cell>
          <cell r="B9535" t="str">
            <v>LUVA PVC ROSQUEAVEL AGUA FRIA 1" - FORNECIMENTO E INSTALACAO.</v>
          </cell>
          <cell r="C9535" t="str">
            <v>Un</v>
          </cell>
          <cell r="D9535">
            <v>4.28</v>
          </cell>
          <cell r="E9535">
            <v>3.43</v>
          </cell>
        </row>
        <row r="9536">
          <cell r="A9536" t="str">
            <v/>
          </cell>
        </row>
        <row r="9537">
          <cell r="A9537" t="str">
            <v>72635</v>
          </cell>
          <cell r="B9537" t="str">
            <v>LUVA PVC ROSQUEAVEL AGUA FRIA 1/2" - FORNECIMENTO E INSTALACAO.</v>
          </cell>
          <cell r="C9537" t="str">
            <v>Un</v>
          </cell>
          <cell r="D9537">
            <v>2.62</v>
          </cell>
          <cell r="E9537">
            <v>2.1</v>
          </cell>
        </row>
        <row r="9538">
          <cell r="A9538" t="str">
            <v/>
          </cell>
        </row>
        <row r="9539">
          <cell r="A9539" t="str">
            <v>72636</v>
          </cell>
          <cell r="B9539" t="str">
            <v>LUVA PVC ROSQUEAVEL AGUA FRIA 2.1/2" - FORNECIMENTO E INSTALACAO.</v>
          </cell>
          <cell r="C9539" t="str">
            <v>Un</v>
          </cell>
          <cell r="D9539">
            <v>15.15</v>
          </cell>
          <cell r="E9539">
            <v>12.12</v>
          </cell>
        </row>
        <row r="9540">
          <cell r="A9540" t="str">
            <v/>
          </cell>
        </row>
        <row r="9541">
          <cell r="A9541" t="str">
            <v>72637</v>
          </cell>
          <cell r="B9541" t="str">
            <v xml:space="preserve"> LUVA PVC ROSQUEAVEL AGUA FRIA 2" - FORNECIMENTO E INSTALACAO.  </v>
          </cell>
          <cell r="C9541" t="str">
            <v>Un</v>
          </cell>
          <cell r="D9541">
            <v>11.11</v>
          </cell>
          <cell r="E9541">
            <v>8.89</v>
          </cell>
        </row>
        <row r="9542">
          <cell r="A9542" t="str">
            <v/>
          </cell>
        </row>
        <row r="9543">
          <cell r="A9543" t="str">
            <v>72638</v>
          </cell>
          <cell r="B9543" t="str">
            <v>LUVA PVC ROSQUEAVEL AGUA FRIA 3" - FORNECIMENTO E INSTALACAO.</v>
          </cell>
          <cell r="C9543" t="str">
            <v>Un</v>
          </cell>
          <cell r="D9543">
            <v>17.920000000000002</v>
          </cell>
          <cell r="E9543">
            <v>14.34</v>
          </cell>
        </row>
        <row r="9544">
          <cell r="A9544" t="str">
            <v/>
          </cell>
        </row>
        <row r="9545">
          <cell r="A9545" t="str">
            <v>72639</v>
          </cell>
          <cell r="B9545" t="str">
            <v>LUVA PVC ROSQUEAVEL AGUA FRIA 3/4" - FORNECIMENTO E INSTALACAO.</v>
          </cell>
          <cell r="C9545" t="str">
            <v>Un</v>
          </cell>
          <cell r="D9545">
            <v>3.2</v>
          </cell>
          <cell r="E9545">
            <v>2.56</v>
          </cell>
        </row>
        <row r="9546">
          <cell r="A9546" t="str">
            <v/>
          </cell>
        </row>
        <row r="9547">
          <cell r="A9547" t="str">
            <v>72640</v>
          </cell>
          <cell r="B9547" t="str">
            <v>LUVA PVC ROSQUEAVEL AGUA FRIA 4" - FORNECIMENTO E INSTALACAO.</v>
          </cell>
          <cell r="C9547" t="str">
            <v>Un</v>
          </cell>
          <cell r="D9547">
            <v>27.96</v>
          </cell>
          <cell r="E9547">
            <v>22.37</v>
          </cell>
        </row>
        <row r="9548">
          <cell r="A9548" t="str">
            <v/>
          </cell>
        </row>
        <row r="9549">
          <cell r="A9549" t="str">
            <v>72641</v>
          </cell>
          <cell r="B9549" t="str">
            <v>LUVA PVC SOLDAVEL AGUA FRIA 110MM - FORNECIMENTO E INSTALACAO.</v>
          </cell>
          <cell r="C9549" t="str">
            <v>Un</v>
          </cell>
          <cell r="D9549">
            <v>57.86</v>
          </cell>
          <cell r="E9549">
            <v>46.29</v>
          </cell>
        </row>
        <row r="9550">
          <cell r="A9550" t="str">
            <v/>
          </cell>
        </row>
        <row r="9551">
          <cell r="A9551" t="str">
            <v>72642</v>
          </cell>
          <cell r="B9551" t="str">
            <v>LUVA PVC SOLDAVEL AGUA FRIA 20MM - FORNECIMENTO E INSTALACAO.</v>
          </cell>
          <cell r="C9551" t="str">
            <v>Un</v>
          </cell>
          <cell r="D9551">
            <v>2.37</v>
          </cell>
          <cell r="E9551">
            <v>1.9</v>
          </cell>
        </row>
        <row r="9552">
          <cell r="A9552" t="str">
            <v/>
          </cell>
        </row>
        <row r="9553">
          <cell r="A9553" t="str">
            <v>72643</v>
          </cell>
          <cell r="B9553" t="str">
            <v>LUVA PVC SOLDAVEL AGUA FRIA 25MM - FORNECIMENTO E INSTALACAO.</v>
          </cell>
          <cell r="C9553" t="str">
            <v>Un</v>
          </cell>
          <cell r="D9553">
            <v>2.62</v>
          </cell>
          <cell r="E9553">
            <v>2.1</v>
          </cell>
        </row>
        <row r="9554">
          <cell r="A9554" t="str">
            <v/>
          </cell>
        </row>
        <row r="9555">
          <cell r="A9555" t="str">
            <v>72644</v>
          </cell>
          <cell r="B9555" t="str">
            <v>LUVA PVC SOLDAVEL AGUA FRIA 32MM - FORNECIMENTO E INSTALACAO.</v>
          </cell>
          <cell r="C9555" t="str">
            <v>Un</v>
          </cell>
          <cell r="D9555">
            <v>3.63</v>
          </cell>
          <cell r="E9555">
            <v>2.91</v>
          </cell>
        </row>
        <row r="9556">
          <cell r="A9556" t="str">
            <v/>
          </cell>
        </row>
        <row r="9557">
          <cell r="A9557" t="str">
            <v>72645</v>
          </cell>
          <cell r="B9557" t="str">
            <v>LUVA PVC SOLDAVEL AGUA FRIA 40MM - FORNECIMENTO E INSTALACAO.</v>
          </cell>
          <cell r="C9557" t="str">
            <v>Un</v>
          </cell>
          <cell r="D9557">
            <v>5.75</v>
          </cell>
          <cell r="E9557">
            <v>4.5999999999999996</v>
          </cell>
        </row>
        <row r="9558">
          <cell r="A9558" t="str">
            <v/>
          </cell>
        </row>
        <row r="9559">
          <cell r="A9559" t="str">
            <v>72646</v>
          </cell>
          <cell r="B9559" t="str">
            <v>LUVA PVC SOLDAVEL AGUA FRIA 50MM - FORNECIMENTO E INSTALACAO.</v>
          </cell>
          <cell r="C9559" t="str">
            <v>Un</v>
          </cell>
          <cell r="D9559">
            <v>6.08</v>
          </cell>
          <cell r="E9559">
            <v>4.87</v>
          </cell>
        </row>
        <row r="9560">
          <cell r="A9560" t="str">
            <v/>
          </cell>
        </row>
        <row r="9561">
          <cell r="A9561" t="str">
            <v>72647</v>
          </cell>
          <cell r="B9561" t="str">
            <v>LUVA PVC SOLDAVEL AGUA FRIA 60MM - FORNECIMENTO E INSTALACAO.</v>
          </cell>
          <cell r="C9561" t="str">
            <v>Un</v>
          </cell>
          <cell r="D9561">
            <v>14.07</v>
          </cell>
          <cell r="E9561">
            <v>11.26</v>
          </cell>
        </row>
        <row r="9562">
          <cell r="A9562" t="str">
            <v/>
          </cell>
        </row>
        <row r="9563">
          <cell r="A9563" t="str">
            <v>72648</v>
          </cell>
          <cell r="B9563" t="str">
            <v>LUVA PVC SOLDAVEL AGUA FRIA 75MM - FORNECIMENTO E INSTALACAO.</v>
          </cell>
          <cell r="C9563" t="str">
            <v>Un</v>
          </cell>
          <cell r="D9563">
            <v>18.03</v>
          </cell>
          <cell r="E9563">
            <v>14.43</v>
          </cell>
        </row>
        <row r="9564">
          <cell r="A9564" t="str">
            <v/>
          </cell>
        </row>
        <row r="9565">
          <cell r="A9565" t="str">
            <v>72649</v>
          </cell>
          <cell r="B9565" t="str">
            <v>LUVA PVC SOLDAVEL AGUA FRIA 85MM - FORNECIMENTO E INSTALACAO.</v>
          </cell>
          <cell r="C9565" t="str">
            <v>Un</v>
          </cell>
          <cell r="D9565">
            <v>43.05</v>
          </cell>
          <cell r="E9565">
            <v>34.44</v>
          </cell>
        </row>
        <row r="9566">
          <cell r="A9566" t="str">
            <v/>
          </cell>
        </row>
        <row r="9567">
          <cell r="A9567" t="str">
            <v>72650</v>
          </cell>
          <cell r="B9567" t="str">
            <v>LUVA REDUCAO ACO GALVANIZADO 1.1/2X1.1/4" - FORNECIMENTO E INSTALACAO.</v>
          </cell>
          <cell r="C9567" t="str">
            <v>Un</v>
          </cell>
          <cell r="D9567">
            <v>26.86</v>
          </cell>
          <cell r="E9567">
            <v>21.49</v>
          </cell>
        </row>
        <row r="9568">
          <cell r="A9568" t="str">
            <v/>
          </cell>
        </row>
        <row r="9569">
          <cell r="A9569" t="str">
            <v>72651</v>
          </cell>
          <cell r="B9569" t="str">
            <v>LUVA REDUCAO ACO GALVANIZADO 1.1/2X1" - FORNECIMENTO E INSTALACAO.</v>
          </cell>
          <cell r="C9569" t="str">
            <v>Un</v>
          </cell>
          <cell r="D9569">
            <v>25.88</v>
          </cell>
          <cell r="E9569">
            <v>20.71</v>
          </cell>
        </row>
        <row r="9570">
          <cell r="A9570" t="str">
            <v/>
          </cell>
        </row>
        <row r="9571">
          <cell r="A9571" t="str">
            <v>72652</v>
          </cell>
          <cell r="B9571" t="str">
            <v>LUVA REDUCAO ACO GALVANIZADO 1.1/2X3/4" - FORNECIMENTO E INSTALACAO.</v>
          </cell>
          <cell r="C9571" t="str">
            <v>Un</v>
          </cell>
          <cell r="D9571">
            <v>24.37</v>
          </cell>
          <cell r="E9571">
            <v>19.5</v>
          </cell>
        </row>
        <row r="9572">
          <cell r="A9572" t="str">
            <v/>
          </cell>
        </row>
        <row r="9573">
          <cell r="A9573" t="str">
            <v>72653</v>
          </cell>
          <cell r="B9573" t="str">
            <v>LUVA REDUCAO ACO GALVANIZADO 1.1/4X1" - FORNECIMENTO E INSTALACAO.</v>
          </cell>
          <cell r="C9573" t="str">
            <v>Un</v>
          </cell>
          <cell r="D9573">
            <v>20.65</v>
          </cell>
          <cell r="E9573">
            <v>16.52</v>
          </cell>
        </row>
        <row r="9574">
          <cell r="A9574" t="str">
            <v/>
          </cell>
        </row>
        <row r="9575">
          <cell r="A9575" t="str">
            <v>72654</v>
          </cell>
          <cell r="B9575" t="str">
            <v>LUVA REDUCAO ACO GALVANIZADO 1.1/4X1/2" - FORNECIMENTO E INSTALACAO.</v>
          </cell>
          <cell r="C9575" t="str">
            <v>Un</v>
          </cell>
          <cell r="D9575">
            <v>18.559999999999999</v>
          </cell>
          <cell r="E9575">
            <v>14.85</v>
          </cell>
        </row>
        <row r="9576">
          <cell r="A9576" t="str">
            <v/>
          </cell>
        </row>
        <row r="9577">
          <cell r="A9577" t="str">
            <v>72655</v>
          </cell>
          <cell r="B9577" t="str">
            <v>LUVA REDUCAO ACO GALVANIZADO 1.1/4X3/4" - FORNECIMENTO E INSTALACAO.</v>
          </cell>
          <cell r="C9577" t="str">
            <v>Un</v>
          </cell>
          <cell r="D9577">
            <v>19.510000000000002</v>
          </cell>
          <cell r="E9577">
            <v>15.61</v>
          </cell>
        </row>
        <row r="9578">
          <cell r="A9578" t="str">
            <v/>
          </cell>
        </row>
        <row r="9579">
          <cell r="A9579" t="str">
            <v>72656</v>
          </cell>
          <cell r="B9579" t="str">
            <v>LUVA REDUCAO ACO GALVANIZADO 1X1/2" - FORNECIMENTO E INSTALACAO.</v>
          </cell>
          <cell r="C9579" t="str">
            <v>Un</v>
          </cell>
          <cell r="D9579">
            <v>14.17</v>
          </cell>
          <cell r="E9579">
            <v>11.34</v>
          </cell>
        </row>
        <row r="9580">
          <cell r="A9580" t="str">
            <v/>
          </cell>
        </row>
        <row r="9581">
          <cell r="A9581" t="str">
            <v>72657</v>
          </cell>
          <cell r="B9581" t="str">
            <v>LUVA REDUCAO ACO GALVANIZADO 1X3/4" - FORNECIMENTO E INSTALACAO.</v>
          </cell>
          <cell r="C9581" t="str">
            <v>Un</v>
          </cell>
          <cell r="D9581">
            <v>15.02</v>
          </cell>
          <cell r="E9581">
            <v>12.02</v>
          </cell>
        </row>
        <row r="9582">
          <cell r="A9582" t="str">
            <v/>
          </cell>
        </row>
        <row r="9583">
          <cell r="A9583" t="str">
            <v>72658</v>
          </cell>
          <cell r="B9583" t="str">
            <v xml:space="preserve"> LUVA REDUCAO ACO GALVANIZADO 2.1/2X1.1/2" - FORNECIMENTO E INSTALACAO.</v>
          </cell>
          <cell r="C9583" t="str">
            <v>Un</v>
          </cell>
          <cell r="D9583">
            <v>52.73</v>
          </cell>
          <cell r="E9583">
            <v>42.19</v>
          </cell>
        </row>
        <row r="9584">
          <cell r="A9584" t="str">
            <v/>
          </cell>
        </row>
        <row r="9585">
          <cell r="A9585" t="str">
            <v>72659</v>
          </cell>
          <cell r="B9585" t="str">
            <v>LUVA REDUCAO ACO GALVANIZADO 2.1/2X2" - FORNECIMENTO E INSTALACAO.</v>
          </cell>
          <cell r="C9585" t="str">
            <v>Un</v>
          </cell>
          <cell r="D9585">
            <v>53.13</v>
          </cell>
          <cell r="E9585">
            <v>42.51</v>
          </cell>
        </row>
        <row r="9586">
          <cell r="A9586" t="str">
            <v/>
          </cell>
        </row>
        <row r="9587">
          <cell r="A9587" t="str">
            <v>72660</v>
          </cell>
          <cell r="B9587" t="str">
            <v>LUVA REDUCAO ACO GALVANIZADO 2X1.1/2" - FORNECIMENTO E INSTALACAO .</v>
          </cell>
          <cell r="C9587" t="str">
            <v>Un</v>
          </cell>
          <cell r="D9587">
            <v>35.22</v>
          </cell>
          <cell r="E9587">
            <v>28.18</v>
          </cell>
        </row>
        <row r="9588">
          <cell r="A9588" t="str">
            <v/>
          </cell>
        </row>
        <row r="9589">
          <cell r="A9589" t="str">
            <v>72661</v>
          </cell>
          <cell r="B9589" t="str">
            <v>LUVA REDUCAO ACO GALVANIZADO 2X1.1/4" - FORNECIMENTO E INSTALACAO.</v>
          </cell>
          <cell r="C9589" t="str">
            <v>Un</v>
          </cell>
          <cell r="D9589">
            <v>34.409999999999997</v>
          </cell>
          <cell r="E9589">
            <v>27.53</v>
          </cell>
        </row>
        <row r="9590">
          <cell r="A9590" t="str">
            <v/>
          </cell>
        </row>
        <row r="9591">
          <cell r="A9591" t="str">
            <v>72662</v>
          </cell>
          <cell r="B9591" t="str">
            <v xml:space="preserve"> LUVA REDUCAO ACO GALVANIZADO 2X1" - FORNECIMENTO E INSTALACAO.</v>
          </cell>
          <cell r="C9591" t="str">
            <v>Un</v>
          </cell>
          <cell r="D9591">
            <v>33.85</v>
          </cell>
          <cell r="E9591">
            <v>27.08</v>
          </cell>
        </row>
        <row r="9592">
          <cell r="A9592" t="str">
            <v/>
          </cell>
        </row>
        <row r="9593">
          <cell r="A9593" t="str">
            <v>72663</v>
          </cell>
          <cell r="B9593" t="str">
            <v>LUVA REDUCAO ACO GALVANIZADO 3/4X1/2" - FORNECIMENTO E INSTALACAO.</v>
          </cell>
          <cell r="C9593" t="str">
            <v>Un</v>
          </cell>
          <cell r="D9593">
            <v>11.4</v>
          </cell>
          <cell r="E9593">
            <v>9.1199999999999992</v>
          </cell>
        </row>
        <row r="9594">
          <cell r="A9594" t="str">
            <v/>
          </cell>
        </row>
        <row r="9595">
          <cell r="A9595" t="str">
            <v>72664</v>
          </cell>
          <cell r="B9595" t="str">
            <v>LUVA REDUCAO ACO GALVANIZADO 3X1.1/2" - FORNECIMENTO E INSTALACAO.</v>
          </cell>
          <cell r="C9595" t="str">
            <v>Un</v>
          </cell>
          <cell r="D9595">
            <v>70.069999999999993</v>
          </cell>
          <cell r="E9595">
            <v>56.06</v>
          </cell>
        </row>
        <row r="9596">
          <cell r="A9596" t="str">
            <v/>
          </cell>
        </row>
        <row r="9597">
          <cell r="A9597" t="str">
            <v>72665</v>
          </cell>
          <cell r="B9597" t="str">
            <v>LUVA REDUCAO ACO GALVANIZADO 3X2.1/2" - FORNECIMENTO E INSTALACAO.</v>
          </cell>
          <cell r="C9597" t="str">
            <v>Un</v>
          </cell>
          <cell r="D9597">
            <v>71.05</v>
          </cell>
          <cell r="E9597">
            <v>56.84</v>
          </cell>
        </row>
        <row r="9598">
          <cell r="A9598" t="str">
            <v/>
          </cell>
        </row>
        <row r="9599">
          <cell r="A9599" t="str">
            <v>72666</v>
          </cell>
          <cell r="B9599" t="str">
            <v>LUVA REDUCAO ACO GALVANIZADO 3X2" - FORNECIMENTO E INSTALACAO.</v>
          </cell>
          <cell r="C9599" t="str">
            <v>Un</v>
          </cell>
          <cell r="D9599">
            <v>70.47</v>
          </cell>
          <cell r="E9599">
            <v>56.38</v>
          </cell>
        </row>
        <row r="9600">
          <cell r="A9600" t="str">
            <v/>
          </cell>
        </row>
        <row r="9601">
          <cell r="A9601" t="str">
            <v>72667</v>
          </cell>
          <cell r="B9601" t="str">
            <v>LUVA REDUCAO ACO GALVANIZADO 4X2.1/2" - FORNECIMENTO E INSTALACAO.</v>
          </cell>
          <cell r="C9601" t="str">
            <v>Un</v>
          </cell>
          <cell r="D9601">
            <v>97.6</v>
          </cell>
          <cell r="E9601">
            <v>78.08</v>
          </cell>
        </row>
        <row r="9602">
          <cell r="A9602" t="str">
            <v/>
          </cell>
        </row>
        <row r="9603">
          <cell r="A9603" t="str">
            <v>72668</v>
          </cell>
          <cell r="B9603" t="str">
            <v>LUVA REDUCAO ACO GALVANIZADO 4X2" - FORNECIMENTO E INSTALACAO.</v>
          </cell>
          <cell r="C9603" t="str">
            <v>Un</v>
          </cell>
          <cell r="D9603">
            <v>97.21</v>
          </cell>
          <cell r="E9603">
            <v>77.77</v>
          </cell>
        </row>
        <row r="9604">
          <cell r="A9604" t="str">
            <v/>
          </cell>
        </row>
        <row r="9605">
          <cell r="A9605" t="str">
            <v>72669</v>
          </cell>
          <cell r="B9605" t="str">
            <v xml:space="preserve"> LUVA REDUCAO ACO GALVANIZADO 4X3" - FORNECIMENTO E INSTALACAO.</v>
          </cell>
          <cell r="C9605" t="str">
            <v>Un</v>
          </cell>
          <cell r="D9605">
            <v>100.81</v>
          </cell>
          <cell r="E9605">
            <v>80.650000000000006</v>
          </cell>
        </row>
        <row r="9606">
          <cell r="A9606" t="str">
            <v/>
          </cell>
        </row>
        <row r="9607">
          <cell r="A9607" t="str">
            <v>72670</v>
          </cell>
          <cell r="B9607" t="str">
            <v xml:space="preserve"> NIPLE DE PVC ROSQUEAVEL AGUA FRIA 1" - FORNECIMENTO E INSTALACAO.</v>
          </cell>
          <cell r="C9607" t="str">
            <v>Un</v>
          </cell>
          <cell r="D9607">
            <v>4.66</v>
          </cell>
          <cell r="E9607">
            <v>3.73</v>
          </cell>
        </row>
        <row r="9608">
          <cell r="A9608" t="str">
            <v/>
          </cell>
        </row>
        <row r="9609">
          <cell r="A9609" t="str">
            <v>72671</v>
          </cell>
          <cell r="B9609" t="str">
            <v>NIPLE DE PVC ROSQUEAVEL AGUA FRIA 1/2" - FORNECIMENTO E INSTALACAO.</v>
          </cell>
          <cell r="C9609" t="str">
            <v>Un</v>
          </cell>
          <cell r="D9609">
            <v>3.05</v>
          </cell>
          <cell r="E9609">
            <v>2.44</v>
          </cell>
        </row>
        <row r="9610">
          <cell r="A9610" t="str">
            <v/>
          </cell>
        </row>
        <row r="9611">
          <cell r="A9611" t="str">
            <v>72672</v>
          </cell>
          <cell r="B9611" t="str">
            <v xml:space="preserve"> NIPLE DE PVC ROSQUEAVEL AGUA FRIA 2" - FORNECIMENTO E INSTALACAO.</v>
          </cell>
          <cell r="C9611" t="str">
            <v>Un</v>
          </cell>
          <cell r="D9611">
            <v>10.050000000000001</v>
          </cell>
          <cell r="E9611">
            <v>8.0399999999999991</v>
          </cell>
        </row>
        <row r="9612">
          <cell r="A9612" t="str">
            <v/>
          </cell>
        </row>
        <row r="9613">
          <cell r="A9613" t="str">
            <v>72673</v>
          </cell>
          <cell r="B9613" t="str">
            <v>NIPLE DE ACO GALVANIZADO 1.1/2" - FORNECIMENTO E INSTALACAO .</v>
          </cell>
          <cell r="C9613" t="str">
            <v>Un</v>
          </cell>
          <cell r="D9613">
            <v>15.52</v>
          </cell>
          <cell r="E9613">
            <v>12.42</v>
          </cell>
        </row>
        <row r="9614">
          <cell r="A9614" t="str">
            <v/>
          </cell>
        </row>
        <row r="9615">
          <cell r="A9615" t="str">
            <v>72674</v>
          </cell>
          <cell r="B9615" t="str">
            <v>NIPLE DE ACO GALVANIZADO 1.1/4" - FORNECIMENTO E INSTALACAO.</v>
          </cell>
          <cell r="C9615" t="str">
            <v>Un</v>
          </cell>
          <cell r="D9615">
            <v>13.7</v>
          </cell>
          <cell r="E9615">
            <v>10.96</v>
          </cell>
        </row>
        <row r="9616">
          <cell r="A9616" t="str">
            <v/>
          </cell>
        </row>
        <row r="9617">
          <cell r="A9617" t="str">
            <v>72675</v>
          </cell>
          <cell r="B9617" t="str">
            <v>NIPLE DE ACO GALVANIZADO 1" - FORNECIMENTO E INSTALACAO.</v>
          </cell>
          <cell r="C9617" t="str">
            <v>Un</v>
          </cell>
          <cell r="D9617">
            <v>11.01</v>
          </cell>
          <cell r="E9617">
            <v>8.81</v>
          </cell>
        </row>
        <row r="9618">
          <cell r="A9618" t="str">
            <v/>
          </cell>
        </row>
        <row r="9619">
          <cell r="A9619" t="str">
            <v>72676</v>
          </cell>
          <cell r="B9619" t="str">
            <v>NIPLE DE ACO GALVANIZADO 1/2" - FORNECIMENTO E INSTALACAO.</v>
          </cell>
          <cell r="C9619" t="str">
            <v>Un</v>
          </cell>
          <cell r="D9619">
            <v>6.82</v>
          </cell>
          <cell r="E9619">
            <v>5.46</v>
          </cell>
        </row>
        <row r="9620">
          <cell r="A9620" t="str">
            <v/>
          </cell>
        </row>
        <row r="9621">
          <cell r="A9621" t="str">
            <v>72677</v>
          </cell>
          <cell r="B9621" t="str">
            <v>NIPLE DE ACO GALVANIZADO 2.1/2" - FORNECIMENTO E INSTALACAO.</v>
          </cell>
          <cell r="C9621" t="str">
            <v>Un</v>
          </cell>
          <cell r="D9621">
            <v>36.32</v>
          </cell>
          <cell r="E9621">
            <v>29.06</v>
          </cell>
        </row>
        <row r="9622">
          <cell r="A9622" t="str">
            <v/>
          </cell>
        </row>
        <row r="9623">
          <cell r="A9623" t="str">
            <v>72678</v>
          </cell>
          <cell r="B9623" t="str">
            <v>NIPLE DE ACO GALVANIZADO 2" - FORNECIMENTO E INSTALACAO.</v>
          </cell>
          <cell r="C9623" t="str">
            <v>Un</v>
          </cell>
          <cell r="D9623">
            <v>27.25</v>
          </cell>
          <cell r="E9623">
            <v>21.8</v>
          </cell>
        </row>
        <row r="9624">
          <cell r="A9624" t="str">
            <v/>
          </cell>
        </row>
        <row r="9625">
          <cell r="A9625" t="str">
            <v>72679</v>
          </cell>
          <cell r="B9625" t="str">
            <v>NIPLE DE ACO GALVANIZADO 3" - FORNECIMENTO E INSTALACAO.</v>
          </cell>
          <cell r="C9625" t="str">
            <v>Un</v>
          </cell>
          <cell r="D9625">
            <v>49.45</v>
          </cell>
          <cell r="E9625">
            <v>39.56</v>
          </cell>
        </row>
        <row r="9626">
          <cell r="A9626" t="str">
            <v/>
          </cell>
        </row>
        <row r="9627">
          <cell r="A9627" t="str">
            <v>72680</v>
          </cell>
          <cell r="B9627" t="str">
            <v xml:space="preserve"> NIPLE DE ACO GALVANIZADO 3/4" - FORNECIMENTO E INSTALACAO.</v>
          </cell>
          <cell r="C9627" t="str">
            <v>Un</v>
          </cell>
          <cell r="D9627">
            <v>8.23</v>
          </cell>
          <cell r="E9627">
            <v>6.59</v>
          </cell>
        </row>
        <row r="9628">
          <cell r="A9628" t="str">
            <v/>
          </cell>
        </row>
        <row r="9629">
          <cell r="A9629" t="str">
            <v>72681</v>
          </cell>
          <cell r="B9629" t="str">
            <v>NIPLE DE ACO GALVANIZADO 4" - FORNECIMENTO E INSTALACAO.</v>
          </cell>
          <cell r="C9629" t="str">
            <v>Un</v>
          </cell>
          <cell r="D9629">
            <v>73.91</v>
          </cell>
          <cell r="E9629">
            <v>59.13</v>
          </cell>
        </row>
        <row r="9630">
          <cell r="A9630" t="str">
            <v/>
          </cell>
        </row>
        <row r="9631">
          <cell r="A9631" t="str">
            <v>72682</v>
          </cell>
          <cell r="B9631" t="str">
            <v>NIPLE DE ACO GALVANIZADO 5" - FORNECIMENTO E INSTALACAO.</v>
          </cell>
          <cell r="C9631" t="str">
            <v>Un</v>
          </cell>
          <cell r="D9631">
            <v>126.41</v>
          </cell>
          <cell r="E9631">
            <v>101.13</v>
          </cell>
        </row>
        <row r="9632">
          <cell r="A9632" t="str">
            <v/>
          </cell>
        </row>
        <row r="9633">
          <cell r="A9633" t="str">
            <v>72683</v>
          </cell>
          <cell r="B9633" t="str">
            <v>NIPLE DE ACO GALVANIZADO 6" - FORNECIMENTO E INSTALACAO.</v>
          </cell>
          <cell r="C9633" t="str">
            <v>Un</v>
          </cell>
          <cell r="D9633">
            <v>153.15</v>
          </cell>
          <cell r="E9633">
            <v>122.52</v>
          </cell>
        </row>
        <row r="9634">
          <cell r="A9634" t="str">
            <v/>
          </cell>
        </row>
        <row r="9635">
          <cell r="A9635" t="str">
            <v>72684</v>
          </cell>
          <cell r="B9635" t="str">
            <v xml:space="preserve">RALO SECO DE PVC 100X100MM SIMPLES - FORNECIMENTO E INSTALACAO. </v>
          </cell>
          <cell r="C9635" t="str">
            <v>Un</v>
          </cell>
          <cell r="D9635">
            <v>15.2</v>
          </cell>
          <cell r="E9635">
            <v>12.16</v>
          </cell>
        </row>
        <row r="9636">
          <cell r="A9636" t="str">
            <v/>
          </cell>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t="str">
            <v/>
          </cell>
        </row>
        <row r="9639">
          <cell r="A9639" t="str">
            <v>72686</v>
          </cell>
          <cell r="B9639" t="str">
            <v xml:space="preserve"> REDUCAO DE PVC ROSQUEAVEL AGUA FRIA 1.1/2X1.1/4" - FORNECIMENTO E INSTALAÇÃO.</v>
          </cell>
          <cell r="C9639" t="str">
            <v>Un</v>
          </cell>
          <cell r="D9639">
            <v>7.93</v>
          </cell>
          <cell r="E9639">
            <v>6.35</v>
          </cell>
        </row>
        <row r="9640">
          <cell r="A9640" t="str">
            <v/>
          </cell>
        </row>
        <row r="9641">
          <cell r="A9641" t="str">
            <v>72687</v>
          </cell>
          <cell r="B9641" t="str">
            <v>REDUCAO DE PVC ROSQUEAVEL AGUA FRIA 1.1/2X1" - FORNECIMENTO E INSTALAC AO.</v>
          </cell>
          <cell r="C9641" t="str">
            <v>Un</v>
          </cell>
          <cell r="D9641">
            <v>10.130000000000001</v>
          </cell>
          <cell r="E9641">
            <v>8.11</v>
          </cell>
        </row>
        <row r="9642">
          <cell r="A9642" t="str">
            <v/>
          </cell>
        </row>
        <row r="9643">
          <cell r="A9643" t="str">
            <v>72688</v>
          </cell>
          <cell r="B9643" t="str">
            <v>REDUCAO DE PVC ROSQUEAVEL AGUA FRIA 1.1/2X3/4" - FORNECIMENTO E INSTALAÇÃO.</v>
          </cell>
          <cell r="C9643" t="str">
            <v>Un</v>
          </cell>
          <cell r="D9643">
            <v>9.6999999999999993</v>
          </cell>
          <cell r="E9643">
            <v>7.76</v>
          </cell>
        </row>
        <row r="9644">
          <cell r="A9644" t="str">
            <v/>
          </cell>
        </row>
        <row r="9645">
          <cell r="A9645" t="str">
            <v>72689</v>
          </cell>
          <cell r="B9645" t="str">
            <v>REDUCAO DE PVC ROSQUEAVEL AGUA FRIA 1.1/4X1" - FORNECIMENTO E INSTALACAO.</v>
          </cell>
          <cell r="C9645" t="str">
            <v>Un</v>
          </cell>
          <cell r="D9645">
            <v>5.57</v>
          </cell>
          <cell r="E9645">
            <v>4.46</v>
          </cell>
        </row>
        <row r="9646">
          <cell r="A9646" t="str">
            <v/>
          </cell>
        </row>
        <row r="9647">
          <cell r="A9647" t="str">
            <v>72690</v>
          </cell>
          <cell r="B9647" t="str">
            <v>REDUCAO DE PVC ROSQUEAVEL AGUA FRIA 1.1/4X3/4" - FORNECIMENTO E INSTALAÇÃO.</v>
          </cell>
          <cell r="C9647" t="str">
            <v>Un</v>
          </cell>
          <cell r="D9647">
            <v>5.1100000000000003</v>
          </cell>
          <cell r="E9647">
            <v>4.09</v>
          </cell>
        </row>
        <row r="9648">
          <cell r="A9648" t="str">
            <v/>
          </cell>
        </row>
        <row r="9649">
          <cell r="A9649" t="str">
            <v>72691</v>
          </cell>
          <cell r="B9649" t="str">
            <v>REDUCAO DE PVC ROSQUEAVEL AGUA FRIA 1X1/2" - FORNECIMENTO E INSTALACAO.</v>
          </cell>
          <cell r="C9649" t="str">
            <v>Un</v>
          </cell>
          <cell r="D9649">
            <v>4.5199999999999996</v>
          </cell>
          <cell r="E9649">
            <v>3.62</v>
          </cell>
        </row>
        <row r="9650">
          <cell r="A9650" t="str">
            <v/>
          </cell>
        </row>
        <row r="9651">
          <cell r="A9651" t="str">
            <v>72692</v>
          </cell>
          <cell r="B9651" t="str">
            <v xml:space="preserve"> REDUCAO DE PVC ROSQUEAVEL AGUA FRIA 1X3/4" - FORNECIMENTO E INSTALACAO.</v>
          </cell>
          <cell r="C9651" t="str">
            <v>Un</v>
          </cell>
          <cell r="D9651">
            <v>4.05</v>
          </cell>
          <cell r="E9651">
            <v>3.24</v>
          </cell>
        </row>
        <row r="9652">
          <cell r="A9652" t="str">
            <v/>
          </cell>
        </row>
        <row r="9653">
          <cell r="A9653" t="str">
            <v>72693</v>
          </cell>
          <cell r="B9653" t="str">
            <v xml:space="preserve"> REDUCAO DE PVC ROSQUEAVEL AGUA FRIA 2X1.1/2" - FORNECIMENTO E INSTALACAO.</v>
          </cell>
          <cell r="C9653" t="str">
            <v>Un</v>
          </cell>
          <cell r="D9653">
            <v>13</v>
          </cell>
          <cell r="E9653">
            <v>10.4</v>
          </cell>
        </row>
        <row r="9654">
          <cell r="A9654" t="str">
            <v/>
          </cell>
        </row>
        <row r="9655">
          <cell r="A9655" t="str">
            <v>72694</v>
          </cell>
          <cell r="B9655" t="str">
            <v>REDUCAO DE PVC ROSQUEAVEL AGUA FRIA 2X1.1/4" - FORNECIMENTO E INSTALACAO.</v>
          </cell>
          <cell r="C9655" t="str">
            <v>Un</v>
          </cell>
          <cell r="D9655">
            <v>13.31</v>
          </cell>
          <cell r="E9655">
            <v>10.65</v>
          </cell>
        </row>
        <row r="9656">
          <cell r="A9656" t="str">
            <v/>
          </cell>
        </row>
        <row r="9657">
          <cell r="A9657" t="str">
            <v>72695</v>
          </cell>
          <cell r="B9657" t="str">
            <v>REDUCAO DE PVC ROSQUEAVEL AGUA FRIA 2X1" - FORNECIMENTO E INSTALACAO.</v>
          </cell>
          <cell r="C9657" t="str">
            <v>Un</v>
          </cell>
          <cell r="D9657">
            <v>14.43</v>
          </cell>
          <cell r="E9657">
            <v>11.55</v>
          </cell>
        </row>
        <row r="9658">
          <cell r="A9658" t="str">
            <v/>
          </cell>
        </row>
        <row r="9659">
          <cell r="A9659" t="str">
            <v>72696</v>
          </cell>
          <cell r="B9659" t="str">
            <v>REDUCAO DE PVC ROSQUEAVEL AGUA FRIA 3/4X1/2" - FORNECIMENTO E INSTALACAO.</v>
          </cell>
          <cell r="C9659" t="str">
            <v>Un</v>
          </cell>
          <cell r="D9659">
            <v>2.71</v>
          </cell>
          <cell r="E9659">
            <v>2.17</v>
          </cell>
        </row>
        <row r="9660">
          <cell r="A9660" t="str">
            <v/>
          </cell>
        </row>
        <row r="9661">
          <cell r="A9661" t="str">
            <v>72697</v>
          </cell>
          <cell r="B9661" t="str">
            <v xml:space="preserve">REDUCAO DE PVC SOLDAVEL AGUA FRIA 110X60MM - FORNECIMENTO E INSTALACAO.  </v>
          </cell>
          <cell r="C9661" t="str">
            <v>Un</v>
          </cell>
          <cell r="D9661">
            <v>39.659999999999997</v>
          </cell>
          <cell r="E9661">
            <v>31.73</v>
          </cell>
        </row>
        <row r="9662">
          <cell r="A9662" t="str">
            <v/>
          </cell>
        </row>
        <row r="9663">
          <cell r="A9663" t="str">
            <v>72698</v>
          </cell>
          <cell r="B9663" t="str">
            <v>REDUCAO DE PVC SOLDAVEL AGUA FRIA 110X75MM - FORNECIMENTO E INSTALACAO.</v>
          </cell>
          <cell r="C9663" t="str">
            <v>Un</v>
          </cell>
          <cell r="D9663">
            <v>45.73</v>
          </cell>
          <cell r="E9663">
            <v>36.590000000000003</v>
          </cell>
        </row>
        <row r="9664">
          <cell r="A9664" t="str">
            <v/>
          </cell>
        </row>
        <row r="9665">
          <cell r="A9665" t="str">
            <v>72699</v>
          </cell>
          <cell r="B9665" t="str">
            <v>REDUCAO DE PVC SOLDAVEL AGUA FRIA 32X20MM - FORNECIMENTO E INSTALACAO.</v>
          </cell>
          <cell r="C9665" t="str">
            <v>Un</v>
          </cell>
          <cell r="D9665">
            <v>4.3</v>
          </cell>
          <cell r="E9665">
            <v>3.44</v>
          </cell>
        </row>
        <row r="9666">
          <cell r="A9666" t="str">
            <v/>
          </cell>
        </row>
        <row r="9667">
          <cell r="A9667" t="str">
            <v>72700</v>
          </cell>
          <cell r="B9667" t="str">
            <v>REDUCAO DE PVC SOLDAVEL AGUA FRIA 40X20MM - FORNECIMENTO E INSTALACAO.</v>
          </cell>
          <cell r="C9667" t="str">
            <v>Un</v>
          </cell>
          <cell r="D9667">
            <v>5.66</v>
          </cell>
          <cell r="E9667">
            <v>4.53</v>
          </cell>
        </row>
        <row r="9668">
          <cell r="A9668" t="str">
            <v/>
          </cell>
        </row>
        <row r="9669">
          <cell r="A9669" t="str">
            <v>72701</v>
          </cell>
          <cell r="B9669" t="str">
            <v>REDUCAO DE PVC SOLDAVEL AGUA FRIA 40X25MM - FORNECIMENTO E INSTALACAO.</v>
          </cell>
          <cell r="C9669" t="str">
            <v>Un</v>
          </cell>
          <cell r="D9669">
            <v>6.21</v>
          </cell>
          <cell r="E9669">
            <v>4.97</v>
          </cell>
        </row>
        <row r="9670">
          <cell r="A9670" t="str">
            <v/>
          </cell>
        </row>
        <row r="9671">
          <cell r="A9671" t="str">
            <v>72702</v>
          </cell>
          <cell r="B9671" t="str">
            <v>REDUCAO DE PVC SOLDAVEL AGUA FRIA 50X20MM - FORNECIMENTO E INSTALACAO.</v>
          </cell>
          <cell r="C9671" t="str">
            <v>Un</v>
          </cell>
          <cell r="D9671">
            <v>6.91</v>
          </cell>
          <cell r="E9671">
            <v>5.53</v>
          </cell>
        </row>
        <row r="9672">
          <cell r="A9672" t="str">
            <v/>
          </cell>
        </row>
        <row r="9673">
          <cell r="A9673" t="str">
            <v>72703</v>
          </cell>
          <cell r="B9673" t="str">
            <v>REDUCAO DE PVC SOLDAVEL AGUA FRIA 50X25MM - FORNECIMENTO E INSTALACAO.</v>
          </cell>
          <cell r="C9673" t="str">
            <v>Un</v>
          </cell>
          <cell r="D9673">
            <v>6.82</v>
          </cell>
          <cell r="E9673">
            <v>5.46</v>
          </cell>
        </row>
        <row r="9674">
          <cell r="A9674" t="str">
            <v/>
          </cell>
        </row>
        <row r="9675">
          <cell r="A9675" t="str">
            <v>72704</v>
          </cell>
          <cell r="B9675" t="str">
            <v>REDUCAO DE PVC SOLDAVEL AGUA FRIA 50X32MM - FORNECIMENTO E INSTALACAO.</v>
          </cell>
          <cell r="C9675" t="str">
            <v>Un</v>
          </cell>
          <cell r="D9675">
            <v>8.52</v>
          </cell>
          <cell r="E9675">
            <v>6.82</v>
          </cell>
        </row>
        <row r="9676">
          <cell r="A9676" t="str">
            <v/>
          </cell>
        </row>
        <row r="9677">
          <cell r="A9677" t="str">
            <v>72705</v>
          </cell>
          <cell r="B9677" t="str">
            <v>REDUCAO DE PVC SOLDAVEL AGUA FRIA 60X25MM - FORNECIMENTO E INSTALACAO.</v>
          </cell>
          <cell r="C9677" t="str">
            <v>Un</v>
          </cell>
          <cell r="D9677">
            <v>12.77</v>
          </cell>
          <cell r="E9677">
            <v>10.220000000000001</v>
          </cell>
        </row>
        <row r="9678">
          <cell r="A9678" t="str">
            <v/>
          </cell>
        </row>
        <row r="9679">
          <cell r="A9679" t="str">
            <v>72706</v>
          </cell>
          <cell r="B9679" t="str">
            <v>REDUCAO DE PVC SOLDAVEL AGUA FRIA 60X32MM - FORNECIMENTO E INSTALACAO.</v>
          </cell>
          <cell r="C9679" t="str">
            <v>Un</v>
          </cell>
          <cell r="D9679">
            <v>15.36</v>
          </cell>
          <cell r="E9679">
            <v>12.29</v>
          </cell>
        </row>
        <row r="9680">
          <cell r="A9680" t="str">
            <v/>
          </cell>
        </row>
        <row r="9681">
          <cell r="A9681" t="str">
            <v>72707</v>
          </cell>
          <cell r="B9681" t="str">
            <v>REDUCAO DE PVC SOLDAVEL AGUA FRIA 60X40MM - FORNECIMENTO E INSTALACAO.</v>
          </cell>
          <cell r="C9681" t="str">
            <v>Un</v>
          </cell>
          <cell r="D9681">
            <v>16.97</v>
          </cell>
          <cell r="E9681">
            <v>13.58</v>
          </cell>
        </row>
        <row r="9682">
          <cell r="A9682" t="str">
            <v/>
          </cell>
        </row>
        <row r="9683">
          <cell r="A9683" t="str">
            <v>72708</v>
          </cell>
          <cell r="B9683" t="str">
            <v>REDUCAO DE PVC SOLDAVEL AGUA FRIA 60X50MM - FORNECIMENTO E INSTALACAO.</v>
          </cell>
          <cell r="C9683" t="str">
            <v>Un</v>
          </cell>
          <cell r="D9683">
            <v>22.05</v>
          </cell>
          <cell r="E9683">
            <v>17.64</v>
          </cell>
        </row>
        <row r="9684">
          <cell r="A9684" t="str">
            <v/>
          </cell>
        </row>
        <row r="9685">
          <cell r="A9685" t="str">
            <v>72709</v>
          </cell>
          <cell r="B9685" t="str">
            <v>REDUCAO DE PVC SOLDAVEL AGUA FRIA 75X50MM - FORNECIMENTO E INSTALACAO.</v>
          </cell>
          <cell r="C9685" t="str">
            <v>Un</v>
          </cell>
          <cell r="D9685">
            <v>25.15</v>
          </cell>
          <cell r="E9685">
            <v>20.12</v>
          </cell>
        </row>
        <row r="9686">
          <cell r="A9686" t="str">
            <v/>
          </cell>
        </row>
        <row r="9687">
          <cell r="A9687" t="str">
            <v>72710</v>
          </cell>
          <cell r="B9687" t="str">
            <v>REDUCAO DE PVC SOLDAVEL AGUA FRIA 85X60MM - FORNECIMENTO E INSTALACAO.</v>
          </cell>
          <cell r="C9687" t="str">
            <v>Un</v>
          </cell>
          <cell r="D9687">
            <v>27.65</v>
          </cell>
          <cell r="E9687">
            <v>22.12</v>
          </cell>
        </row>
        <row r="9688">
          <cell r="A9688" t="str">
            <v/>
          </cell>
        </row>
        <row r="9689">
          <cell r="A9689" t="str">
            <v>72711</v>
          </cell>
          <cell r="B9689" t="str">
            <v xml:space="preserve"> REGISTRO GAVETA 1/2" BRUTO LATAO - FORNECIMENTO E INSTALACAO.  </v>
          </cell>
          <cell r="C9689" t="str">
            <v>Un</v>
          </cell>
          <cell r="D9689">
            <v>35.53</v>
          </cell>
          <cell r="E9689">
            <v>28.43</v>
          </cell>
        </row>
        <row r="9690">
          <cell r="A9690" t="str">
            <v/>
          </cell>
        </row>
        <row r="9691">
          <cell r="A9691" t="str">
            <v>72712</v>
          </cell>
          <cell r="B9691" t="str">
            <v>TE DE ACO GALVANIZADO 1.1/2" - FORNECIMENTO E INSTALACAO.</v>
          </cell>
          <cell r="C9691" t="str">
            <v>Un</v>
          </cell>
          <cell r="D9691">
            <v>32.700000000000003</v>
          </cell>
          <cell r="E9691">
            <v>26.16</v>
          </cell>
        </row>
        <row r="9692">
          <cell r="A9692" t="str">
            <v/>
          </cell>
        </row>
        <row r="9693">
          <cell r="A9693" t="str">
            <v>72713</v>
          </cell>
          <cell r="B9693" t="str">
            <v>TE DE ACO GALVANIZADO 1.1/4" - FORNECIMENTO E INSTALACAO.</v>
          </cell>
          <cell r="C9693" t="str">
            <v>Un</v>
          </cell>
          <cell r="D9693">
            <v>27.51</v>
          </cell>
          <cell r="E9693">
            <v>22.01</v>
          </cell>
        </row>
        <row r="9694">
          <cell r="A9694" t="str">
            <v/>
          </cell>
        </row>
        <row r="9695">
          <cell r="A9695" t="str">
            <v>72714</v>
          </cell>
          <cell r="B9695" t="str">
            <v>TE DE ACO GALVANIZADO 1" - FORNECIMENTO E INSTALACAO.</v>
          </cell>
          <cell r="C9695" t="str">
            <v>Un</v>
          </cell>
          <cell r="D9695">
            <v>18.97</v>
          </cell>
          <cell r="E9695">
            <v>15.18</v>
          </cell>
        </row>
        <row r="9696">
          <cell r="A9696" t="str">
            <v/>
          </cell>
        </row>
        <row r="9697">
          <cell r="A9697" t="str">
            <v>72715</v>
          </cell>
          <cell r="B9697" t="str">
            <v>TE DE ACO GALVANIZADO 2.1/2" - FORNECIMENTO E INSTALACAO.</v>
          </cell>
          <cell r="C9697" t="str">
            <v>Un</v>
          </cell>
          <cell r="D9697">
            <v>79.27</v>
          </cell>
          <cell r="E9697">
            <v>63.42</v>
          </cell>
        </row>
        <row r="9698">
          <cell r="A9698" t="str">
            <v/>
          </cell>
        </row>
        <row r="9699">
          <cell r="A9699" t="str">
            <v>72716</v>
          </cell>
          <cell r="B9699" t="str">
            <v>TE DE ACO GALVANIZADO 2" - FORNECIMENTO E INSTALACAO.</v>
          </cell>
          <cell r="C9699" t="str">
            <v>Un</v>
          </cell>
          <cell r="D9699">
            <v>50.78</v>
          </cell>
          <cell r="E9699">
            <v>40.630000000000003</v>
          </cell>
        </row>
        <row r="9700">
          <cell r="A9700" t="str">
            <v/>
          </cell>
        </row>
        <row r="9701">
          <cell r="A9701" t="str">
            <v>72717</v>
          </cell>
          <cell r="B9701" t="str">
            <v>TE DE ACO GALVANIZADO 3" - FORNECIMENTO E INSTALACAO.</v>
          </cell>
          <cell r="C9701" t="str">
            <v>Un</v>
          </cell>
          <cell r="D9701">
            <v>99.16</v>
          </cell>
          <cell r="E9701">
            <v>79.33</v>
          </cell>
        </row>
        <row r="9702">
          <cell r="A9702" t="str">
            <v/>
          </cell>
        </row>
        <row r="9703">
          <cell r="A9703" t="str">
            <v>72718</v>
          </cell>
          <cell r="B9703" t="str">
            <v>TE DE ACO GALVANIZADO 3/4" - FORNECIMENTO E INSTALACAO.</v>
          </cell>
          <cell r="C9703" t="str">
            <v>Un</v>
          </cell>
          <cell r="D9703">
            <v>14</v>
          </cell>
          <cell r="E9703">
            <v>11.2</v>
          </cell>
        </row>
        <row r="9704">
          <cell r="A9704" t="str">
            <v/>
          </cell>
        </row>
        <row r="9705">
          <cell r="A9705" t="str">
            <v>72719</v>
          </cell>
          <cell r="B9705" t="str">
            <v>TE DE ACO GALVANIZADO 4" - FORNECIMENTO E INSTALACAO.</v>
          </cell>
          <cell r="C9705" t="str">
            <v>Un</v>
          </cell>
          <cell r="D9705">
            <v>177.68</v>
          </cell>
          <cell r="E9705">
            <v>142.15</v>
          </cell>
        </row>
        <row r="9706">
          <cell r="A9706" t="str">
            <v/>
          </cell>
        </row>
        <row r="9707">
          <cell r="A9707" t="str">
            <v>72720</v>
          </cell>
          <cell r="B9707" t="str">
            <v>TE DE ACO GALVANIZADO 5" - FORNECIMENTO E INSTALACAO.</v>
          </cell>
          <cell r="C9707" t="str">
            <v>Un</v>
          </cell>
          <cell r="D9707">
            <v>319.18</v>
          </cell>
          <cell r="E9707">
            <v>255.35</v>
          </cell>
        </row>
        <row r="9708">
          <cell r="A9708" t="str">
            <v/>
          </cell>
        </row>
        <row r="9709">
          <cell r="A9709" t="str">
            <v>72721</v>
          </cell>
          <cell r="B9709" t="str">
            <v xml:space="preserve">TE DE ACO GALVANIZADO 6" - FORNECIMENTO E INSTALACAO. </v>
          </cell>
          <cell r="C9709" t="str">
            <v>Un</v>
          </cell>
          <cell r="D9709">
            <v>450.03</v>
          </cell>
          <cell r="E9709">
            <v>360.03</v>
          </cell>
        </row>
        <row r="9710">
          <cell r="A9710" t="str">
            <v/>
          </cell>
        </row>
        <row r="9711">
          <cell r="A9711" t="str">
            <v>72722</v>
          </cell>
          <cell r="B9711" t="str">
            <v xml:space="preserve">TE DE COBRE 15MM LIGAÇÃO SOLDADA - FORNECIMENTO E INSTALACAO. </v>
          </cell>
          <cell r="C9711" t="str">
            <v>Un</v>
          </cell>
          <cell r="D9711">
            <v>5.42</v>
          </cell>
          <cell r="E9711">
            <v>4.34</v>
          </cell>
        </row>
        <row r="9712">
          <cell r="A9712" t="str">
            <v/>
          </cell>
        </row>
        <row r="9713">
          <cell r="A9713" t="str">
            <v>72723</v>
          </cell>
          <cell r="B9713" t="str">
            <v>TE DE COBRE 22MM LIGAÇÃO SOLDADA - FORNECIMENTO E INSTALACAO.</v>
          </cell>
          <cell r="C9713" t="str">
            <v>Un</v>
          </cell>
          <cell r="D9713">
            <v>9.1199999999999992</v>
          </cell>
          <cell r="E9713">
            <v>7.3</v>
          </cell>
        </row>
        <row r="9714">
          <cell r="A9714" t="str">
            <v/>
          </cell>
        </row>
        <row r="9715">
          <cell r="A9715" t="str">
            <v>72724</v>
          </cell>
          <cell r="B9715" t="str">
            <v>TE DE COBRE 28MM LIGAÇÃO SOLDADA - FORNECIMENTO E INSTALACAO.</v>
          </cell>
          <cell r="C9715" t="str">
            <v>Un</v>
          </cell>
          <cell r="D9715">
            <v>13.71</v>
          </cell>
          <cell r="E9715">
            <v>10.97</v>
          </cell>
        </row>
        <row r="9716">
          <cell r="A9716" t="str">
            <v/>
          </cell>
        </row>
        <row r="9717">
          <cell r="A9717" t="str">
            <v>72725</v>
          </cell>
          <cell r="B9717" t="str">
            <v>TE DE COBRE 35MM LIGAÇÃO SOLDADA - FORNECIMENTO E INSTALACAO.</v>
          </cell>
          <cell r="C9717" t="str">
            <v>Un</v>
          </cell>
          <cell r="D9717">
            <v>28.2</v>
          </cell>
          <cell r="E9717">
            <v>22.56</v>
          </cell>
        </row>
        <row r="9718">
          <cell r="A9718" t="str">
            <v/>
          </cell>
        </row>
        <row r="9719">
          <cell r="A9719" t="str">
            <v>72726</v>
          </cell>
          <cell r="B9719" t="str">
            <v>TE DE COBRE 42MM LIGAÇÃO SOLDADA - FORNECIMENTO E INSTALACAO.</v>
          </cell>
          <cell r="C9719" t="str">
            <v>Un</v>
          </cell>
          <cell r="D9719">
            <v>37.21</v>
          </cell>
          <cell r="E9719">
            <v>29.77</v>
          </cell>
        </row>
        <row r="9720">
          <cell r="A9720" t="str">
            <v/>
          </cell>
        </row>
        <row r="9721">
          <cell r="A9721" t="str">
            <v>72727</v>
          </cell>
          <cell r="B9721" t="str">
            <v>TE DE COBRE 54MM LIGAÇÃO SOLDADA - FORNECIMENTO E INSTALACAO.</v>
          </cell>
          <cell r="C9721" t="str">
            <v>Un</v>
          </cell>
          <cell r="D9721">
            <v>73.98</v>
          </cell>
          <cell r="E9721">
            <v>59.19</v>
          </cell>
        </row>
        <row r="9722">
          <cell r="A9722" t="str">
            <v/>
          </cell>
        </row>
        <row r="9723">
          <cell r="A9723" t="str">
            <v>72728</v>
          </cell>
          <cell r="B9723" t="str">
            <v xml:space="preserve">TE DE COBRE 66MM LIGAÇÃO SOLDADA - FORNECIMENTO E INSTALACAO. </v>
          </cell>
          <cell r="C9723" t="str">
            <v>Un</v>
          </cell>
          <cell r="D9723">
            <v>162.08000000000001</v>
          </cell>
          <cell r="E9723">
            <v>129.66999999999999</v>
          </cell>
        </row>
        <row r="9724">
          <cell r="A9724" t="str">
            <v/>
          </cell>
        </row>
        <row r="9725">
          <cell r="A9725" t="str">
            <v>72729</v>
          </cell>
          <cell r="B9725" t="str">
            <v xml:space="preserve">TE DE COBRE 79MM LIGAÇÃO SOLDADA - FORNECIMENTO E INSTALACAO. </v>
          </cell>
          <cell r="C9725" t="str">
            <v>Un</v>
          </cell>
          <cell r="D9725">
            <v>259.7</v>
          </cell>
          <cell r="E9725">
            <v>207.76</v>
          </cell>
        </row>
        <row r="9726">
          <cell r="A9726" t="str">
            <v/>
          </cell>
        </row>
        <row r="9727">
          <cell r="A9727" t="str">
            <v>72733</v>
          </cell>
          <cell r="B9727" t="str">
            <v>MOBILIZACAO E DESMOBILIZACAO DE EQUIPAMENTO DE SONDAGEM A PERCUSSAO.</v>
          </cell>
          <cell r="C9727" t="str">
            <v>Un</v>
          </cell>
          <cell r="D9727">
            <v>459.48</v>
          </cell>
          <cell r="E9727">
            <v>367.59</v>
          </cell>
        </row>
        <row r="9728">
          <cell r="A9728" t="str">
            <v/>
          </cell>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t="str">
            <v/>
          </cell>
        </row>
        <row r="9731">
          <cell r="A9731" t="str">
            <v>72742</v>
          </cell>
          <cell r="B9731" t="str">
            <v>ENSAIO DE RECEBIMENTO E ACEITACAO DE CIMENTO PORTLAND.</v>
          </cell>
          <cell r="C9731" t="str">
            <v>Un</v>
          </cell>
          <cell r="D9731">
            <v>254.05</v>
          </cell>
          <cell r="E9731">
            <v>203.24</v>
          </cell>
        </row>
        <row r="9732">
          <cell r="A9732" t="str">
            <v/>
          </cell>
        </row>
        <row r="9733">
          <cell r="A9733" t="str">
            <v>72743</v>
          </cell>
          <cell r="B9733" t="str">
            <v>ENSAIO DE RECEBIMENTO E ACEITACAO DE AGREGADO GRAUDO.</v>
          </cell>
          <cell r="C9733" t="str">
            <v>Un</v>
          </cell>
          <cell r="D9733">
            <v>127.02</v>
          </cell>
          <cell r="E9733">
            <v>101.62</v>
          </cell>
        </row>
        <row r="9734">
          <cell r="A9734" t="str">
            <v/>
          </cell>
        </row>
        <row r="9735">
          <cell r="A9735" t="str">
            <v>72773</v>
          </cell>
          <cell r="B9735" t="str">
            <v xml:space="preserve">JUNCAO PVC ESGOTO 75X50MM - FORNECIMENTO E INSTALACAO. </v>
          </cell>
          <cell r="C9735" t="str">
            <v>Un</v>
          </cell>
          <cell r="D9735">
            <v>19.5</v>
          </cell>
          <cell r="E9735">
            <v>15.6</v>
          </cell>
        </row>
        <row r="9736">
          <cell r="A9736" t="str">
            <v/>
          </cell>
        </row>
        <row r="9737">
          <cell r="A9737" t="str">
            <v>72774</v>
          </cell>
          <cell r="B9737" t="str">
            <v>JUNCAO PVC ESGOTO 100X50MM - FORNECIMENTO E INSTALACAO.</v>
          </cell>
          <cell r="C9737" t="str">
            <v>Un</v>
          </cell>
          <cell r="D9737">
            <v>22.75</v>
          </cell>
          <cell r="E9737">
            <v>18.2</v>
          </cell>
        </row>
        <row r="9738">
          <cell r="A9738" t="str">
            <v/>
          </cell>
        </row>
        <row r="9739">
          <cell r="A9739" t="str">
            <v>72775</v>
          </cell>
          <cell r="B9739" t="str">
            <v xml:space="preserve">JUNCAO PVC ESGOTO 100X75MM - FORNECIMENTO E INSTALACAO. </v>
          </cell>
          <cell r="C9739" t="str">
            <v>Un</v>
          </cell>
          <cell r="D9739">
            <v>30.52</v>
          </cell>
          <cell r="E9739">
            <v>24.42</v>
          </cell>
        </row>
        <row r="9740">
          <cell r="A9740" t="str">
            <v/>
          </cell>
        </row>
        <row r="9741">
          <cell r="A9741" t="str">
            <v>72783</v>
          </cell>
          <cell r="B9741" t="str">
            <v>ADAPTADOR PVC SOLDAVEL COM FLANGES E ANEL PARA CAIXA D AGUA 20MMX1/2 - FORNECIMENTO E INSTALACAO</v>
          </cell>
          <cell r="C9741" t="str">
            <v>Un</v>
          </cell>
          <cell r="D9741">
            <v>9.07</v>
          </cell>
          <cell r="E9741">
            <v>7.26</v>
          </cell>
        </row>
        <row r="9742">
          <cell r="A9742" t="str">
            <v/>
          </cell>
        </row>
        <row r="9743">
          <cell r="A9743" t="str">
            <v>72784</v>
          </cell>
          <cell r="B9743" t="str">
            <v>ADAPTADOR PVC SOLDAVEL COM FLANGES E ANEL PARA CAIXA D AGUA 25MMX3/4 - FORNECIMENTO E INSTALACAO</v>
          </cell>
          <cell r="C9743" t="str">
            <v>Un</v>
          </cell>
          <cell r="D9743">
            <v>10.82</v>
          </cell>
          <cell r="E9743">
            <v>8.66</v>
          </cell>
        </row>
        <row r="9744">
          <cell r="A9744" t="str">
            <v/>
          </cell>
        </row>
        <row r="9745">
          <cell r="A9745" t="str">
            <v>72785</v>
          </cell>
          <cell r="B9745" t="str">
            <v>ADAPTADOR PVC SOLDAVEL COM FLANGES E ANEL PARA CAIXA D AGUA 32MMX - FORNECIMENTO E INSTALACAO</v>
          </cell>
          <cell r="C9745" t="str">
            <v>Un</v>
          </cell>
          <cell r="D9745">
            <v>17.55</v>
          </cell>
          <cell r="E9745">
            <v>14.04</v>
          </cell>
        </row>
        <row r="9746">
          <cell r="A9746" t="str">
            <v/>
          </cell>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t="str">
            <v/>
          </cell>
        </row>
        <row r="9749">
          <cell r="A9749" t="str">
            <v>72787</v>
          </cell>
          <cell r="B9749" t="str">
            <v>ADAPTADOR PVC SOLDAVEL COM FLANGES E ANEL PARA CAIXA D AGUA 50MMX1.1/2 - FORNECIMENTO E INSTALACAO</v>
          </cell>
          <cell r="C9749" t="str">
            <v>Un</v>
          </cell>
          <cell r="D9749">
            <v>24.06</v>
          </cell>
          <cell r="E9749">
            <v>19.25</v>
          </cell>
        </row>
        <row r="9750">
          <cell r="A9750" t="str">
            <v/>
          </cell>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t="str">
            <v/>
          </cell>
        </row>
        <row r="9753">
          <cell r="A9753" t="str">
            <v>72789</v>
          </cell>
          <cell r="B9753" t="str">
            <v>ADAPTADOR PVC SOLDAVEL COM FLANGES LIVRES PARA CAIXA D AGUA 25MMX3/4   FORNECIMENTO E INSTALACAO.</v>
          </cell>
          <cell r="C9753" t="str">
            <v>Un</v>
          </cell>
          <cell r="D9753">
            <v>12.07</v>
          </cell>
          <cell r="E9753">
            <v>9.66</v>
          </cell>
        </row>
        <row r="9754">
          <cell r="A9754" t="str">
            <v/>
          </cell>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t="str">
            <v/>
          </cell>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t="str">
            <v/>
          </cell>
        </row>
        <row r="9759">
          <cell r="A9759" t="str">
            <v>72792</v>
          </cell>
          <cell r="B9759" t="str">
            <v>ADAPTADOR PVC SOLDAVEL COM FLANGES LIVRES PARA CAIXA D AGUA 50MMX1.1/2 - FORNECIMENTO E INSTALACAO</v>
          </cell>
          <cell r="C9759" t="str">
            <v>Un</v>
          </cell>
          <cell r="D9759">
            <v>32.869999999999997</v>
          </cell>
          <cell r="E9759">
            <v>26.3</v>
          </cell>
        </row>
        <row r="9760">
          <cell r="A9760" t="str">
            <v/>
          </cell>
        </row>
        <row r="9761">
          <cell r="A9761" t="str">
            <v>72793</v>
          </cell>
          <cell r="B9761" t="str">
            <v>ADAPTADOR PVC SOLDAVEL COM FLANGES LIVRES PARA CAIXA D AGUA 60MMX2 - FORNECIMENTO E INSTALACAO.</v>
          </cell>
          <cell r="C9761" t="str">
            <v>Un</v>
          </cell>
          <cell r="D9761">
            <v>46.12</v>
          </cell>
          <cell r="E9761">
            <v>36.9</v>
          </cell>
        </row>
        <row r="9762">
          <cell r="A9762" t="str">
            <v/>
          </cell>
        </row>
        <row r="9763">
          <cell r="A9763" t="str">
            <v>72794</v>
          </cell>
          <cell r="B9763" t="str">
            <v>ADAPTADOR PVC SOLDAVEL COM FLANGES LIVRES PARA CAIXA D AGUA 75MMX2.1/2 - FORNECIMENTO E INSTALACAO.</v>
          </cell>
          <cell r="C9763" t="str">
            <v>Un</v>
          </cell>
          <cell r="D9763">
            <v>138.63</v>
          </cell>
          <cell r="E9763">
            <v>110.91</v>
          </cell>
        </row>
        <row r="9764">
          <cell r="A9764" t="str">
            <v/>
          </cell>
        </row>
        <row r="9765">
          <cell r="A9765" t="str">
            <v>72795</v>
          </cell>
          <cell r="B9765" t="str">
            <v>ADAPTADOR PVC SOLDAVEL COM FLANGES LIVRES PARA CAIXA D AGUA 85MMX3-FORNECIMENTO E INSTALACAO.</v>
          </cell>
          <cell r="C9765" t="str">
            <v>Un</v>
          </cell>
          <cell r="D9765">
            <v>188.76</v>
          </cell>
          <cell r="E9765">
            <v>151.01</v>
          </cell>
        </row>
        <row r="9766">
          <cell r="A9766" t="str">
            <v/>
          </cell>
        </row>
        <row r="9767">
          <cell r="A9767" t="str">
            <v>72796</v>
          </cell>
          <cell r="B9767" t="str">
            <v>ADAPTADOR PVC SOLDAVEL COM FLANGES LIVRES PARA CAIXA D AGUA 110MMX4-FORNECIMENTO E INSTALACAO.</v>
          </cell>
          <cell r="C9767" t="str">
            <v>Un</v>
          </cell>
          <cell r="D9767">
            <v>264.12</v>
          </cell>
          <cell r="E9767">
            <v>211.3</v>
          </cell>
        </row>
        <row r="9768">
          <cell r="A9768" t="str">
            <v/>
          </cell>
        </row>
        <row r="9769">
          <cell r="A9769" t="str">
            <v>72797</v>
          </cell>
          <cell r="B9769" t="str">
            <v>ADAPTADOR PVC SOLDAVEL LONGO COM FLANGES LIVRES PARA CAIXA D AGUA 25MM X3/4- FORNECIMENTO E INSTALACAO.</v>
          </cell>
          <cell r="C9769" t="str">
            <v>Un</v>
          </cell>
          <cell r="D9769">
            <v>13.76</v>
          </cell>
          <cell r="E9769">
            <v>11.01</v>
          </cell>
        </row>
        <row r="9770">
          <cell r="A9770" t="str">
            <v/>
          </cell>
        </row>
        <row r="9771">
          <cell r="A9771" t="str">
            <v>72798</v>
          </cell>
          <cell r="B9771" t="str">
            <v>ADAPTADOR PVC SOLDAVEL LONGO COM FLANGES LIVRES PARA CAIXA D AGUA 32MM X1- FORNECIMENTO E INSTALACAO.</v>
          </cell>
          <cell r="C9771" t="str">
            <v>Un</v>
          </cell>
          <cell r="D9771">
            <v>16.61</v>
          </cell>
          <cell r="E9771">
            <v>13.29</v>
          </cell>
        </row>
        <row r="9772">
          <cell r="A9772" t="str">
            <v/>
          </cell>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t="str">
            <v/>
          </cell>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t="str">
            <v/>
          </cell>
        </row>
        <row r="9777">
          <cell r="A9777" t="str">
            <v>72801</v>
          </cell>
          <cell r="B9777" t="str">
            <v>ADAPTADOR PVC SOLDAVEL LONGO COM FLANGES LIVRES PARA CAIXA D AGUA 50MM X1.1/2- FORNECIMENTO E INSTALACAO.</v>
          </cell>
          <cell r="C9777" t="str">
            <v>Un</v>
          </cell>
          <cell r="D9777">
            <v>37.56</v>
          </cell>
          <cell r="E9777">
            <v>30.05</v>
          </cell>
        </row>
        <row r="9778">
          <cell r="A9778" t="str">
            <v/>
          </cell>
        </row>
        <row r="9779">
          <cell r="A9779" t="str">
            <v>72802</v>
          </cell>
          <cell r="B9779" t="str">
            <v>ADAPTADOR PVC SOLDAVEL LONGO COM FLANGES LIVRES PARA CAIXA D AGUA 60MM X2- FORNECIMENTO E INSTALACAO.</v>
          </cell>
          <cell r="C9779" t="str">
            <v>Un</v>
          </cell>
          <cell r="D9779">
            <v>50.43</v>
          </cell>
          <cell r="E9779">
            <v>40.35</v>
          </cell>
        </row>
        <row r="9780">
          <cell r="A9780" t="str">
            <v/>
          </cell>
        </row>
        <row r="9781">
          <cell r="A9781" t="str">
            <v>72803</v>
          </cell>
          <cell r="B9781" t="str">
            <v>ADAPTADOR PVC SOLDAVEL LONGO COM FLANGES LIVRES PARA CAIXA D AGUA 75MM X2.1/2 - FORNECIMENTO E INSTALACAO.</v>
          </cell>
          <cell r="C9781" t="str">
            <v>Un</v>
          </cell>
          <cell r="D9781">
            <v>152.01</v>
          </cell>
          <cell r="E9781">
            <v>121.61</v>
          </cell>
        </row>
        <row r="9782">
          <cell r="A9782" t="str">
            <v/>
          </cell>
        </row>
        <row r="9783">
          <cell r="A9783" t="str">
            <v>72804</v>
          </cell>
          <cell r="B9783" t="str">
            <v>ADAPTADOR PVC SOLDAVEL LONGO COM FLANGES LIVRES PARA CAIXA D AGUA 85MM X3 - FORNECIMENTO E INSTALACAO</v>
          </cell>
          <cell r="C9783" t="str">
            <v>Un</v>
          </cell>
          <cell r="D9783">
            <v>205.62</v>
          </cell>
          <cell r="E9783">
            <v>164.5</v>
          </cell>
        </row>
        <row r="9784">
          <cell r="A9784" t="str">
            <v/>
          </cell>
        </row>
        <row r="9785">
          <cell r="A9785" t="str">
            <v>72805</v>
          </cell>
          <cell r="B9785" t="str">
            <v>ADAPTADOR PVC SOLDAVEL LONGO COM FLANGES LIVRES PARA CAIXA D AGUA 110MMX4 - FORNECIMENTO E INSTALACAO.</v>
          </cell>
          <cell r="C9785" t="str">
            <v>Un</v>
          </cell>
          <cell r="D9785">
            <v>290.23</v>
          </cell>
          <cell r="E9785">
            <v>232.19</v>
          </cell>
        </row>
        <row r="9786">
          <cell r="A9786" t="str">
            <v/>
          </cell>
        </row>
        <row r="9787">
          <cell r="A9787" t="str">
            <v>72806</v>
          </cell>
          <cell r="B9787" t="str">
            <v>TE PVC SOLDAVEL COM ROSCA AGUA FRIA 20MMX20MMX1/2" - FORNECIMENTO E INSTALACAO.</v>
          </cell>
          <cell r="C9787" t="str">
            <v>Un</v>
          </cell>
          <cell r="D9787">
            <v>4.4000000000000004</v>
          </cell>
          <cell r="E9787">
            <v>3.52</v>
          </cell>
        </row>
        <row r="9788">
          <cell r="A9788" t="str">
            <v/>
          </cell>
        </row>
        <row r="9789">
          <cell r="A9789" t="str">
            <v>72808</v>
          </cell>
          <cell r="B9789" t="str">
            <v>TE PVC SOLDAVEL COM ROSCA AGUA FRIA 25MMX25MMX1/2" - FORNECIMENTO E INSTALACAO.</v>
          </cell>
          <cell r="C9789" t="str">
            <v>Un</v>
          </cell>
          <cell r="D9789">
            <v>5.7</v>
          </cell>
          <cell r="E9789">
            <v>4.5599999999999996</v>
          </cell>
        </row>
        <row r="9790">
          <cell r="A9790" t="str">
            <v/>
          </cell>
        </row>
        <row r="9791">
          <cell r="A9791" t="str">
            <v>72809</v>
          </cell>
          <cell r="B9791" t="str">
            <v>TE PVC SOLDAVEL COM ROSCA AGUA FRIA 32MMX32MMX3/4" - FORNECIMENTO E INSTALACAO.</v>
          </cell>
          <cell r="C9791" t="str">
            <v>Un</v>
          </cell>
          <cell r="D9791">
            <v>10.91</v>
          </cell>
          <cell r="E9791">
            <v>8.73</v>
          </cell>
        </row>
        <row r="9792">
          <cell r="A9792" t="str">
            <v/>
          </cell>
        </row>
        <row r="9793">
          <cell r="A9793" t="str">
            <v>72815</v>
          </cell>
          <cell r="B9793" t="str">
            <v>PISO COM REVESTIMENTO EPOXI 0118 PISO GRANILITE/MARMORITE.</v>
          </cell>
          <cell r="C9793" t="str">
            <v>m2</v>
          </cell>
          <cell r="D9793">
            <v>30.95</v>
          </cell>
          <cell r="E9793">
            <v>24.76</v>
          </cell>
        </row>
        <row r="9794">
          <cell r="A9794" t="str">
            <v/>
          </cell>
        </row>
        <row r="9795">
          <cell r="A9795" t="str">
            <v>72817</v>
          </cell>
          <cell r="B9795" t="str">
            <v>BANDEJA SALVA-VIDAS/COLETA DE ENTULHOS, COM TABUA.</v>
          </cell>
          <cell r="C9795" t="str">
            <v>m</v>
          </cell>
          <cell r="D9795">
            <v>190.96</v>
          </cell>
          <cell r="E9795">
            <v>152.77000000000001</v>
          </cell>
        </row>
        <row r="9796">
          <cell r="A9796" t="str">
            <v/>
          </cell>
        </row>
        <row r="9797">
          <cell r="A9797" t="str">
            <v>72819</v>
          </cell>
          <cell r="B9797" t="str">
            <v>ESTACA A TRADO (BROCA) DIAMETRO 30CM EM CONCRETO ARMADO MOLDADA IN-LOCO, 20 MPA.</v>
          </cell>
          <cell r="C9797" t="str">
            <v>m</v>
          </cell>
          <cell r="D9797">
            <v>67.81</v>
          </cell>
          <cell r="E9797">
            <v>54.25</v>
          </cell>
        </row>
        <row r="9798">
          <cell r="A9798" t="str">
            <v/>
          </cell>
        </row>
        <row r="9799">
          <cell r="A9799" t="str">
            <v>72820</v>
          </cell>
          <cell r="B9799" t="str">
            <v>CORTE E REPARO EM CABECA DE ESTACA.</v>
          </cell>
          <cell r="C9799" t="str">
            <v>Un</v>
          </cell>
          <cell r="D9799">
            <v>22.12</v>
          </cell>
          <cell r="E9799">
            <v>17.7</v>
          </cell>
        </row>
        <row r="9800">
          <cell r="A9800" t="str">
            <v/>
          </cell>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t="str">
            <v/>
          </cell>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t="str">
            <v/>
          </cell>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t="str">
            <v/>
          </cell>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t="str">
            <v/>
          </cell>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t="str">
            <v/>
          </cell>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t="str">
            <v/>
          </cell>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t="str">
            <v/>
          </cell>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t="str">
            <v/>
          </cell>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t="str">
            <v/>
          </cell>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t="str">
            <v/>
          </cell>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t="str">
            <v/>
          </cell>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t="str">
            <v/>
          </cell>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t="str">
            <v/>
          </cell>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t="str">
            <v/>
          </cell>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t="str">
            <v/>
          </cell>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t="str">
            <v/>
          </cell>
        </row>
        <row r="9833">
          <cell r="A9833" t="str">
            <v>72838</v>
          </cell>
          <cell r="B9833" t="str">
            <v>TRANSPORTE COMERCIAL COM CAMINHAO CARROCERIA 9 T, RODOVIA EM LEITO NATURAL.</v>
          </cell>
          <cell r="C9833" t="str">
            <v>TxKM</v>
          </cell>
          <cell r="D9833">
            <v>0.73</v>
          </cell>
          <cell r="E9833">
            <v>0.59</v>
          </cell>
        </row>
        <row r="9834">
          <cell r="A9834" t="str">
            <v/>
          </cell>
        </row>
        <row r="9835">
          <cell r="A9835" t="str">
            <v>72839</v>
          </cell>
          <cell r="B9835" t="str">
            <v>TRANSPORTE COMERCIAL COM CAMINHAO CARROCERIA 9 T, RODOVIA COM REVESTIMENTO PRIMARIO.</v>
          </cell>
          <cell r="C9835" t="str">
            <v>TxKM</v>
          </cell>
          <cell r="D9835">
            <v>0.6</v>
          </cell>
          <cell r="E9835">
            <v>0.48</v>
          </cell>
        </row>
        <row r="9836">
          <cell r="A9836" t="str">
            <v/>
          </cell>
        </row>
        <row r="9837">
          <cell r="A9837" t="str">
            <v>72840</v>
          </cell>
          <cell r="B9837" t="str">
            <v>TRANSPORTE COMERCIAL COM CAMINHAO CARROCERIA 9 T, RODOVIA PAVIMENTADA.</v>
          </cell>
          <cell r="C9837" t="str">
            <v>TxKM</v>
          </cell>
          <cell r="D9837">
            <v>0.5</v>
          </cell>
          <cell r="E9837">
            <v>0.4</v>
          </cell>
        </row>
        <row r="9838">
          <cell r="A9838" t="str">
            <v/>
          </cell>
        </row>
        <row r="9839">
          <cell r="A9839" t="str">
            <v>72841</v>
          </cell>
          <cell r="B9839" t="str">
            <v>TRANSPORTE COMERCIAL COM CAMINHAO BASCULANTE 6 M3, RODOVIA EM LEITO NATURAL.</v>
          </cell>
          <cell r="C9839" t="str">
            <v>TxKM</v>
          </cell>
          <cell r="D9839">
            <v>0.8</v>
          </cell>
          <cell r="E9839">
            <v>0.64</v>
          </cell>
        </row>
        <row r="9840">
          <cell r="A9840" t="str">
            <v/>
          </cell>
        </row>
        <row r="9841">
          <cell r="A9841" t="str">
            <v>72842</v>
          </cell>
          <cell r="B9841" t="str">
            <v>TRANSPORTE COMERCIAL COM CAMINHAO BASCULANTE 6 M3, RODOVIA COM REVESTIMENTO PRIMARIO.</v>
          </cell>
          <cell r="C9841" t="str">
            <v>TxKM</v>
          </cell>
          <cell r="D9841">
            <v>0.65</v>
          </cell>
          <cell r="E9841">
            <v>0.52</v>
          </cell>
        </row>
        <row r="9842">
          <cell r="A9842" t="str">
            <v/>
          </cell>
        </row>
        <row r="9843">
          <cell r="A9843" t="str">
            <v>72843</v>
          </cell>
          <cell r="B9843" t="str">
            <v xml:space="preserve">TRANSPORTE COMERCIAL COM CAMINHAO BASCULANTE 6 M3, RODOVIA PAVIMENTADA. </v>
          </cell>
          <cell r="C9843" t="str">
            <v>TxKM</v>
          </cell>
          <cell r="D9843">
            <v>0.53</v>
          </cell>
          <cell r="E9843">
            <v>0.43</v>
          </cell>
        </row>
        <row r="9844">
          <cell r="A9844" t="str">
            <v/>
          </cell>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t="str">
            <v/>
          </cell>
        </row>
        <row r="9847">
          <cell r="A9847" t="str">
            <v>72845</v>
          </cell>
          <cell r="B9847" t="str">
            <v>CARGA, MANOBRAS E DESCARGA DE BRITA PARA TRATAMENTOS SUPERFICIAIS, COM CAMINHAO BASCULANTE 6 M3.</v>
          </cell>
          <cell r="C9847" t="str">
            <v>T</v>
          </cell>
          <cell r="D9847">
            <v>3.37</v>
          </cell>
          <cell r="E9847">
            <v>2.7</v>
          </cell>
        </row>
        <row r="9848">
          <cell r="A9848" t="str">
            <v/>
          </cell>
        </row>
        <row r="9849">
          <cell r="A9849" t="str">
            <v>72846</v>
          </cell>
          <cell r="B9849" t="str">
            <v>CARGA, MANOBRAS E DESCARGA DE MISTURA BETUMINOSA A QUENTE, COM CAMINHAO BASCULANTE 6 M3.</v>
          </cell>
          <cell r="C9849" t="str">
            <v>T</v>
          </cell>
          <cell r="D9849">
            <v>2.78</v>
          </cell>
          <cell r="E9849">
            <v>2.23</v>
          </cell>
        </row>
        <row r="9850">
          <cell r="A9850" t="str">
            <v/>
          </cell>
        </row>
        <row r="9851">
          <cell r="A9851" t="str">
            <v>72847</v>
          </cell>
          <cell r="B9851" t="str">
            <v>CARGA, MANOBRAS E DESCARGA DE MISTURA BETUMINOSA A FRIO, COM CAMINHAO BASCULANTE 6 M3.</v>
          </cell>
          <cell r="C9851" t="str">
            <v>T</v>
          </cell>
          <cell r="D9851">
            <v>6.01</v>
          </cell>
          <cell r="E9851">
            <v>4.8099999999999996</v>
          </cell>
        </row>
        <row r="9852">
          <cell r="A9852" t="str">
            <v/>
          </cell>
        </row>
        <row r="9853">
          <cell r="A9853" t="str">
            <v>72848</v>
          </cell>
          <cell r="B9853" t="str">
            <v>CARGA, MANOBRAS E DESCARGA DE BRITA PARA BASE DE MACADAME, COM CAMINHAO BASCULANTE 6 M3.</v>
          </cell>
          <cell r="C9853" t="str">
            <v>T</v>
          </cell>
          <cell r="D9853">
            <v>1.5</v>
          </cell>
          <cell r="E9853">
            <v>1.2</v>
          </cell>
        </row>
        <row r="9854">
          <cell r="A9854" t="str">
            <v/>
          </cell>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t="str">
            <v/>
          </cell>
        </row>
        <row r="9857">
          <cell r="A9857" t="str">
            <v>72850</v>
          </cell>
          <cell r="B9857" t="str">
            <v>CARGA, MANOBRAS E DESCARGA DE MATERIAIS DIVERSOS, COM CAMINHAO CARROCERIA 9T (CARGA E DESCARGA MANUAIS).</v>
          </cell>
          <cell r="C9857" t="str">
            <v>T</v>
          </cell>
          <cell r="D9857">
            <v>9.31</v>
          </cell>
          <cell r="E9857">
            <v>7.45</v>
          </cell>
        </row>
        <row r="9858">
          <cell r="A9858" t="str">
            <v/>
          </cell>
        </row>
        <row r="9859">
          <cell r="A9859" t="str">
            <v>72851</v>
          </cell>
          <cell r="B9859" t="str">
            <v>TRANSPORTE LOCAL COM CAMINHAO BASCULANTE 6 M3, RODOVIA EM LEITO NATURAL, DMT ATE 200 M.</v>
          </cell>
          <cell r="C9859" t="str">
            <v>m3</v>
          </cell>
          <cell r="D9859">
            <v>2.73</v>
          </cell>
          <cell r="E9859">
            <v>2.19</v>
          </cell>
        </row>
        <row r="9860">
          <cell r="A9860" t="str">
            <v/>
          </cell>
        </row>
        <row r="9861">
          <cell r="A9861" t="str">
            <v>72852</v>
          </cell>
          <cell r="B9861" t="str">
            <v>TRANSPORTE LOCAL COM CAMINHAO BASCULANTE 6 M3, RODOVIA EM LEITO NATURAL, DMT 200 A 400 M.</v>
          </cell>
          <cell r="C9861" t="str">
            <v>m3</v>
          </cell>
          <cell r="D9861">
            <v>2.81</v>
          </cell>
          <cell r="E9861">
            <v>2.25</v>
          </cell>
        </row>
        <row r="9862">
          <cell r="A9862" t="str">
            <v/>
          </cell>
        </row>
        <row r="9863">
          <cell r="A9863" t="str">
            <v>72853</v>
          </cell>
          <cell r="B9863" t="str">
            <v>TRANSPORTE LOCAL COM CAMINHAO BASCULANTE 6 M3, RODOVIA EM LEITO NATURAL, DMT 400 A 600 M.</v>
          </cell>
          <cell r="C9863" t="str">
            <v>m3</v>
          </cell>
          <cell r="D9863">
            <v>2.88</v>
          </cell>
          <cell r="E9863">
            <v>2.31</v>
          </cell>
        </row>
        <row r="9864">
          <cell r="A9864" t="str">
            <v/>
          </cell>
        </row>
        <row r="9865">
          <cell r="A9865" t="str">
            <v>72854</v>
          </cell>
          <cell r="B9865" t="str">
            <v>TRANSPORTE LOCAL COM CAMINHAO BASCULANTE 6 M3, RODOVIA EM LEITO NATURAL, DMT 600 A 800 M.</v>
          </cell>
          <cell r="C9865" t="str">
            <v>m3</v>
          </cell>
          <cell r="D9865">
            <v>2.96</v>
          </cell>
          <cell r="E9865">
            <v>2.37</v>
          </cell>
        </row>
        <row r="9866">
          <cell r="A9866" t="str">
            <v/>
          </cell>
        </row>
        <row r="9867">
          <cell r="A9867" t="str">
            <v>72855</v>
          </cell>
          <cell r="B9867" t="str">
            <v>TRANSPORTE LOCAL COM CAMINHAO BASCULANTE 6 M3, RODOVIA EM LEITO NATURAL, DMT 800 A 1.000 M.</v>
          </cell>
          <cell r="C9867" t="str">
            <v>m3</v>
          </cell>
          <cell r="D9867">
            <v>3.05</v>
          </cell>
          <cell r="E9867">
            <v>2.44</v>
          </cell>
        </row>
        <row r="9868">
          <cell r="A9868" t="str">
            <v/>
          </cell>
        </row>
        <row r="9869">
          <cell r="A9869" t="str">
            <v>72856</v>
          </cell>
          <cell r="B9869" t="str">
            <v xml:space="preserve"> TRANSPORTE LOCAL COM CAMINHAO BASCULANTE 6 M3, RODOVIA EM LEITO NATURAL.</v>
          </cell>
          <cell r="C9869" t="str">
            <v>M3KM</v>
          </cell>
          <cell r="D9869">
            <v>1.33</v>
          </cell>
          <cell r="E9869">
            <v>1.07</v>
          </cell>
        </row>
        <row r="9870">
          <cell r="A9870" t="str">
            <v/>
          </cell>
        </row>
        <row r="9871">
          <cell r="A9871" t="str">
            <v>72857</v>
          </cell>
          <cell r="B9871" t="str">
            <v>TRANSPORTE LOCAL COM CAMINHAO BASCULANTE 6 M3, RODOVIA COM REVESTIMENTO PRIMARIO, DMT ATE 200 M.</v>
          </cell>
          <cell r="C9871" t="str">
            <v>m3</v>
          </cell>
          <cell r="D9871">
            <v>2.4300000000000002</v>
          </cell>
          <cell r="E9871">
            <v>1.95</v>
          </cell>
        </row>
        <row r="9872">
          <cell r="A9872" t="str">
            <v/>
          </cell>
        </row>
        <row r="9873">
          <cell r="A9873" t="str">
            <v>72858</v>
          </cell>
          <cell r="B9873" t="str">
            <v>TRANSPORTE LOCAL COM CAMINHAO BASCULANTE 6 M3, RODOVIA COM REVESTIMENTO PRIMARIO, DMT 200 A 400 M.</v>
          </cell>
          <cell r="C9873" t="str">
            <v>m3</v>
          </cell>
          <cell r="D9873">
            <v>2.5</v>
          </cell>
          <cell r="E9873">
            <v>2</v>
          </cell>
        </row>
        <row r="9874">
          <cell r="A9874" t="str">
            <v/>
          </cell>
        </row>
        <row r="9875">
          <cell r="A9875" t="str">
            <v>72859</v>
          </cell>
          <cell r="B9875" t="str">
            <v>TRANSPORTE LOCAL COM CAMINHAO BASCULANTE 6 M3, RODOVIA COM REVESTIMENTO PRIMARIO, DMT 400 A 600 M.</v>
          </cell>
          <cell r="C9875" t="str">
            <v>m3</v>
          </cell>
          <cell r="D9875">
            <v>2.57</v>
          </cell>
          <cell r="E9875">
            <v>2.06</v>
          </cell>
        </row>
        <row r="9876">
          <cell r="A9876" t="str">
            <v/>
          </cell>
        </row>
        <row r="9877">
          <cell r="A9877" t="str">
            <v>72860</v>
          </cell>
          <cell r="B9877" t="str">
            <v>TRANSPORTE LOCAL COM CAMINHAO BASCULANTE 6 M3, RODOVIA COM REVESTIMENTO PRIMARIO, DMT 600 A 800 M.</v>
          </cell>
          <cell r="C9877" t="str">
            <v>m3</v>
          </cell>
          <cell r="D9877">
            <v>2.63</v>
          </cell>
          <cell r="E9877">
            <v>2.11</v>
          </cell>
        </row>
        <row r="9878">
          <cell r="A9878" t="str">
            <v/>
          </cell>
        </row>
        <row r="9879">
          <cell r="A9879" t="str">
            <v>72871</v>
          </cell>
          <cell r="B9879" t="str">
            <v>MOBILIZACAO E INSTALACAO DE 01 EQUIPAMENTO DE SONDAGEM, DISTANCIA ATE 10KM.</v>
          </cell>
          <cell r="C9879" t="str">
            <v>Un</v>
          </cell>
          <cell r="D9879">
            <v>187.32</v>
          </cell>
          <cell r="E9879">
            <v>149.86000000000001</v>
          </cell>
        </row>
        <row r="9880">
          <cell r="A9880" t="str">
            <v/>
          </cell>
        </row>
        <row r="9881">
          <cell r="A9881" t="str">
            <v>72872</v>
          </cell>
          <cell r="B9881" t="str">
            <v>MOBILIZACAO E INSTALACAO DE 01 EQUIPAMENTO DE SONDAGEM, DISTANCIA DE 10KM ATE 20KM.</v>
          </cell>
          <cell r="C9881" t="str">
            <v>Un</v>
          </cell>
          <cell r="D9881">
            <v>323.41000000000003</v>
          </cell>
          <cell r="E9881">
            <v>258.73</v>
          </cell>
        </row>
        <row r="9882">
          <cell r="A9882" t="str">
            <v/>
          </cell>
        </row>
        <row r="9883">
          <cell r="A9883" t="str">
            <v>72873</v>
          </cell>
          <cell r="B9883" t="str">
            <v>MOBILIZACAO E INSTALACAO DE 01 EQUIPAMENTO DE SONDAGEM, DISTANCIA ACIMA DE 20KM.</v>
          </cell>
          <cell r="C9883" t="str">
            <v>Un</v>
          </cell>
          <cell r="D9883">
            <v>459.48</v>
          </cell>
          <cell r="E9883">
            <v>367.59</v>
          </cell>
        </row>
        <row r="9884">
          <cell r="A9884" t="str">
            <v/>
          </cell>
        </row>
        <row r="9885">
          <cell r="A9885" t="str">
            <v>72874</v>
          </cell>
          <cell r="B9885" t="str">
            <v>TRANSPORTE LOCAL COM CAMINHAO BASCULANTE 6 M3, RODOVIA COM REVESTIMENTO PRIMARIO, DMT 800 A 1.000 M.</v>
          </cell>
          <cell r="C9885" t="str">
            <v>m3</v>
          </cell>
          <cell r="D9885">
            <v>2.71</v>
          </cell>
          <cell r="E9885">
            <v>2.17</v>
          </cell>
        </row>
        <row r="9886">
          <cell r="A9886" t="str">
            <v/>
          </cell>
        </row>
        <row r="9887">
          <cell r="A9887" t="str">
            <v>72875</v>
          </cell>
          <cell r="B9887" t="str">
            <v>TRANSPORTE LOCAL COM CAMINHÃO BASCULANTE 6 M3, RODOVIA COM REVESTIMENTO PRIMARIO.</v>
          </cell>
          <cell r="C9887" t="str">
            <v>M3KM</v>
          </cell>
          <cell r="D9887">
            <v>1.18</v>
          </cell>
          <cell r="E9887">
            <v>0.95</v>
          </cell>
        </row>
        <row r="9888">
          <cell r="A9888" t="str">
            <v/>
          </cell>
        </row>
        <row r="9889">
          <cell r="A9889" t="str">
            <v>72876</v>
          </cell>
          <cell r="B9889" t="str">
            <v>TRANSPORTE LOCAL COM CAMINHÃO BASCULANTE 6 M3, RODOVIA PAVIMENTADA, DMT ATE 200 M.</v>
          </cell>
          <cell r="C9889" t="str">
            <v>m3</v>
          </cell>
          <cell r="D9889">
            <v>2.1800000000000002</v>
          </cell>
          <cell r="E9889">
            <v>1.75</v>
          </cell>
        </row>
        <row r="9890">
          <cell r="A9890" t="str">
            <v/>
          </cell>
        </row>
        <row r="9891">
          <cell r="A9891" t="str">
            <v>72877</v>
          </cell>
          <cell r="B9891" t="str">
            <v>TRANSPORTE LOCAL COM CAMINHAO BASCULANTE 6 M3, RODOVIA PAVIMENTADA, DMT 200 A 400 M.</v>
          </cell>
          <cell r="C9891" t="str">
            <v>m3</v>
          </cell>
          <cell r="D9891">
            <v>2.25</v>
          </cell>
          <cell r="E9891">
            <v>1.8</v>
          </cell>
        </row>
        <row r="9892">
          <cell r="A9892" t="str">
            <v/>
          </cell>
        </row>
        <row r="9893">
          <cell r="A9893" t="str">
            <v>72878</v>
          </cell>
          <cell r="B9893" t="str">
            <v>TRANSPORTE LOCAL COM CAMINHAO BASCULANTE 6 M3, RODOVIA PAVIMENTADA, DMT 400 A 600 M.</v>
          </cell>
          <cell r="C9893" t="str">
            <v>m3</v>
          </cell>
          <cell r="D9893">
            <v>2.31</v>
          </cell>
          <cell r="E9893">
            <v>1.85</v>
          </cell>
        </row>
        <row r="9894">
          <cell r="A9894" t="str">
            <v/>
          </cell>
        </row>
        <row r="9895">
          <cell r="A9895" t="str">
            <v>72879</v>
          </cell>
          <cell r="B9895" t="str">
            <v>TRANSPORTE LOCAL COM CAMINHAO BASCULANTE 6 M3, RODOVIA PAVIMENTADA, DMT 600 A 800 M.</v>
          </cell>
          <cell r="C9895" t="str">
            <v>m3</v>
          </cell>
          <cell r="D9895">
            <v>2.37</v>
          </cell>
          <cell r="E9895">
            <v>1.9</v>
          </cell>
        </row>
        <row r="9896">
          <cell r="A9896" t="str">
            <v/>
          </cell>
        </row>
        <row r="9897">
          <cell r="A9897" t="str">
            <v>72880</v>
          </cell>
          <cell r="B9897" t="str">
            <v>TRANSPORTE LOCAL COM CAMINHAO BASCULANTE 6 M3, RODOVIA PAVIMENTADA, DMT 800 A 1.000 M.</v>
          </cell>
          <cell r="C9897" t="str">
            <v>m3</v>
          </cell>
          <cell r="D9897">
            <v>2.4300000000000002</v>
          </cell>
          <cell r="E9897">
            <v>1.95</v>
          </cell>
        </row>
        <row r="9898">
          <cell r="A9898" t="str">
            <v/>
          </cell>
        </row>
        <row r="9899">
          <cell r="A9899" t="str">
            <v>72881</v>
          </cell>
          <cell r="B9899" t="str">
            <v>TRANSPORTE LOCAL COM CAMINHAO BASCULANTE 6 M3, RODOVIA PAVIMENTADA ( PARA DISTANCIAS SUPERIORES A 4 KM ).</v>
          </cell>
          <cell r="C9899" t="str">
            <v>M3KM</v>
          </cell>
          <cell r="D9899">
            <v>1.07</v>
          </cell>
          <cell r="E9899">
            <v>0.86</v>
          </cell>
        </row>
        <row r="9900">
          <cell r="A9900" t="str">
            <v/>
          </cell>
        </row>
        <row r="9901">
          <cell r="A9901" t="str">
            <v>72882</v>
          </cell>
          <cell r="B9901" t="str">
            <v>TRANSPORTE COMERCIAL COM CAMINHAO CARROCERIA 9 T, RODOVIA EM LEITO NATURAL.</v>
          </cell>
          <cell r="C9901" t="str">
            <v>M3KM</v>
          </cell>
          <cell r="D9901">
            <v>1.1000000000000001</v>
          </cell>
          <cell r="E9901">
            <v>0.88</v>
          </cell>
        </row>
        <row r="9902">
          <cell r="A9902" t="str">
            <v/>
          </cell>
        </row>
        <row r="9903">
          <cell r="A9903" t="str">
            <v>72883</v>
          </cell>
          <cell r="B9903" t="str">
            <v>TRANSPORTE COMERCIAL COM CAMINHAO CARROCERIA 9 T, RODOVIA COM REVESTIMENTO PRIMARIO.</v>
          </cell>
          <cell r="C9903" t="str">
            <v>M3KM</v>
          </cell>
          <cell r="D9903">
            <v>0.88</v>
          </cell>
          <cell r="E9903">
            <v>0.71</v>
          </cell>
        </row>
        <row r="9904">
          <cell r="A9904" t="str">
            <v/>
          </cell>
        </row>
        <row r="9905">
          <cell r="A9905" t="str">
            <v>72884</v>
          </cell>
          <cell r="B9905" t="str">
            <v>TRANSPORTE COMERCIAL COM CAMINHAO CARROCERIA 9 T, RODOVIA PAVIMENTADA.</v>
          </cell>
          <cell r="C9905" t="str">
            <v>M3KM</v>
          </cell>
          <cell r="D9905">
            <v>0.73</v>
          </cell>
          <cell r="E9905">
            <v>0.59</v>
          </cell>
        </row>
        <row r="9906">
          <cell r="A9906" t="str">
            <v/>
          </cell>
        </row>
        <row r="9907">
          <cell r="A9907" t="str">
            <v>72885</v>
          </cell>
          <cell r="B9907" t="str">
            <v>TRANSPORTE COMERCIAL COM CAMINHAO BASCULANTE 6 M3, RODOVIA EM LEITO NATURAL.</v>
          </cell>
          <cell r="C9907" t="str">
            <v>M3KM</v>
          </cell>
          <cell r="D9907">
            <v>1.2</v>
          </cell>
          <cell r="E9907">
            <v>0.96</v>
          </cell>
        </row>
        <row r="9908">
          <cell r="A9908" t="str">
            <v/>
          </cell>
        </row>
        <row r="9909">
          <cell r="A9909" t="str">
            <v>72886</v>
          </cell>
          <cell r="B9909" t="str">
            <v>TRANSPORTE COMERCIAL COM CAMINHAO BASCULANTE 6 M3, RODOVIA COM REVESTIMENTO PRIMARIO.</v>
          </cell>
          <cell r="C9909" t="str">
            <v>M3KM</v>
          </cell>
          <cell r="D9909">
            <v>0.96</v>
          </cell>
          <cell r="E9909">
            <v>0.77</v>
          </cell>
        </row>
        <row r="9910">
          <cell r="A9910" t="str">
            <v/>
          </cell>
        </row>
        <row r="9911">
          <cell r="A9911" t="str">
            <v>72887</v>
          </cell>
          <cell r="B9911" t="str">
            <v>TRANSPORTE COMERCIAL COM CAMINHAO BASCULANTE 6 M3, RODOVIA PAVIMENTADA.</v>
          </cell>
          <cell r="C9911" t="str">
            <v>M3KM</v>
          </cell>
          <cell r="D9911">
            <v>0.8</v>
          </cell>
          <cell r="E9911">
            <v>0.64</v>
          </cell>
        </row>
        <row r="9912">
          <cell r="A9912" t="str">
            <v/>
          </cell>
        </row>
        <row r="9913">
          <cell r="A9913" t="str">
            <v>72888</v>
          </cell>
          <cell r="B9913" t="str">
            <v>CARGA, MANOBRAS E DESCARGA DE AREIA, BRITA, PEDRA DE MAO E SOLOS COM CAMINHAO BASCULANTE 6 M3 (DESCARGA LIVRE).</v>
          </cell>
          <cell r="C9913" t="str">
            <v>m3</v>
          </cell>
          <cell r="D9913">
            <v>0.83</v>
          </cell>
          <cell r="E9913">
            <v>0.67</v>
          </cell>
        </row>
        <row r="9914">
          <cell r="A9914" t="str">
            <v/>
          </cell>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t="str">
            <v/>
          </cell>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t="str">
            <v/>
          </cell>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t="str">
            <v/>
          </cell>
        </row>
        <row r="9921">
          <cell r="A9921" t="str">
            <v>72893</v>
          </cell>
          <cell r="B9921" t="str">
            <v>CARGA, MANOBRAS E DESCARGA DE BRITA PARA BASE DE MACADAME, COM CAMINHAO BASCULANTE 6 M3, DESCARGA EM DISTRIBUIDOR.</v>
          </cell>
          <cell r="C9921" t="str">
            <v>m3</v>
          </cell>
          <cell r="D9921">
            <v>2.25</v>
          </cell>
          <cell r="E9921">
            <v>1.8</v>
          </cell>
        </row>
        <row r="9922">
          <cell r="A9922" t="str">
            <v/>
          </cell>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t="str">
            <v/>
          </cell>
        </row>
        <row r="9925">
          <cell r="A9925" t="str">
            <v>72895</v>
          </cell>
          <cell r="B9925" t="str">
            <v>CARGA, MANOBRAS E DESCARGA DE MATERIAIS DIVERSOS, COM CAMINHAO CARROCERIA 9 T (CARGA E DESCARGA MANUAIS).</v>
          </cell>
          <cell r="C9925" t="str">
            <v>m3</v>
          </cell>
          <cell r="D9925">
            <v>15.2</v>
          </cell>
          <cell r="E9925">
            <v>12.16</v>
          </cell>
        </row>
        <row r="9926">
          <cell r="A9926" t="str">
            <v/>
          </cell>
        </row>
        <row r="9927">
          <cell r="A9927" t="str">
            <v>72896</v>
          </cell>
          <cell r="B9927" t="str">
            <v>CARGA MANUAL DE TERRA EM CAMINHAO BASCULANTE 6 M3.</v>
          </cell>
          <cell r="C9927" t="str">
            <v>m3</v>
          </cell>
          <cell r="D9927">
            <v>11.6</v>
          </cell>
          <cell r="E9927">
            <v>9.2799999999999994</v>
          </cell>
        </row>
        <row r="9928">
          <cell r="A9928" t="str">
            <v/>
          </cell>
        </row>
        <row r="9929">
          <cell r="A9929" t="str">
            <v>72897</v>
          </cell>
          <cell r="B9929" t="str">
            <v>CARGA MANUAL DE ENTULHO EM CAMINHAO BASCULANTE 6 M3.</v>
          </cell>
          <cell r="C9929" t="str">
            <v>m3</v>
          </cell>
          <cell r="D9929">
            <v>14.11</v>
          </cell>
          <cell r="E9929">
            <v>11.29</v>
          </cell>
        </row>
        <row r="9930">
          <cell r="A9930" t="str">
            <v/>
          </cell>
        </row>
        <row r="9931">
          <cell r="A9931" t="str">
            <v>72898</v>
          </cell>
          <cell r="B9931" t="str">
            <v xml:space="preserve">CARGA E DESCARGA MECANIZADAS DE ENTULHO EM CAMINHAO BASCULANTE 6 M3.  </v>
          </cell>
          <cell r="C9931" t="str">
            <v>m3</v>
          </cell>
          <cell r="D9931">
            <v>0.83</v>
          </cell>
          <cell r="E9931">
            <v>0.67</v>
          </cell>
        </row>
        <row r="9932">
          <cell r="A9932" t="str">
            <v/>
          </cell>
        </row>
        <row r="9933">
          <cell r="A9933" t="str">
            <v>72899</v>
          </cell>
          <cell r="B9933" t="str">
            <v>TRANSPORTE DE ENTULHO COM CAMINHÃO BASCULANTE 6 M3, RODOVIA PAVIMENTADA, DMT ATE 0,5 KM.</v>
          </cell>
          <cell r="C9933" t="str">
            <v>m3</v>
          </cell>
          <cell r="D9933">
            <v>3.92</v>
          </cell>
          <cell r="E9933">
            <v>3.14</v>
          </cell>
        </row>
        <row r="9934">
          <cell r="A9934" t="str">
            <v/>
          </cell>
        </row>
        <row r="9935">
          <cell r="A9935" t="str">
            <v>72900</v>
          </cell>
          <cell r="B9935" t="str">
            <v xml:space="preserve">TRANSPORTE DE ENTULHO COM CAMINHAO BASCULANTE 6 M3, RODOVIA PAVIMENTADA, DMT 0,5 A 1,0 KM. </v>
          </cell>
          <cell r="C9935" t="str">
            <v>m3</v>
          </cell>
          <cell r="D9935">
            <v>4.32</v>
          </cell>
          <cell r="E9935">
            <v>3.46</v>
          </cell>
        </row>
        <row r="9936">
          <cell r="A9936" t="str">
            <v/>
          </cell>
        </row>
        <row r="9937">
          <cell r="A9937" t="str">
            <v>72910</v>
          </cell>
          <cell r="B9937" t="str">
            <v xml:space="preserve"> BASE DE SOLO ARENOSO FINO, COMPACTACAO 100% PROCTOR MODIFICADO.</v>
          </cell>
          <cell r="C9937" t="str">
            <v>m3</v>
          </cell>
          <cell r="D9937">
            <v>13.92</v>
          </cell>
          <cell r="E9937">
            <v>11.14</v>
          </cell>
        </row>
        <row r="9938">
          <cell r="A9938" t="str">
            <v/>
          </cell>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t="str">
            <v/>
          </cell>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t="str">
            <v/>
          </cell>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t="str">
            <v/>
          </cell>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t="str">
            <v/>
          </cell>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t="str">
            <v/>
          </cell>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t="str">
            <v/>
          </cell>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t="str">
            <v/>
          </cell>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t="str">
            <v/>
          </cell>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t="str">
            <v/>
          </cell>
        </row>
        <row r="9957">
          <cell r="A9957" t="str">
            <v>72920</v>
          </cell>
          <cell r="B9957" t="str">
            <v>REATERRO DE VALA COM MATERIAL GRANULAR REAPROVEITADO ADENSADO E VIBRADO.</v>
          </cell>
          <cell r="C9957" t="str">
            <v>m3</v>
          </cell>
          <cell r="D9957">
            <v>12.46</v>
          </cell>
          <cell r="E9957">
            <v>9.9700000000000006</v>
          </cell>
        </row>
        <row r="9958">
          <cell r="A9958" t="str">
            <v/>
          </cell>
        </row>
        <row r="9959">
          <cell r="A9959" t="str">
            <v>72921</v>
          </cell>
          <cell r="B9959" t="str">
            <v>REATERRO DE VALA COM MATERIAL GRANULAR DE EMPRESTIMO ADENSADO E VIBRADO.</v>
          </cell>
          <cell r="C9959" t="str">
            <v>m3</v>
          </cell>
          <cell r="D9959">
            <v>64.209999999999994</v>
          </cell>
          <cell r="E9959">
            <v>51.37</v>
          </cell>
        </row>
        <row r="9960">
          <cell r="A9960" t="str">
            <v/>
          </cell>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t="str">
            <v/>
          </cell>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t="str">
            <v/>
          </cell>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t="str">
            <v/>
          </cell>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t="str">
            <v/>
          </cell>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t="str">
            <v/>
          </cell>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t="str">
            <v/>
          </cell>
        </row>
        <row r="9973">
          <cell r="A9973" t="str">
            <v>72928</v>
          </cell>
          <cell r="B9973" t="str">
            <v xml:space="preserve"> CORDOALHA DE COBRE NU, INCLUSIVE ISOLADORES - 25,00 MM2 - FORNECIMENTO E INSTALACAO</v>
          </cell>
          <cell r="C9973" t="str">
            <v>m</v>
          </cell>
          <cell r="D9973">
            <v>25.08</v>
          </cell>
          <cell r="E9973">
            <v>20.07</v>
          </cell>
        </row>
        <row r="9974">
          <cell r="A9974" t="str">
            <v/>
          </cell>
        </row>
        <row r="9975">
          <cell r="A9975" t="str">
            <v>72929</v>
          </cell>
          <cell r="B9975" t="str">
            <v>CORDOALHA DE COBRE NU, INCLUSIVE ISOLADORES - 35,00 MM2 - FORNECIMENTO E INSTALACAO.</v>
          </cell>
          <cell r="C9975" t="str">
            <v>m</v>
          </cell>
          <cell r="D9975">
            <v>28.77</v>
          </cell>
          <cell r="E9975">
            <v>23.02</v>
          </cell>
        </row>
        <row r="9976">
          <cell r="A9976" t="str">
            <v/>
          </cell>
        </row>
        <row r="9977">
          <cell r="A9977" t="str">
            <v>72930</v>
          </cell>
          <cell r="B9977" t="str">
            <v xml:space="preserve"> CORDOALHA DE COBRE NU, INCLUSIVE ISOLADORES - 50,00 MM2 - FORNECIMENTO E INSTALACAO.</v>
          </cell>
          <cell r="C9977" t="str">
            <v>m</v>
          </cell>
          <cell r="D9977">
            <v>34.68</v>
          </cell>
          <cell r="E9977">
            <v>27.75</v>
          </cell>
        </row>
        <row r="9978">
          <cell r="A9978" t="str">
            <v/>
          </cell>
        </row>
        <row r="9979">
          <cell r="A9979" t="str">
            <v>72931</v>
          </cell>
          <cell r="B9979" t="str">
            <v>CORDOALHA DE COBRE NU, INCLUSIVE ISOLADORES - 70,00 MM2 - FORNECIMENTO E INSTALACAO.</v>
          </cell>
          <cell r="C9979" t="str">
            <v>m</v>
          </cell>
          <cell r="D9979">
            <v>43.46</v>
          </cell>
          <cell r="E9979">
            <v>34.770000000000003</v>
          </cell>
        </row>
        <row r="9980">
          <cell r="A9980" t="str">
            <v/>
          </cell>
        </row>
        <row r="9981">
          <cell r="A9981" t="str">
            <v>72932</v>
          </cell>
          <cell r="B9981" t="str">
            <v>CORDOALHA DE COBRE NU, INCLUSIVE ISOLADORES - 95,00 MM2 - FORNECIMENTO E INSTALACAO</v>
          </cell>
          <cell r="C9981" t="str">
            <v>m</v>
          </cell>
          <cell r="D9981">
            <v>52.18</v>
          </cell>
          <cell r="E9981">
            <v>41.75</v>
          </cell>
        </row>
        <row r="9982">
          <cell r="A9982" t="str">
            <v/>
          </cell>
        </row>
        <row r="9983">
          <cell r="A9983" t="str">
            <v>72933</v>
          </cell>
          <cell r="B9983" t="str">
            <v xml:space="preserve"> ELETRODUTO DE PVC FLEXIVEL CORRUGADO 16 MM FORNECIMENTO E INSTALACAO.</v>
          </cell>
          <cell r="C9983" t="str">
            <v>m</v>
          </cell>
          <cell r="D9983">
            <v>3</v>
          </cell>
          <cell r="E9983">
            <v>2.4</v>
          </cell>
        </row>
        <row r="9984">
          <cell r="A9984" t="str">
            <v/>
          </cell>
        </row>
        <row r="9985">
          <cell r="A9985" t="str">
            <v>72934</v>
          </cell>
          <cell r="B9985" t="str">
            <v xml:space="preserve">ELETRODUTO DE PVC FLEXIVEL CORRUGADO 20 MM FORNECIMENTO E INSTALACAO.  </v>
          </cell>
          <cell r="C9985" t="str">
            <v>m</v>
          </cell>
          <cell r="D9985">
            <v>3.67</v>
          </cell>
          <cell r="E9985">
            <v>2.94</v>
          </cell>
        </row>
        <row r="9986">
          <cell r="A9986" t="str">
            <v/>
          </cell>
        </row>
        <row r="9987">
          <cell r="A9987" t="str">
            <v>72935</v>
          </cell>
          <cell r="B9987" t="str">
            <v xml:space="preserve">ELETRODUTO DE PVC FLEXIVEL CORRUGADO 25 MM FORNECIMENTO E INSTALACAO.  </v>
          </cell>
          <cell r="C9987" t="str">
            <v>m</v>
          </cell>
          <cell r="D9987">
            <v>4.68</v>
          </cell>
          <cell r="E9987">
            <v>3.75</v>
          </cell>
        </row>
        <row r="9988">
          <cell r="A9988" t="str">
            <v/>
          </cell>
        </row>
        <row r="9989">
          <cell r="A9989" t="str">
            <v>72936</v>
          </cell>
          <cell r="B9989" t="str">
            <v xml:space="preserve"> ELETRODUTO DE PVC FLEXIVEL CORRUGADO 32 MM FORNECIMENTO E INSTALACAO.  </v>
          </cell>
          <cell r="C9989" t="str">
            <v>m</v>
          </cell>
          <cell r="D9989">
            <v>6.52</v>
          </cell>
          <cell r="E9989">
            <v>5.22</v>
          </cell>
        </row>
        <row r="9990">
          <cell r="A9990" t="str">
            <v/>
          </cell>
        </row>
        <row r="9991">
          <cell r="A9991" t="str">
            <v>72941</v>
          </cell>
          <cell r="B9991" t="str">
            <v>APARELHO SINALIZADOR DE SAIDA DE GARAGEM, COM CELULA FOTOELETRICA - FORNECIMENTO E INSTALACAO.</v>
          </cell>
          <cell r="C9991" t="str">
            <v>Un</v>
          </cell>
          <cell r="D9991">
            <v>451.87</v>
          </cell>
          <cell r="E9991">
            <v>361.5</v>
          </cell>
        </row>
        <row r="9992">
          <cell r="A9992" t="str">
            <v/>
          </cell>
        </row>
        <row r="9993">
          <cell r="A9993" t="str">
            <v>72942</v>
          </cell>
          <cell r="B9993" t="str">
            <v xml:space="preserve"> PINTURA DE LIGACAO COM EMULSAO RR-1C.</v>
          </cell>
          <cell r="C9993" t="str">
            <v>m2</v>
          </cell>
          <cell r="D9993">
            <v>1.36</v>
          </cell>
          <cell r="E9993">
            <v>1.0900000000000001</v>
          </cell>
        </row>
        <row r="9994">
          <cell r="A9994" t="str">
            <v/>
          </cell>
        </row>
        <row r="9995">
          <cell r="A9995" t="str">
            <v>72943</v>
          </cell>
          <cell r="B9995" t="str">
            <v xml:space="preserve">PINTURA DE LIGACAO COM EMULSAO RR-2C. </v>
          </cell>
          <cell r="C9995" t="str">
            <v>m2</v>
          </cell>
          <cell r="D9995">
            <v>1.42</v>
          </cell>
          <cell r="E9995">
            <v>1.1399999999999999</v>
          </cell>
        </row>
        <row r="9996">
          <cell r="A9996" t="str">
            <v/>
          </cell>
        </row>
        <row r="9997">
          <cell r="A9997" t="str">
            <v>72944</v>
          </cell>
          <cell r="B9997" t="str">
            <v>PAVIMENTACAO EM PARALELEPIPEDO SOBRE COLCHAO DE AREIA 10CM, REJUNTADO COM AREIA.</v>
          </cell>
          <cell r="C9997" t="str">
            <v>m2</v>
          </cell>
          <cell r="D9997">
            <v>37.03</v>
          </cell>
          <cell r="E9997">
            <v>29.63</v>
          </cell>
        </row>
        <row r="9998">
          <cell r="A9998" t="str">
            <v/>
          </cell>
        </row>
        <row r="9999">
          <cell r="A9999" t="str">
            <v>72945</v>
          </cell>
          <cell r="B9999" t="str">
            <v xml:space="preserve"> IMPRIMACAO DE BASE DE PAVIMENTACAO COM EMULSAO CM-30. </v>
          </cell>
          <cell r="C9999" t="str">
            <v>m2</v>
          </cell>
          <cell r="D9999">
            <v>3.97</v>
          </cell>
          <cell r="E9999">
            <v>3.18</v>
          </cell>
        </row>
        <row r="10000">
          <cell r="A10000" t="str">
            <v/>
          </cell>
        </row>
        <row r="10001">
          <cell r="A10001" t="str">
            <v>72946</v>
          </cell>
          <cell r="B10001" t="str">
            <v xml:space="preserve"> IMPRIMACAO DE BASE DE PAVIMENTACAO COM EMULSAO CM-70.   </v>
          </cell>
          <cell r="C10001" t="str">
            <v>m2</v>
          </cell>
          <cell r="D10001">
            <v>4.2699999999999996</v>
          </cell>
          <cell r="E10001">
            <v>3.42</v>
          </cell>
        </row>
        <row r="10002">
          <cell r="A10002" t="str">
            <v/>
          </cell>
        </row>
        <row r="10003">
          <cell r="A10003" t="str">
            <v>72947</v>
          </cell>
          <cell r="B10003" t="str">
            <v>SINALIZACAO HORIZONTAL COM TINTA RETRORREFLETIVA A BASE DE RESINA ACRILICA COM MICROESFERAS DE VIDRO.</v>
          </cell>
          <cell r="C10003" t="str">
            <v>m2</v>
          </cell>
          <cell r="D10003">
            <v>16.87</v>
          </cell>
          <cell r="E10003">
            <v>13.5</v>
          </cell>
        </row>
        <row r="10004">
          <cell r="A10004" t="str">
            <v/>
          </cell>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t="str">
            <v/>
          </cell>
        </row>
        <row r="10007">
          <cell r="A10007" t="str">
            <v>72949</v>
          </cell>
          <cell r="B10007" t="str">
            <v xml:space="preserve"> DEMOLICAO DE PAVIMENTACAO ASFALTICA, EXCLUSIVE TRANSPORTE DO MATERIAL RETIRADO.</v>
          </cell>
          <cell r="C10007" t="str">
            <v>m3</v>
          </cell>
          <cell r="D10007">
            <v>20.73</v>
          </cell>
          <cell r="E10007">
            <v>16.59</v>
          </cell>
        </row>
        <row r="10008">
          <cell r="A10008" t="str">
            <v/>
          </cell>
        </row>
        <row r="10009">
          <cell r="A10009" t="str">
            <v>72954</v>
          </cell>
          <cell r="B10009" t="str">
            <v xml:space="preserve"> LAMA ASFALTICA FINA COM EMULSAO RL-1C M2   72955</v>
          </cell>
          <cell r="C10009" t="str">
            <v>m2</v>
          </cell>
          <cell r="D10009">
            <v>5.68</v>
          </cell>
          <cell r="E10009">
            <v>4.55</v>
          </cell>
        </row>
        <row r="10010">
          <cell r="A10010" t="str">
            <v/>
          </cell>
        </row>
        <row r="10011">
          <cell r="A10011" t="str">
            <v>72955</v>
          </cell>
          <cell r="B10011" t="str">
            <v xml:space="preserve"> LAMA ASFALTICA GROSSA COM EMULSAO RL-1C. </v>
          </cell>
          <cell r="C10011" t="str">
            <v>m2</v>
          </cell>
          <cell r="D10011">
            <v>12.42</v>
          </cell>
          <cell r="E10011">
            <v>9.94</v>
          </cell>
        </row>
        <row r="10012">
          <cell r="A10012" t="str">
            <v/>
          </cell>
        </row>
        <row r="10013">
          <cell r="A10013" t="str">
            <v>72956</v>
          </cell>
          <cell r="B10013" t="str">
            <v>TRATAMENTO SUPERFICIAL SIMPLES - TSS, COM EMULSAO RR-2C.   72958</v>
          </cell>
          <cell r="C10013" t="str">
            <v>m2</v>
          </cell>
          <cell r="D10013">
            <v>6.42</v>
          </cell>
          <cell r="E10013">
            <v>5.14</v>
          </cell>
        </row>
        <row r="10014">
          <cell r="A10014" t="str">
            <v/>
          </cell>
        </row>
        <row r="10015">
          <cell r="A10015" t="str">
            <v>72958</v>
          </cell>
          <cell r="B10015" t="str">
            <v xml:space="preserve">TRATAMENTO SUPERFICIAL DUPLO - TSD, COM EMULSAO RR-2C.  </v>
          </cell>
          <cell r="C10015" t="str">
            <v>m2</v>
          </cell>
          <cell r="D10015">
            <v>11.65</v>
          </cell>
          <cell r="E10015">
            <v>9.32</v>
          </cell>
        </row>
        <row r="10016">
          <cell r="A10016" t="str">
            <v/>
          </cell>
        </row>
        <row r="10017">
          <cell r="A10017" t="str">
            <v>72960</v>
          </cell>
          <cell r="B10017" t="str">
            <v xml:space="preserve">TRATAMENTO SUPERFICIAL TRIPLO - TST, COM EMULSAO RR-2C. </v>
          </cell>
          <cell r="C10017" t="str">
            <v>m2</v>
          </cell>
          <cell r="D10017">
            <v>15.01</v>
          </cell>
          <cell r="E10017">
            <v>12.01</v>
          </cell>
        </row>
        <row r="10018">
          <cell r="A10018" t="str">
            <v/>
          </cell>
        </row>
        <row r="10019">
          <cell r="A10019" t="str">
            <v>72961</v>
          </cell>
          <cell r="B10019" t="str">
            <v xml:space="preserve"> REGULARIZACAO E COMPACTACAO DE SUBLEITO ATE 20 CM DE ESPESSURA. </v>
          </cell>
          <cell r="C10019" t="str">
            <v>m2</v>
          </cell>
          <cell r="D10019">
            <v>1.87</v>
          </cell>
          <cell r="E10019">
            <v>1.5</v>
          </cell>
        </row>
        <row r="10020">
          <cell r="A10020" t="str">
            <v/>
          </cell>
        </row>
        <row r="10021">
          <cell r="A10021" t="str">
            <v>72962</v>
          </cell>
          <cell r="B10021" t="str">
            <v xml:space="preserve">USINAGEM DE CBUQ COM CAP 50/70, PARA CAPA DE ROLAMENTO. </v>
          </cell>
          <cell r="C10021" t="str">
            <v>T</v>
          </cell>
          <cell r="D10021">
            <v>232.36</v>
          </cell>
          <cell r="E10021">
            <v>185.89</v>
          </cell>
        </row>
        <row r="10022">
          <cell r="A10022" t="str">
            <v/>
          </cell>
        </row>
        <row r="10023">
          <cell r="A10023" t="str">
            <v>72963</v>
          </cell>
          <cell r="B10023" t="str">
            <v xml:space="preserve">USINAGEM DE CBUQ COM CAP 50/70, PARA BINDER. </v>
          </cell>
          <cell r="C10023" t="str">
            <v>T</v>
          </cell>
          <cell r="D10023">
            <v>197.1</v>
          </cell>
          <cell r="E10023">
            <v>157.68</v>
          </cell>
        </row>
        <row r="10024">
          <cell r="A10024" t="str">
            <v/>
          </cell>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t="str">
            <v/>
          </cell>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t="str">
            <v/>
          </cell>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t="str">
            <v/>
          </cell>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t="str">
            <v/>
          </cell>
        </row>
        <row r="10033">
          <cell r="A10033" t="str">
            <v>72969</v>
          </cell>
          <cell r="B10033" t="str">
            <v>CARGA DE PEDRA PARA PAVIMENTO POLIEDRICO.</v>
          </cell>
          <cell r="C10033" t="str">
            <v>m2</v>
          </cell>
          <cell r="D10033">
            <v>0.52</v>
          </cell>
          <cell r="E10033">
            <v>0.42</v>
          </cell>
        </row>
        <row r="10034">
          <cell r="A10034" t="str">
            <v/>
          </cell>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t="str">
            <v/>
          </cell>
        </row>
        <row r="10037">
          <cell r="A10037" t="str">
            <v>72971</v>
          </cell>
          <cell r="B10037" t="str">
            <v xml:space="preserve"> COMPACTACAO DE PAVIMENTO POLIEDRICO.   </v>
          </cell>
          <cell r="C10037" t="str">
            <v>m2</v>
          </cell>
          <cell r="D10037">
            <v>0.32</v>
          </cell>
          <cell r="E10037">
            <v>0.26</v>
          </cell>
        </row>
        <row r="10038">
          <cell r="A10038" t="str">
            <v/>
          </cell>
        </row>
        <row r="10039">
          <cell r="A10039" t="str">
            <v>72972</v>
          </cell>
          <cell r="B10039" t="str">
            <v xml:space="preserve"> CONTENCAO LATERAL COM SOLO LOCAL PARA PAVIMENTO POLIEDRICO. </v>
          </cell>
          <cell r="C10039" t="str">
            <v>m2</v>
          </cell>
          <cell r="D10039">
            <v>0.41</v>
          </cell>
          <cell r="E10039">
            <v>0.33</v>
          </cell>
        </row>
        <row r="10040">
          <cell r="A10040" t="str">
            <v/>
          </cell>
        </row>
        <row r="10041">
          <cell r="A10041" t="str">
            <v>72973</v>
          </cell>
          <cell r="B10041" t="str">
            <v xml:space="preserve"> CORTE E PREPARO DE CORDAO DE PEDRA PARA PAVIMENTO POLIEDRICO.</v>
          </cell>
          <cell r="C10041" t="str">
            <v>m</v>
          </cell>
          <cell r="D10041">
            <v>0.77</v>
          </cell>
          <cell r="E10041">
            <v>0.62</v>
          </cell>
        </row>
        <row r="10042">
          <cell r="A10042" t="str">
            <v/>
          </cell>
        </row>
        <row r="10043">
          <cell r="A10043" t="str">
            <v>72974</v>
          </cell>
          <cell r="B10043" t="str">
            <v xml:space="preserve"> CORTE E PREPARO DE PEDRA PARA PAVIMENTO POLIEDRICO. </v>
          </cell>
          <cell r="C10043" t="str">
            <v>m2</v>
          </cell>
          <cell r="D10043">
            <v>2.6</v>
          </cell>
          <cell r="E10043">
            <v>2.08</v>
          </cell>
        </row>
        <row r="10044">
          <cell r="A10044" t="str">
            <v/>
          </cell>
        </row>
        <row r="10045">
          <cell r="A10045" t="str">
            <v>72975</v>
          </cell>
          <cell r="B10045" t="str">
            <v xml:space="preserve">DESMONTE MANUAL DE PEDRA PARA PAVIMENTO POLIEDRICO. </v>
          </cell>
          <cell r="C10045" t="str">
            <v>m2</v>
          </cell>
          <cell r="D10045">
            <v>0.28000000000000003</v>
          </cell>
          <cell r="E10045">
            <v>0.23</v>
          </cell>
        </row>
        <row r="10046">
          <cell r="A10046" t="str">
            <v/>
          </cell>
        </row>
        <row r="10047">
          <cell r="A10047" t="str">
            <v>72976</v>
          </cell>
          <cell r="B10047" t="str">
            <v xml:space="preserve"> CARGA DE CORDAO DE PEDRA PARA PAVIMENTO POLIEDRICO. </v>
          </cell>
          <cell r="C10047" t="str">
            <v>m</v>
          </cell>
          <cell r="D10047">
            <v>0.26</v>
          </cell>
          <cell r="E10047">
            <v>0.21</v>
          </cell>
        </row>
        <row r="10048">
          <cell r="A10048" t="str">
            <v/>
          </cell>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t="str">
            <v/>
          </cell>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t="str">
            <v/>
          </cell>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t="str">
            <v/>
          </cell>
        </row>
        <row r="10055">
          <cell r="A10055" t="str">
            <v>73168</v>
          </cell>
          <cell r="B10055" t="str">
            <v>LOCACAO DE ANDAIME METALICO TIPO FACHADEIRO.</v>
          </cell>
          <cell r="C10055" t="str">
            <v>m2</v>
          </cell>
          <cell r="D10055">
            <v>6.21</v>
          </cell>
          <cell r="E10055">
            <v>4.97</v>
          </cell>
        </row>
        <row r="10056">
          <cell r="A10056" t="str">
            <v/>
          </cell>
        </row>
        <row r="10057">
          <cell r="A10057" t="str">
            <v>73286</v>
          </cell>
          <cell r="B10057" t="str">
            <v>DEPRECIAO E JUROS-AQUECEDOR DE FLUIDO TERMICO C/CALDEIRA.</v>
          </cell>
          <cell r="C10057" t="str">
            <v>H</v>
          </cell>
          <cell r="D10057">
            <v>6.52</v>
          </cell>
          <cell r="E10057">
            <v>5.22</v>
          </cell>
        </row>
        <row r="10058">
          <cell r="A10058" t="str">
            <v/>
          </cell>
        </row>
        <row r="10059">
          <cell r="A10059" t="str">
            <v>73287</v>
          </cell>
          <cell r="B10059" t="str">
            <v>DEPRECIACAO/TANQUE ESTACIONARIO FERLEX TAA-SERPENTINA CAP. 30.000L.</v>
          </cell>
          <cell r="C10059" t="str">
            <v>H</v>
          </cell>
          <cell r="D10059">
            <v>6.52</v>
          </cell>
          <cell r="E10059">
            <v>5.22</v>
          </cell>
        </row>
        <row r="10060">
          <cell r="A10060" t="str">
            <v/>
          </cell>
        </row>
        <row r="10061">
          <cell r="A10061" t="str">
            <v>73288</v>
          </cell>
          <cell r="B10061" t="str">
            <v>CUSTOS C/MATERIAL NA OPERACAO/TANQUE ESTACIONARIO FERLEX TAA-SERPENT.CAP. 30.000L.</v>
          </cell>
          <cell r="C10061" t="str">
            <v>H</v>
          </cell>
          <cell r="D10061">
            <v>466.6</v>
          </cell>
          <cell r="E10061">
            <v>373.28</v>
          </cell>
        </row>
        <row r="10062">
          <cell r="A10062" t="str">
            <v/>
          </cell>
        </row>
        <row r="10063">
          <cell r="A10063" t="str">
            <v>73289</v>
          </cell>
          <cell r="B10063" t="str">
            <v>CUSTOS C/MATRIAL-AQUECEDOR DE FLUIDO TERMICO C/CALDEIRA.</v>
          </cell>
          <cell r="C10063" t="str">
            <v>H</v>
          </cell>
          <cell r="D10063">
            <v>4.8</v>
          </cell>
          <cell r="E10063">
            <v>3.84</v>
          </cell>
        </row>
        <row r="10064">
          <cell r="A10064" t="str">
            <v/>
          </cell>
        </row>
        <row r="10065">
          <cell r="A10065" t="str">
            <v>73290</v>
          </cell>
          <cell r="B10065" t="str">
            <v>JUROS/TANQUE ESTACIONARIO FERLEX TAA-SERPENTINA CAP.30.000L.</v>
          </cell>
          <cell r="C10065" t="str">
            <v>H</v>
          </cell>
          <cell r="D10065">
            <v>2.46</v>
          </cell>
          <cell r="E10065">
            <v>1.97</v>
          </cell>
        </row>
        <row r="10066">
          <cell r="A10066" t="str">
            <v/>
          </cell>
        </row>
        <row r="10067">
          <cell r="A10067" t="str">
            <v>73291</v>
          </cell>
          <cell r="B10067" t="str">
            <v>MANUTENCAO-AQUECEDOR DE FLUIDO TERMICO C/CALDEIRA.</v>
          </cell>
          <cell r="C10067" t="str">
            <v>H</v>
          </cell>
          <cell r="D10067">
            <v>3.03</v>
          </cell>
          <cell r="E10067">
            <v>2.4300000000000002</v>
          </cell>
        </row>
        <row r="10068">
          <cell r="A10068" t="str">
            <v/>
          </cell>
        </row>
        <row r="10069">
          <cell r="A10069" t="str">
            <v>73292</v>
          </cell>
          <cell r="B10069" t="str">
            <v>MANUTENCAO/TANQUE ESTACIONARIO FERLEX TAA-SERPENTINA CAP. 30.000L.</v>
          </cell>
          <cell r="C10069" t="str">
            <v>H</v>
          </cell>
          <cell r="D10069">
            <v>3.26</v>
          </cell>
          <cell r="E10069">
            <v>2.61</v>
          </cell>
        </row>
        <row r="10070">
          <cell r="A10070" t="str">
            <v/>
          </cell>
        </row>
        <row r="10071">
          <cell r="A10071" t="str">
            <v>73293</v>
          </cell>
          <cell r="B10071" t="str">
            <v>CONCRETO DOSADO 15 MPA SOMENTE MATERIAIS INCL 5% PERDAS.</v>
          </cell>
          <cell r="C10071" t="str">
            <v>m3</v>
          </cell>
          <cell r="D10071">
            <v>316.18</v>
          </cell>
          <cell r="E10071">
            <v>252.95</v>
          </cell>
        </row>
        <row r="10072">
          <cell r="A10072" t="str">
            <v/>
          </cell>
        </row>
        <row r="10073">
          <cell r="A10073" t="str">
            <v>73294</v>
          </cell>
          <cell r="B10073" t="str">
            <v>BETONEIRA MOTOR GAS P/320L MIST SECA (CP) CARREG MEC E TAMBOR REVERSIVEL - EXCL OPERADOR.</v>
          </cell>
          <cell r="C10073" t="str">
            <v>H</v>
          </cell>
          <cell r="D10073">
            <v>9.81</v>
          </cell>
          <cell r="E10073">
            <v>7.85</v>
          </cell>
        </row>
        <row r="10074">
          <cell r="A10074" t="str">
            <v/>
          </cell>
        </row>
        <row r="10075">
          <cell r="A10075" t="str">
            <v>73295</v>
          </cell>
          <cell r="B10075" t="str">
            <v>BETONEIRA MOTOR GAS P/320L MIST SECA (CI) CARREG MEC E TAMBOR REVERSIVEL - EXCL OPERADOR</v>
          </cell>
          <cell r="C10075" t="str">
            <v>H</v>
          </cell>
          <cell r="D10075">
            <v>1.43</v>
          </cell>
          <cell r="E10075">
            <v>1.1499999999999999</v>
          </cell>
        </row>
        <row r="10076">
          <cell r="A10076" t="str">
            <v/>
          </cell>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t="str">
            <v/>
          </cell>
        </row>
        <row r="10079">
          <cell r="A10079" t="str">
            <v>73297</v>
          </cell>
          <cell r="B10079" t="str">
            <v>CONCRETO DOSADO 10 MPA SOMENTE MATERIAIS INCL 5% PERDAS.</v>
          </cell>
          <cell r="C10079" t="str">
            <v>m3</v>
          </cell>
          <cell r="D10079">
            <v>293.2</v>
          </cell>
          <cell r="E10079">
            <v>234.56</v>
          </cell>
        </row>
        <row r="10080">
          <cell r="A10080" t="str">
            <v/>
          </cell>
        </row>
        <row r="10081">
          <cell r="A10081" t="str">
            <v>73298</v>
          </cell>
          <cell r="B10081" t="str">
            <v>VIBRADOR DE IMERSAO MOTOR ELETR 2CV (CP) TUBO DE 48X48 C/MANGOTE DE 5M COMP -EXCL OPERADOR.</v>
          </cell>
          <cell r="C10081" t="str">
            <v>H</v>
          </cell>
          <cell r="D10081">
            <v>1.51</v>
          </cell>
          <cell r="E10081">
            <v>1.21</v>
          </cell>
        </row>
        <row r="10082">
          <cell r="A10082" t="str">
            <v/>
          </cell>
        </row>
        <row r="10083">
          <cell r="A10083" t="str">
            <v>73299</v>
          </cell>
          <cell r="B10083" t="str">
            <v>VIBRADOR DE IMERSAO MOTOR ELETR 2CV (CI) TUBO 48X480MM C/MANGOTE DE 5M COMP - EXCL OPERADOR.</v>
          </cell>
          <cell r="C10083" t="str">
            <v>H</v>
          </cell>
          <cell r="D10083">
            <v>1.02</v>
          </cell>
          <cell r="E10083">
            <v>0.82</v>
          </cell>
        </row>
        <row r="10084">
          <cell r="A10084" t="str">
            <v/>
          </cell>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t="str">
            <v/>
          </cell>
        </row>
        <row r="10087">
          <cell r="A10087" t="str">
            <v>73301</v>
          </cell>
          <cell r="B10087" t="str">
            <v>.ESCORAMENTO FORMAS ATE 3,30M.</v>
          </cell>
          <cell r="C10087" t="str">
            <v>m3</v>
          </cell>
          <cell r="D10087">
            <v>7.03</v>
          </cell>
          <cell r="E10087">
            <v>5.63</v>
          </cell>
        </row>
        <row r="10088">
          <cell r="A10088" t="str">
            <v/>
          </cell>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t="str">
            <v/>
          </cell>
        </row>
        <row r="10091">
          <cell r="A10091" t="str">
            <v>73303</v>
          </cell>
          <cell r="B10091" t="str">
            <v>DEPRECIAO E JUROS - GRUPO GERADOR 150 KVA.</v>
          </cell>
          <cell r="C10091" t="str">
            <v>H</v>
          </cell>
          <cell r="D10091">
            <v>5.81</v>
          </cell>
          <cell r="E10091">
            <v>4.6500000000000004</v>
          </cell>
        </row>
        <row r="10092">
          <cell r="A10092" t="str">
            <v/>
          </cell>
        </row>
        <row r="10093">
          <cell r="A10093" t="str">
            <v>73304</v>
          </cell>
          <cell r="B10093" t="str">
            <v>CUSTOS COMBUSTIVEL + MATERIAL DISTRIBUIDOR DE AGREGADO SPRE*.</v>
          </cell>
          <cell r="C10093" t="str">
            <v>H</v>
          </cell>
          <cell r="D10093">
            <v>48.01</v>
          </cell>
          <cell r="E10093">
            <v>38.409999999999997</v>
          </cell>
        </row>
        <row r="10094">
          <cell r="A10094" t="str">
            <v/>
          </cell>
        </row>
        <row r="10095">
          <cell r="A10095" t="str">
            <v>73305</v>
          </cell>
          <cell r="B10095" t="str">
            <v>DISTRIBUIDOR DE AGREGADOS AUTOPROPELIDO CAP 3 M3, A DIESEL, 6 CC, 140CV - JUROS.</v>
          </cell>
          <cell r="C10095" t="str">
            <v>H</v>
          </cell>
          <cell r="D10095">
            <v>37.28</v>
          </cell>
          <cell r="E10095">
            <v>29.83</v>
          </cell>
        </row>
        <row r="10096">
          <cell r="A10096" t="str">
            <v/>
          </cell>
        </row>
        <row r="10097">
          <cell r="A10097" t="str">
            <v>73306</v>
          </cell>
          <cell r="B10097" t="str">
            <v>ALUGUEL CAMINHAO BASCUL NO TOCO 5M3 MOTOR DIESEL 132CV (CP) C/MOTORISTA.</v>
          </cell>
          <cell r="C10097" t="str">
            <v>H</v>
          </cell>
          <cell r="D10097">
            <v>93.51</v>
          </cell>
          <cell r="E10097">
            <v>74.81</v>
          </cell>
        </row>
        <row r="10098">
          <cell r="A10098" t="str">
            <v/>
          </cell>
        </row>
        <row r="10099">
          <cell r="A10099" t="str">
            <v>73307</v>
          </cell>
          <cell r="B10099" t="str">
            <v>MANUTENCAO - GRUPO GERADOR 150 KVA.</v>
          </cell>
          <cell r="C10099" t="str">
            <v>H</v>
          </cell>
          <cell r="D10099">
            <v>2.0499999999999998</v>
          </cell>
          <cell r="E10099">
            <v>1.64</v>
          </cell>
        </row>
        <row r="10100">
          <cell r="A10100" t="str">
            <v/>
          </cell>
        </row>
        <row r="10101">
          <cell r="A10101" t="str">
            <v>73308</v>
          </cell>
          <cell r="B10101" t="str">
            <v>DISTRIBUIDOR DE AGREGADOS AUTOPROPELIDO CAP 3 M3, A DIESEL, 6 CC, 140CV - DEPRECIACAO.</v>
          </cell>
          <cell r="C10101" t="str">
            <v>H</v>
          </cell>
          <cell r="D10101">
            <v>98.76</v>
          </cell>
          <cell r="E10101">
            <v>79.010000000000005</v>
          </cell>
        </row>
        <row r="10102">
          <cell r="A10102" t="str">
            <v/>
          </cell>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t="str">
            <v/>
          </cell>
        </row>
        <row r="10105">
          <cell r="A10105" t="str">
            <v>73310</v>
          </cell>
          <cell r="B10105" t="str">
            <v>CUSTO HORARIO COM DEPRECIACAO E JUROS-RETRO-ESCAVADEIRA SOBRE RODAS - CASE 580 H - 74 HP.</v>
          </cell>
          <cell r="C10105" t="str">
            <v>H</v>
          </cell>
          <cell r="D10105">
            <v>33</v>
          </cell>
          <cell r="E10105">
            <v>26.4</v>
          </cell>
        </row>
        <row r="10106">
          <cell r="A10106" t="str">
            <v/>
          </cell>
        </row>
        <row r="10107">
          <cell r="A10107" t="str">
            <v>73311</v>
          </cell>
          <cell r="B10107" t="str">
            <v>CUSTOS C/MATERIAL OPERACAO - GRUPO GERADOR 150 KVA.</v>
          </cell>
          <cell r="C10107" t="str">
            <v>H</v>
          </cell>
          <cell r="D10107">
            <v>88.28</v>
          </cell>
          <cell r="E10107">
            <v>70.63</v>
          </cell>
        </row>
        <row r="10108">
          <cell r="A10108" t="str">
            <v/>
          </cell>
        </row>
        <row r="10109">
          <cell r="A10109" t="str">
            <v>73312</v>
          </cell>
          <cell r="B10109" t="str">
            <v>DISTRIBUIDOR DE AGREGADOS AUTOPROPELIDO CAP 3 M3, A DIESEL, 6 CC, 140CV - MANUTENCAO.</v>
          </cell>
          <cell r="C10109" t="str">
            <v>H</v>
          </cell>
          <cell r="D10109">
            <v>49.37</v>
          </cell>
          <cell r="E10109">
            <v>39.5</v>
          </cell>
        </row>
        <row r="10110">
          <cell r="A10110" t="str">
            <v/>
          </cell>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t="str">
            <v/>
          </cell>
        </row>
        <row r="10113">
          <cell r="A10113" t="str">
            <v>73314</v>
          </cell>
          <cell r="B10113" t="str">
            <v>CUSTO HORARIO COM MAO-DE-OBRA NA PERACAO DIURNA - RETRO - ESCAVADEIRA SOBRE RODAS - CASE 580 H - 74 HP.</v>
          </cell>
          <cell r="C10113" t="str">
            <v>H</v>
          </cell>
          <cell r="D10113">
            <v>18.97</v>
          </cell>
          <cell r="E10113">
            <v>15.18</v>
          </cell>
        </row>
        <row r="10114">
          <cell r="A10114" t="str">
            <v/>
          </cell>
        </row>
        <row r="10115">
          <cell r="A10115" t="str">
            <v>73315</v>
          </cell>
          <cell r="B10115" t="str">
            <v>CUSTOS COMBUSTIVEL + MATERIAL NA OPERACAO DE ROLO VIBRATORIO TT SPV 84 PE-DE-CARNEIRO.</v>
          </cell>
          <cell r="C10115" t="str">
            <v>H</v>
          </cell>
          <cell r="D10115">
            <v>80.930000000000007</v>
          </cell>
          <cell r="E10115">
            <v>64.75</v>
          </cell>
        </row>
        <row r="10116">
          <cell r="A10116" t="str">
            <v/>
          </cell>
        </row>
        <row r="10117">
          <cell r="A10117" t="str">
            <v>73316</v>
          </cell>
          <cell r="B10117" t="str">
            <v>CUSTO HORARIO COM MANUTENCAO-RETRO-ESCAVADEIRA SOBRE RODAS - CASE 580H - 74 HP.</v>
          </cell>
          <cell r="C10117" t="str">
            <v>H</v>
          </cell>
          <cell r="D10117">
            <v>19.170000000000002</v>
          </cell>
          <cell r="E10117">
            <v>15.34</v>
          </cell>
        </row>
        <row r="10118">
          <cell r="A10118" t="str">
            <v/>
          </cell>
        </row>
        <row r="10119">
          <cell r="A10119" t="str">
            <v>73317</v>
          </cell>
          <cell r="B10119" t="str">
            <v>CUSTO HORARIO COM MATERIAIS NA OPERACAO-RETRO-ESCAVADEIRA SOBRE RODAS - CASE 580 H - 74 HP.</v>
          </cell>
          <cell r="C10119" t="str">
            <v>H</v>
          </cell>
          <cell r="D10119">
            <v>41.2</v>
          </cell>
          <cell r="E10119">
            <v>32.96</v>
          </cell>
        </row>
        <row r="10120">
          <cell r="A10120" t="str">
            <v/>
          </cell>
        </row>
        <row r="10121">
          <cell r="A10121" t="str">
            <v>73318</v>
          </cell>
          <cell r="B10121" t="str">
            <v>TRATOR CARREGADEIRA E RETRO-ESCAVADEIRA DIESEL 75CV (CP) INCL OPERADOR - CAPAC CACAMBA 0,76M3.</v>
          </cell>
          <cell r="C10121" t="str">
            <v>H</v>
          </cell>
          <cell r="D10121">
            <v>113.81</v>
          </cell>
          <cell r="E10121">
            <v>91.05</v>
          </cell>
        </row>
        <row r="10122">
          <cell r="A10122" t="str">
            <v/>
          </cell>
        </row>
        <row r="10123">
          <cell r="A10123" t="str">
            <v>73319</v>
          </cell>
          <cell r="B10123" t="str">
            <v>CUSTO HORARIO COM DEPRECIACAO E JUROS - COMPRESSOR ATLAS COPCO - XA80 170 PCM 80 HP.</v>
          </cell>
          <cell r="C10123" t="str">
            <v>H</v>
          </cell>
          <cell r="D10123">
            <v>13.93</v>
          </cell>
          <cell r="E10123">
            <v>11.15</v>
          </cell>
        </row>
        <row r="10124">
          <cell r="A10124" t="str">
            <v/>
          </cell>
        </row>
        <row r="10125">
          <cell r="A10125" t="str">
            <v>73320</v>
          </cell>
          <cell r="B10125" t="str">
            <v>TRATOR CARREGADEIRA E RETRO-ESCAVADEIRA DIESEL 75CV (CI) INCL OPERADOR - CAPAC CACAMBA 0,76M3.</v>
          </cell>
          <cell r="C10125" t="str">
            <v>H</v>
          </cell>
          <cell r="D10125">
            <v>45.86</v>
          </cell>
          <cell r="E10125">
            <v>36.69</v>
          </cell>
        </row>
        <row r="10126">
          <cell r="A10126" t="str">
            <v/>
          </cell>
        </row>
        <row r="10127">
          <cell r="A10127" t="str">
            <v>73321</v>
          </cell>
          <cell r="B10127" t="str">
            <v>GRUPO GERADOR TRANSPORTAVEL SOBRE RODAS 60/66KVA (CP) DIESEL 85CV (1.800RPM) - EXCL OPERADOR.</v>
          </cell>
          <cell r="C10127" t="str">
            <v>H</v>
          </cell>
          <cell r="D10127">
            <v>53.42</v>
          </cell>
          <cell r="E10127">
            <v>42.74</v>
          </cell>
        </row>
        <row r="10128">
          <cell r="A10128" t="str">
            <v/>
          </cell>
        </row>
        <row r="10129">
          <cell r="A10129" t="str">
            <v>73322</v>
          </cell>
          <cell r="B10129" t="str">
            <v>CUSTO HORARIO COM MATERIAIS NA OPERACAO - COMPRESSOR ATLAS COPCO - XA 80 170 PCM 80 HP.</v>
          </cell>
          <cell r="C10129" t="str">
            <v>H</v>
          </cell>
          <cell r="D10129">
            <v>39.229999999999997</v>
          </cell>
          <cell r="E10129">
            <v>31.39</v>
          </cell>
        </row>
        <row r="10130">
          <cell r="A10130" t="str">
            <v/>
          </cell>
        </row>
        <row r="10131">
          <cell r="A10131" t="str">
            <v>73323</v>
          </cell>
          <cell r="B10131" t="str">
            <v>CUSTO HORARIO COM MANUTENCAO - COMPRESSOR ATLAS COPCO - XA80 170 PCM 80 HP.</v>
          </cell>
          <cell r="C10131" t="str">
            <v>H</v>
          </cell>
          <cell r="D10131">
            <v>2.83</v>
          </cell>
          <cell r="E10131">
            <v>2.27</v>
          </cell>
        </row>
        <row r="10132">
          <cell r="A10132" t="str">
            <v/>
          </cell>
        </row>
        <row r="10133">
          <cell r="A10133" t="str">
            <v>73324</v>
          </cell>
          <cell r="B10133" t="str">
            <v>CARREGADOR FRONTAL RODAS DIESEL 100CV CAPAC RASA 1,30M3 (CP) INCL OPERADOR.</v>
          </cell>
          <cell r="C10133" t="str">
            <v>H</v>
          </cell>
          <cell r="D10133">
            <v>139.61000000000001</v>
          </cell>
          <cell r="E10133">
            <v>111.69</v>
          </cell>
        </row>
        <row r="10134">
          <cell r="A10134" t="str">
            <v/>
          </cell>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t="str">
            <v/>
          </cell>
        </row>
        <row r="10137">
          <cell r="A10137" t="str">
            <v>73326</v>
          </cell>
          <cell r="B10137" t="str">
            <v>ALUGUEL CAMINHAO BASCUL NO TOCO 5M3 MOTOR DIESEL 132CV (CI) C/MOTORISTA.</v>
          </cell>
          <cell r="C10137" t="str">
            <v>H</v>
          </cell>
          <cell r="D10137">
            <v>32.15</v>
          </cell>
          <cell r="E10137">
            <v>25.72</v>
          </cell>
        </row>
        <row r="10138">
          <cell r="A10138" t="str">
            <v/>
          </cell>
        </row>
        <row r="10139">
          <cell r="A10139" t="str">
            <v>73327</v>
          </cell>
          <cell r="B10139" t="str">
            <v>CUSTO HORARIO COM MAO-DE-OBRA NA OPERACAO DIURNA - MARTELETE OU ROMPEDOR ATLAS COPCO - TEX 31.</v>
          </cell>
          <cell r="C10139" t="str">
            <v>H</v>
          </cell>
          <cell r="D10139">
            <v>10.75</v>
          </cell>
          <cell r="E10139">
            <v>8.6</v>
          </cell>
        </row>
        <row r="10140">
          <cell r="A10140" t="str">
            <v/>
          </cell>
        </row>
        <row r="10141">
          <cell r="A10141" t="str">
            <v>73328</v>
          </cell>
          <cell r="B10141" t="str">
            <v>.ACO CA-50 B DIAM DE 5/8" A 1" ( MEDIA ).</v>
          </cell>
          <cell r="C10141" t="str">
            <v>Kg</v>
          </cell>
          <cell r="D10141">
            <v>4.9000000000000004</v>
          </cell>
          <cell r="E10141">
            <v>3.92</v>
          </cell>
        </row>
        <row r="10142">
          <cell r="A10142" t="str">
            <v/>
          </cell>
        </row>
        <row r="10143">
          <cell r="A10143" t="str">
            <v>73329</v>
          </cell>
          <cell r="B10143" t="str">
            <v>CUSTO HORARIO C/ DEPRECIACAO E JUROS - CAMINHAO CARROCERIA MERCEDES BENZ - 1418/48 184 HP.</v>
          </cell>
          <cell r="C10143" t="str">
            <v>H</v>
          </cell>
          <cell r="D10143">
            <v>19.62</v>
          </cell>
          <cell r="E10143">
            <v>15.7</v>
          </cell>
        </row>
        <row r="10144">
          <cell r="A10144" t="str">
            <v/>
          </cell>
        </row>
        <row r="10145">
          <cell r="A10145" t="str">
            <v>73330</v>
          </cell>
          <cell r="B10145" t="str">
            <v>CARREGADOR FRONTAL RODAS DIESEL 100CV CAPAC RASA 1,30M3 (CI) INCL OPERADOR.</v>
          </cell>
          <cell r="C10145" t="str">
            <v>H</v>
          </cell>
          <cell r="D10145">
            <v>62.16</v>
          </cell>
          <cell r="E10145">
            <v>49.73</v>
          </cell>
        </row>
        <row r="10146">
          <cell r="A10146" t="str">
            <v/>
          </cell>
        </row>
        <row r="10147">
          <cell r="A10147" t="str">
            <v>73331</v>
          </cell>
          <cell r="B10147" t="str">
            <v>VIBRADOR DE IMERSAO MOTOR GAS 3,5CV (CP) TUBO 48X480MM C/MANGOTE DE 5M COMP - EXCL OPERADOR.</v>
          </cell>
          <cell r="C10147" t="str">
            <v>H</v>
          </cell>
          <cell r="D10147">
            <v>4.0599999999999996</v>
          </cell>
          <cell r="E10147">
            <v>3.25</v>
          </cell>
        </row>
        <row r="10148">
          <cell r="A10148" t="str">
            <v/>
          </cell>
        </row>
        <row r="10149">
          <cell r="A10149" t="str">
            <v>73332</v>
          </cell>
          <cell r="B10149" t="str">
            <v>CUSTO HORARIO COM MANUTENCAO - MARTELETE OU ROMPEDOR ATLAS COPCO - TEX 31.</v>
          </cell>
          <cell r="C10149" t="str">
            <v>H</v>
          </cell>
          <cell r="D10149">
            <v>2.57</v>
          </cell>
          <cell r="E10149">
            <v>2.06</v>
          </cell>
        </row>
        <row r="10150">
          <cell r="A10150" t="str">
            <v/>
          </cell>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t="str">
            <v/>
          </cell>
        </row>
        <row r="10153">
          <cell r="A10153" t="str">
            <v>73334</v>
          </cell>
          <cell r="B10153" t="str">
            <v>BETONEIRA DIESEL P/580L MIST SECA (CP) CARREG MEC E TAMBOR REVERSIVEL EXCL OPERADOR.</v>
          </cell>
          <cell r="C10153" t="str">
            <v>H</v>
          </cell>
          <cell r="D10153">
            <v>17.71</v>
          </cell>
          <cell r="E10153">
            <v>14.17</v>
          </cell>
        </row>
        <row r="10154">
          <cell r="A10154" t="str">
            <v/>
          </cell>
        </row>
        <row r="10155">
          <cell r="A10155" t="str">
            <v>73335</v>
          </cell>
          <cell r="B10155" t="str">
            <v>CUSTO HORARIO C/ MANUTENCAO - CAMINHAO CARROCERIA MERCEDES BENZ - 1418/48 184 HP.</v>
          </cell>
          <cell r="C10155" t="str">
            <v>H</v>
          </cell>
          <cell r="D10155">
            <v>9.76</v>
          </cell>
          <cell r="E10155">
            <v>7.81</v>
          </cell>
        </row>
        <row r="10156">
          <cell r="A10156" t="str">
            <v/>
          </cell>
        </row>
        <row r="10157">
          <cell r="A10157" t="str">
            <v>73336</v>
          </cell>
          <cell r="B10157" t="str">
            <v xml:space="preserve">USINA MIST A FRIO CAPAC 50T/H (CP) INCL EQUIPE DE OPERACAO. </v>
          </cell>
          <cell r="C10157" t="str">
            <v>H</v>
          </cell>
          <cell r="D10157">
            <v>261.77999999999997</v>
          </cell>
          <cell r="E10157">
            <v>209.43</v>
          </cell>
        </row>
        <row r="10158">
          <cell r="A10158" t="str">
            <v/>
          </cell>
        </row>
        <row r="10159">
          <cell r="A10159" t="str">
            <v>73337</v>
          </cell>
          <cell r="B10159" t="str">
            <v>CUSTO HORARIO COM DEPRECIACAO E JUROS - MARTELETE OU ROMPEDOR ATLAS COPCO - TEX 31</v>
          </cell>
          <cell r="C10159" t="str">
            <v>H</v>
          </cell>
          <cell r="D10159">
            <v>1.95</v>
          </cell>
          <cell r="E10159">
            <v>1.56</v>
          </cell>
        </row>
        <row r="10160">
          <cell r="A10160" t="str">
            <v/>
          </cell>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t="str">
            <v/>
          </cell>
        </row>
        <row r="10163">
          <cell r="A10163" t="str">
            <v>73339</v>
          </cell>
          <cell r="B10163" t="str">
            <v>TRATOR DE PNEUS MOTOR DIESEL 61CV (CI) INCL OPERADOR.</v>
          </cell>
          <cell r="C10163" t="str">
            <v>H</v>
          </cell>
          <cell r="D10163">
            <v>21.13</v>
          </cell>
          <cell r="E10163">
            <v>16.91</v>
          </cell>
        </row>
        <row r="10164">
          <cell r="A10164" t="str">
            <v/>
          </cell>
        </row>
        <row r="10165">
          <cell r="A10165" t="str">
            <v>73340</v>
          </cell>
          <cell r="B10165" t="str">
            <v>CUSTO HORARIO C/ MATERIAIS NA OPERACAO - CAMINHAO CARROCERIA MERCEDES BENZ - 1418/48 HP.</v>
          </cell>
          <cell r="C10165" t="str">
            <v>H</v>
          </cell>
          <cell r="D10165">
            <v>90.25</v>
          </cell>
          <cell r="E10165">
            <v>72.2</v>
          </cell>
        </row>
        <row r="10166">
          <cell r="A10166" t="str">
            <v/>
          </cell>
        </row>
        <row r="10167">
          <cell r="A10167" t="str">
            <v>73341</v>
          </cell>
          <cell r="B10167" t="str">
            <v>GUINDAUTO CAPAC 3,5T APROX 2M ALCANCE VERT 7M (CP) SOBRE CHASSIS DE   CAMINHAO (EXCL ESTE) EXCL OPERADOR.</v>
          </cell>
          <cell r="C10167" t="str">
            <v>H</v>
          </cell>
          <cell r="D10167">
            <v>22.63</v>
          </cell>
          <cell r="E10167">
            <v>18.11</v>
          </cell>
        </row>
        <row r="10168">
          <cell r="A10168" t="str">
            <v/>
          </cell>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t="str">
            <v/>
          </cell>
        </row>
        <row r="10171">
          <cell r="A10171" t="str">
            <v>73343</v>
          </cell>
          <cell r="B10171" t="str">
            <v>VIBRADOR DE IMERSAO MOTOR GAS 3,5CV TUBO DE 48X480MM (CI) C/MANGOTE H DE 5M COMP -EXCL OPERADOR.</v>
          </cell>
          <cell r="C10171" t="str">
            <v>H</v>
          </cell>
          <cell r="D10171">
            <v>0.83</v>
          </cell>
          <cell r="E10171">
            <v>0.67</v>
          </cell>
        </row>
        <row r="10172">
          <cell r="A10172" t="str">
            <v/>
          </cell>
        </row>
        <row r="10173">
          <cell r="A10173" t="str">
            <v>73344</v>
          </cell>
          <cell r="B10173" t="str">
            <v>GRUPO GERADOR ESTACIONARIO C/ALTERNADOR 125/145KVA (CP) DIESEL 165CV EXCL OPERADOR.</v>
          </cell>
          <cell r="C10173" t="str">
            <v>H</v>
          </cell>
          <cell r="D10173">
            <v>110.42</v>
          </cell>
          <cell r="E10173">
            <v>88.34</v>
          </cell>
        </row>
        <row r="10174">
          <cell r="A10174" t="str">
            <v/>
          </cell>
        </row>
        <row r="10175">
          <cell r="A10175" t="str">
            <v>73345</v>
          </cell>
          <cell r="B10175" t="str">
            <v>ROLO COMPACTADOR TANDEM 5 A 10T DIESEL 58,5CV (CI) INCL OPERADOR.</v>
          </cell>
          <cell r="C10175" t="str">
            <v>H</v>
          </cell>
          <cell r="D10175">
            <v>36.479999999999997</v>
          </cell>
          <cell r="E10175">
            <v>29.19</v>
          </cell>
        </row>
        <row r="10176">
          <cell r="A10176" t="str">
            <v/>
          </cell>
        </row>
        <row r="10177">
          <cell r="A10177" t="str">
            <v>73347</v>
          </cell>
          <cell r="B10177" t="str">
            <v>CORTE ACO CA-50B OU CA 50-A DIAM 8,0 A 12,5MM.</v>
          </cell>
          <cell r="C10177" t="str">
            <v>Kg</v>
          </cell>
          <cell r="D10177">
            <v>1.91</v>
          </cell>
          <cell r="E10177">
            <v>1.53</v>
          </cell>
        </row>
        <row r="10178">
          <cell r="A10178" t="str">
            <v/>
          </cell>
        </row>
        <row r="10179">
          <cell r="A10179" t="str">
            <v>73348</v>
          </cell>
          <cell r="B10179" t="str">
            <v>CUSTO HORARIO C/ DEPRECIACAO E JUROS - GUINDASTE AUTOPROPELIDO MADAL - MD 10 A 45 HP.</v>
          </cell>
          <cell r="C10179" t="str">
            <v>H</v>
          </cell>
          <cell r="D10179">
            <v>42.86</v>
          </cell>
          <cell r="E10179">
            <v>34.29</v>
          </cell>
        </row>
        <row r="10180">
          <cell r="A10180" t="str">
            <v/>
          </cell>
        </row>
        <row r="10181">
          <cell r="A10181" t="str">
            <v>73349</v>
          </cell>
          <cell r="B10181" t="str">
            <v>BARRA ACO CA-50B DIAM ACIMA 12,5MM.</v>
          </cell>
          <cell r="C10181" t="str">
            <v>Kg</v>
          </cell>
          <cell r="D10181">
            <v>5.68</v>
          </cell>
          <cell r="E10181">
            <v>4.55</v>
          </cell>
        </row>
        <row r="10182">
          <cell r="A10182" t="str">
            <v/>
          </cell>
        </row>
        <row r="10183">
          <cell r="A10183" t="str">
            <v>73351</v>
          </cell>
          <cell r="B10183" t="str">
            <v>ALVENARIA TIJOLO FURADO 10X20X20CM, 1/2 VEZ, C/ ARGAMASSA DE CIM /SAIBRO, E JUNTAS DE 1,0CM.</v>
          </cell>
          <cell r="C10183" t="str">
            <v>m2</v>
          </cell>
          <cell r="D10183">
            <v>32.85</v>
          </cell>
          <cell r="E10183">
            <v>26.28</v>
          </cell>
        </row>
        <row r="10184">
          <cell r="A10184" t="str">
            <v/>
          </cell>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t="str">
            <v/>
          </cell>
        </row>
        <row r="10187">
          <cell r="A10187" t="str">
            <v>73353</v>
          </cell>
          <cell r="B10187" t="str">
            <v>COMPACTADOR DE PNEUS AUTO-PROPULSOR DIESEL 76HP C/7 PNEUS-CI- PESO 5,5/20T INCL OPERADOR.</v>
          </cell>
          <cell r="C10187" t="str">
            <v>H</v>
          </cell>
          <cell r="D10187">
            <v>55.37</v>
          </cell>
          <cell r="E10187">
            <v>44.3</v>
          </cell>
        </row>
        <row r="10188">
          <cell r="A10188" t="str">
            <v/>
          </cell>
        </row>
        <row r="10189">
          <cell r="A10189" t="str">
            <v>73354</v>
          </cell>
          <cell r="B10189" t="str">
            <v>MAQUINA DE JUNTAS GAS 8,25CV PART MANUAL (CI) INCL OPERADOR.</v>
          </cell>
          <cell r="C10189" t="str">
            <v>H</v>
          </cell>
          <cell r="D10189">
            <v>13.25</v>
          </cell>
          <cell r="E10189">
            <v>10.6</v>
          </cell>
        </row>
        <row r="10190">
          <cell r="A10190" t="str">
            <v/>
          </cell>
        </row>
        <row r="10191">
          <cell r="A10191" t="str">
            <v>73355</v>
          </cell>
          <cell r="B10191" t="str">
            <v>ALUGUEL CAMINHAO CARROC FIXA TOCO 7,5T MOTOR DIESEL 132CV (CF) C/MOTORISTA.</v>
          </cell>
          <cell r="C10191" t="str">
            <v>H</v>
          </cell>
          <cell r="D10191">
            <v>41.95</v>
          </cell>
          <cell r="E10191">
            <v>33.56</v>
          </cell>
        </row>
        <row r="10192">
          <cell r="A10192" t="str">
            <v/>
          </cell>
        </row>
        <row r="10193">
          <cell r="A10193" t="str">
            <v>73356</v>
          </cell>
          <cell r="B10193" t="str">
            <v>BARRA ACO CA-50B DIAM 8,0 A 12,5MM.</v>
          </cell>
          <cell r="C10193" t="str">
            <v>Kg</v>
          </cell>
          <cell r="D10193">
            <v>5.97</v>
          </cell>
          <cell r="E10193">
            <v>4.78</v>
          </cell>
        </row>
        <row r="10194">
          <cell r="A10194" t="str">
            <v/>
          </cell>
        </row>
        <row r="10195">
          <cell r="A10195" t="str">
            <v>73357</v>
          </cell>
          <cell r="B10195" t="str">
            <v>ESCAV MANUAL VALA/CAVA MAT 1A CAT ATE 1,50M EXCL ESG/ESCOR   (AREIA ARGILA OU PICARRA).</v>
          </cell>
          <cell r="C10195" t="str">
            <v>m3</v>
          </cell>
          <cell r="D10195">
            <v>27.33</v>
          </cell>
          <cell r="E10195">
            <v>21.87</v>
          </cell>
        </row>
        <row r="10196">
          <cell r="A10196" t="str">
            <v/>
          </cell>
        </row>
        <row r="10197">
          <cell r="A10197" t="str">
            <v>73358</v>
          </cell>
          <cell r="B10197" t="str">
            <v xml:space="preserve">CONCRETO DOSADO 20 MPA SOMENTE MATERIAIS INCL 5% PERDAS. </v>
          </cell>
          <cell r="C10197" t="str">
            <v>m3</v>
          </cell>
          <cell r="D10197">
            <v>341.42</v>
          </cell>
          <cell r="E10197">
            <v>273.14</v>
          </cell>
        </row>
        <row r="10198">
          <cell r="A10198" t="str">
            <v/>
          </cell>
        </row>
        <row r="10199">
          <cell r="A10199" t="str">
            <v>73359</v>
          </cell>
          <cell r="B10199" t="str">
            <v>CUSTO HORARIO C/ MANUTENCAO - GUINDASTE AUTOPROPELIDO MADAL -   MD 10A 45 HP.</v>
          </cell>
          <cell r="C10199" t="str">
            <v>H</v>
          </cell>
          <cell r="D10199">
            <v>25.12</v>
          </cell>
          <cell r="E10199">
            <v>20.100000000000001</v>
          </cell>
        </row>
        <row r="10200">
          <cell r="A10200" t="str">
            <v/>
          </cell>
        </row>
        <row r="10201">
          <cell r="A10201" t="str">
            <v>73360</v>
          </cell>
          <cell r="B10201" t="str">
            <v>AQUECEDOR DE FLUIDO TERMICO C/CALDEIRA - CHP.</v>
          </cell>
          <cell r="C10201" t="str">
            <v>CHP</v>
          </cell>
          <cell r="D10201">
            <v>14.36</v>
          </cell>
          <cell r="E10201">
            <v>11.49</v>
          </cell>
        </row>
        <row r="10202">
          <cell r="A10202" t="str">
            <v/>
          </cell>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t="str">
            <v/>
          </cell>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t="str">
            <v/>
          </cell>
        </row>
        <row r="10207">
          <cell r="A10207" t="str">
            <v>73363</v>
          </cell>
          <cell r="B10207" t="str">
            <v>EMBOCO ARGAMASSA CIMENTO AREIA 1:2 E=1,5CM INCL CHAPISCO 1:3 E=9MM .</v>
          </cell>
          <cell r="C10207" t="str">
            <v>m2</v>
          </cell>
          <cell r="D10207">
            <v>21.72</v>
          </cell>
          <cell r="E10207">
            <v>17.38</v>
          </cell>
        </row>
        <row r="10208">
          <cell r="A10208" t="str">
            <v/>
          </cell>
        </row>
        <row r="10209">
          <cell r="A10209" t="str">
            <v>73364</v>
          </cell>
          <cell r="B10209" t="str">
            <v>TANQUE ESTACIONARIO FERLEX TAA-SERPENTINA CAP. 30.000L.</v>
          </cell>
          <cell r="C10209" t="str">
            <v>CHP</v>
          </cell>
          <cell r="D10209">
            <v>478.85</v>
          </cell>
          <cell r="E10209">
            <v>383.08</v>
          </cell>
        </row>
        <row r="10210">
          <cell r="A10210" t="str">
            <v/>
          </cell>
        </row>
        <row r="10211">
          <cell r="A10211" t="str">
            <v>73365</v>
          </cell>
          <cell r="B10211" t="str">
            <v>CUSTO HORARIO C/ MANUTENCAO - GUINCHO 8 T MUNCK - 640/18 S/ CAMINHAO   MERCEDES BENZ 1418/51 184 HP.</v>
          </cell>
          <cell r="C10211" t="str">
            <v>H</v>
          </cell>
          <cell r="D10211">
            <v>4.45</v>
          </cell>
          <cell r="E10211">
            <v>3.56</v>
          </cell>
        </row>
        <row r="10212">
          <cell r="A10212" t="str">
            <v/>
          </cell>
        </row>
        <row r="10213">
          <cell r="A10213" t="str">
            <v>73366</v>
          </cell>
          <cell r="B10213" t="str">
            <v>ROLO VIBRATORIO LISO 7T AUTO-PROPULSOR DIESEL 76,5H (CI) INCL OPERADOR LARG TOTAL 2,015M</v>
          </cell>
          <cell r="C10213" t="str">
            <v>H</v>
          </cell>
          <cell r="D10213">
            <v>44.96</v>
          </cell>
          <cell r="E10213">
            <v>35.97</v>
          </cell>
        </row>
        <row r="10214">
          <cell r="A10214" t="str">
            <v/>
          </cell>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t="str">
            <v/>
          </cell>
        </row>
        <row r="10217">
          <cell r="A10217" t="str">
            <v>73368</v>
          </cell>
          <cell r="B10217" t="str">
            <v>GUINDAUTO CAPAC 3,5T APROX 2M ALCANCE VERT 7M (CI) SOBRE CHASSI DE   CAMINHAO (EXCL ESTE) EXCL OPERADOR.</v>
          </cell>
          <cell r="C10217" t="str">
            <v>H</v>
          </cell>
          <cell r="D10217">
            <v>19.72</v>
          </cell>
          <cell r="E10217">
            <v>15.78</v>
          </cell>
        </row>
        <row r="10218">
          <cell r="A10218" t="str">
            <v/>
          </cell>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t="str">
            <v/>
          </cell>
        </row>
        <row r="10221">
          <cell r="A10221" t="str">
            <v>73371</v>
          </cell>
          <cell r="B10221" t="str">
            <v>ROLO COMPACTADOR TANDEM 5 A 10T DIESEL 58,5CV (CP) INCL OPERADOR.</v>
          </cell>
          <cell r="C10221" t="str">
            <v>H</v>
          </cell>
          <cell r="D10221">
            <v>74.099999999999994</v>
          </cell>
          <cell r="E10221">
            <v>59.28</v>
          </cell>
        </row>
        <row r="10222">
          <cell r="A10222" t="str">
            <v/>
          </cell>
        </row>
        <row r="10223">
          <cell r="A10223" t="str">
            <v>73372</v>
          </cell>
          <cell r="B10223" t="str">
            <v>PINHO DE TERCEIRA 1" X 12" E 1" X 9" .</v>
          </cell>
          <cell r="C10223" t="str">
            <v>m2</v>
          </cell>
          <cell r="D10223">
            <v>19.809999999999999</v>
          </cell>
          <cell r="E10223">
            <v>15.85</v>
          </cell>
        </row>
        <row r="10224">
          <cell r="A10224" t="str">
            <v/>
          </cell>
        </row>
        <row r="10225">
          <cell r="A10225" t="str">
            <v>73373</v>
          </cell>
          <cell r="B10225" t="str">
            <v>CUSTO HORARIO C/ MATERIAIS NA OPERACAO - GUINDASTE AUTOPROPELIDO MADAL - MD 10A 45 HP.</v>
          </cell>
          <cell r="C10225" t="str">
            <v>H</v>
          </cell>
          <cell r="D10225">
            <v>22.07</v>
          </cell>
          <cell r="E10225">
            <v>17.66</v>
          </cell>
        </row>
        <row r="10226">
          <cell r="A10226" t="str">
            <v/>
          </cell>
        </row>
        <row r="10227">
          <cell r="A10227" t="str">
            <v>73374</v>
          </cell>
          <cell r="B10227" t="str">
            <v>USINA PRE-MISTURADORA DE SOLOS CAPAC 350/600T/H (CF) INCL EQUIPE   DE OPERACAO.</v>
          </cell>
          <cell r="C10227" t="str">
            <v>H</v>
          </cell>
          <cell r="D10227">
            <v>222.96</v>
          </cell>
          <cell r="E10227">
            <v>178.37</v>
          </cell>
        </row>
        <row r="10228">
          <cell r="A10228" t="str">
            <v/>
          </cell>
        </row>
        <row r="10229">
          <cell r="A10229" t="str">
            <v>73375</v>
          </cell>
          <cell r="B10229" t="str">
            <v>CORTE ACO CA-5AB OU CA 50-A DIAM ACIMA 12,5MM .</v>
          </cell>
          <cell r="C10229" t="str">
            <v>Kg</v>
          </cell>
          <cell r="D10229">
            <v>1.63</v>
          </cell>
          <cell r="E10229">
            <v>1.31</v>
          </cell>
        </row>
        <row r="10230">
          <cell r="A10230" t="str">
            <v/>
          </cell>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t="str">
            <v/>
          </cell>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t="str">
            <v/>
          </cell>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t="str">
            <v/>
          </cell>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t="str">
            <v/>
          </cell>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t="str">
            <v/>
          </cell>
        </row>
        <row r="10241">
          <cell r="A10241" t="str">
            <v>73381</v>
          </cell>
          <cell r="B10241" t="str">
            <v xml:space="preserve">CONCRETO DOSADO 25 MPA SOMENTE MATERIAIS INCL 5% PERDAS. </v>
          </cell>
          <cell r="C10241" t="str">
            <v>m3</v>
          </cell>
          <cell r="D10241">
            <v>362.03</v>
          </cell>
          <cell r="E10241">
            <v>289.63</v>
          </cell>
        </row>
        <row r="10242">
          <cell r="A10242" t="str">
            <v/>
          </cell>
        </row>
        <row r="10243">
          <cell r="A10243" t="str">
            <v>73382</v>
          </cell>
          <cell r="B10243" t="str">
            <v>CUSTO HORARIO C/ MAO-DE-OBRA NA OPERACAO DIURNA - GUINDASTE   AUTOPROPELIDO MADAL - MD 10A 45 HP.</v>
          </cell>
          <cell r="C10243" t="str">
            <v>H</v>
          </cell>
          <cell r="D10243">
            <v>8.3000000000000007</v>
          </cell>
          <cell r="E10243">
            <v>6.64</v>
          </cell>
        </row>
        <row r="10244">
          <cell r="A10244" t="str">
            <v/>
          </cell>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t="str">
            <v/>
          </cell>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t="str">
            <v/>
          </cell>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t="str">
            <v/>
          </cell>
        </row>
        <row r="10251">
          <cell r="A10251" t="str">
            <v>73386</v>
          </cell>
          <cell r="B10251" t="str">
            <v>ALUGUEL CAMINHAO BASCUL NO TOCO 4M3 DMOTOR DIESEL 85CV (CI) C/MOTORISTA.</v>
          </cell>
          <cell r="C10251" t="str">
            <v>H</v>
          </cell>
          <cell r="D10251">
            <v>32.15</v>
          </cell>
          <cell r="E10251">
            <v>25.72</v>
          </cell>
        </row>
        <row r="10252">
          <cell r="A10252" t="str">
            <v/>
          </cell>
        </row>
        <row r="10253">
          <cell r="A10253" t="str">
            <v>73387</v>
          </cell>
          <cell r="B10253" t="str">
            <v>GRUPO GERADOR C/POTENCIA 1450W/110V C.A OU 12V C.C. (CP) GAS 3,4HPREFRIGERADO A AR - EXCL OPERADOR.</v>
          </cell>
          <cell r="C10253" t="str">
            <v>H</v>
          </cell>
          <cell r="D10253">
            <v>8.27</v>
          </cell>
          <cell r="E10253">
            <v>6.62</v>
          </cell>
        </row>
        <row r="10254">
          <cell r="A10254" t="str">
            <v/>
          </cell>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t="str">
            <v/>
          </cell>
        </row>
        <row r="10257">
          <cell r="A10257" t="str">
            <v>73389</v>
          </cell>
          <cell r="B10257" t="str">
            <v>ESPALHADOR AGREG REBOCAVEL CAPAC RASA 1,3M3 PESO 860KG (CP) DIAM ROLO 127MM (5") - EXCL OPERADOR.</v>
          </cell>
          <cell r="C10257" t="str">
            <v>H</v>
          </cell>
          <cell r="D10257">
            <v>14.12</v>
          </cell>
          <cell r="E10257">
            <v>11.3</v>
          </cell>
        </row>
        <row r="10258">
          <cell r="A10258" t="str">
            <v/>
          </cell>
        </row>
        <row r="10259">
          <cell r="A10259" t="str">
            <v>73390</v>
          </cell>
          <cell r="B10259" t="str">
            <v>COMPACTADOR DE PNEUS AUTO-PROPULSOR DIESEL 76HP C/7 PNEUS-CP -PESO 5,5/20T INCL OPERADOR.</v>
          </cell>
          <cell r="C10259" t="str">
            <v>H</v>
          </cell>
          <cell r="D10259">
            <v>108.61</v>
          </cell>
          <cell r="E10259">
            <v>86.89</v>
          </cell>
        </row>
        <row r="10260">
          <cell r="A10260" t="str">
            <v/>
          </cell>
        </row>
        <row r="10261">
          <cell r="A10261" t="str">
            <v>73391</v>
          </cell>
          <cell r="B10261" t="str">
            <v>BARRA DE ACO CA-25 REDONDA DIAM DE 6,3 A 8,00MM (1/4 A 5/16) SEM   SALIENCIA OU MOSSA.</v>
          </cell>
          <cell r="C10261" t="str">
            <v>Kg</v>
          </cell>
          <cell r="D10261">
            <v>5.56</v>
          </cell>
          <cell r="E10261">
            <v>4.45</v>
          </cell>
        </row>
        <row r="10262">
          <cell r="A10262" t="str">
            <v/>
          </cell>
        </row>
        <row r="10263">
          <cell r="A10263" t="str">
            <v>73392</v>
          </cell>
          <cell r="B10263" t="str">
            <v>FORMA PLACAS MADEIRIT APROV 3 VEZES.</v>
          </cell>
          <cell r="C10263" t="str">
            <v>m2</v>
          </cell>
          <cell r="D10263">
            <v>38.97</v>
          </cell>
          <cell r="E10263">
            <v>31.18</v>
          </cell>
        </row>
        <row r="10264">
          <cell r="A10264" t="str">
            <v/>
          </cell>
        </row>
        <row r="10265">
          <cell r="A10265" t="str">
            <v>73393</v>
          </cell>
          <cell r="B10265" t="str">
            <v>CORTE ACO CA-25 DIAM 6,3 A 8,0MM.</v>
          </cell>
          <cell r="C10265" t="str">
            <v>Kg</v>
          </cell>
          <cell r="D10265">
            <v>1.82</v>
          </cell>
          <cell r="E10265">
            <v>1.46</v>
          </cell>
        </row>
        <row r="10266">
          <cell r="A10266" t="str">
            <v/>
          </cell>
        </row>
        <row r="10267">
          <cell r="A10267" t="str">
            <v>73394</v>
          </cell>
          <cell r="B10267" t="str">
            <v>FORMA PLANA P/FUNDACAO E BALDRAME EM CHAPA RESINADA E=10 MM.</v>
          </cell>
          <cell r="C10267" t="str">
            <v>m2</v>
          </cell>
          <cell r="D10267">
            <v>27.47</v>
          </cell>
          <cell r="E10267">
            <v>21.98</v>
          </cell>
        </row>
        <row r="10268">
          <cell r="A10268" t="str">
            <v/>
          </cell>
        </row>
        <row r="10269">
          <cell r="A10269" t="str">
            <v>73395</v>
          </cell>
          <cell r="B10269" t="str">
            <v>GRUPO GERADOR 150 KVA- CHI.</v>
          </cell>
          <cell r="C10269" t="str">
            <v>CHI</v>
          </cell>
          <cell r="D10269">
            <v>5.81</v>
          </cell>
          <cell r="E10269">
            <v>4.6500000000000004</v>
          </cell>
        </row>
        <row r="10270">
          <cell r="A10270" t="str">
            <v/>
          </cell>
        </row>
        <row r="10271">
          <cell r="A10271" t="str">
            <v>73396</v>
          </cell>
          <cell r="B10271" t="str">
            <v>DEGRAU DE FERRO FUNDIDO NUM 1 DE 3,0 KG.</v>
          </cell>
          <cell r="C10271" t="str">
            <v>Un</v>
          </cell>
          <cell r="D10271">
            <v>48.33</v>
          </cell>
          <cell r="E10271">
            <v>38.67</v>
          </cell>
        </row>
        <row r="10272">
          <cell r="A10272" t="str">
            <v/>
          </cell>
        </row>
        <row r="10273">
          <cell r="A10273" t="str">
            <v>73397</v>
          </cell>
          <cell r="B10273" t="str">
            <v>EMBOCO CIMENTO AREIA 1:4 ESP=1,5CM INCL CHAPISCO 1:3 E=9MM.</v>
          </cell>
          <cell r="C10273" t="str">
            <v>m2</v>
          </cell>
          <cell r="D10273">
            <v>19.73</v>
          </cell>
          <cell r="E10273">
            <v>15.79</v>
          </cell>
        </row>
        <row r="10274">
          <cell r="A10274" t="str">
            <v/>
          </cell>
        </row>
        <row r="10275">
          <cell r="A10275" t="str">
            <v>73398</v>
          </cell>
          <cell r="B10275" t="str">
            <v>BARRA ACO CA-25 DIAM MAIOR OU IGUAL 10MM.</v>
          </cell>
          <cell r="C10275" t="str">
            <v>Kg</v>
          </cell>
          <cell r="D10275">
            <v>4.93</v>
          </cell>
          <cell r="E10275">
            <v>3.95</v>
          </cell>
        </row>
        <row r="10276">
          <cell r="A10276" t="str">
            <v/>
          </cell>
        </row>
        <row r="10277">
          <cell r="A10277" t="str">
            <v>73399</v>
          </cell>
          <cell r="B10277" t="str">
            <v xml:space="preserve">DEPRECIAO E JUROS - MAQUINA DE DEMARCAR FAIXAS AUTOPROP. </v>
          </cell>
          <cell r="C10277" t="str">
            <v>H</v>
          </cell>
          <cell r="D10277">
            <v>80.260000000000005</v>
          </cell>
          <cell r="E10277">
            <v>64.209999999999994</v>
          </cell>
        </row>
        <row r="10278">
          <cell r="A10278" t="str">
            <v/>
          </cell>
        </row>
        <row r="10279">
          <cell r="A10279" t="str">
            <v>73400</v>
          </cell>
          <cell r="B10279" t="str">
            <v>TRATOR ESTEIRAS DIESEL APROX 200CV C/LAMINA 2500KG (CI) INCL OPERADOR.</v>
          </cell>
          <cell r="C10279" t="str">
            <v>H</v>
          </cell>
          <cell r="D10279">
            <v>116.96</v>
          </cell>
          <cell r="E10279">
            <v>93.57</v>
          </cell>
        </row>
        <row r="10280">
          <cell r="A10280" t="str">
            <v/>
          </cell>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t="str">
            <v/>
          </cell>
        </row>
        <row r="10283">
          <cell r="A10283" t="str">
            <v>73402</v>
          </cell>
          <cell r="B10283" t="str">
            <v>USINA PRE-MISTURADORA DE SOLOS CAPAC 350/600T/H (CP) INCL EQUIPE  DE OPERACAO.</v>
          </cell>
          <cell r="C10283" t="str">
            <v>H</v>
          </cell>
          <cell r="D10283">
            <v>301.67</v>
          </cell>
          <cell r="E10283">
            <v>241.34</v>
          </cell>
        </row>
        <row r="10284">
          <cell r="A10284" t="str">
            <v/>
          </cell>
        </row>
        <row r="10285">
          <cell r="A10285" t="str">
            <v>73403</v>
          </cell>
          <cell r="B10285" t="str">
            <v>ALUGUEL CAMINHAO TANQUE 6000L DIESEL 132CV (CP) C/MOTORISTA.</v>
          </cell>
          <cell r="C10285" t="str">
            <v>H</v>
          </cell>
          <cell r="D10285">
            <v>96.87</v>
          </cell>
          <cell r="E10285">
            <v>77.5</v>
          </cell>
        </row>
        <row r="10286">
          <cell r="A10286" t="str">
            <v/>
          </cell>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t="str">
            <v/>
          </cell>
        </row>
        <row r="10289">
          <cell r="A10289" t="str">
            <v>73405</v>
          </cell>
          <cell r="B10289" t="str">
            <v>CUSTO HORARIO PRODUTIVO DIURNO-RETRO-ESCAVADEIRA SOBRE RODAS - CASE 580 H - 74 HP.</v>
          </cell>
          <cell r="C10289" t="str">
            <v>CHP</v>
          </cell>
          <cell r="D10289">
            <v>112.36</v>
          </cell>
          <cell r="E10289">
            <v>89.89</v>
          </cell>
        </row>
        <row r="10290">
          <cell r="A10290" t="str">
            <v/>
          </cell>
        </row>
        <row r="10291">
          <cell r="A10291" t="str">
            <v>73406</v>
          </cell>
          <cell r="B10291" t="str">
            <v>CONCRETO FCK= 15,0 MPA ( 1: 2,5:3) , INCLUIDO PREPARO MECANICO, LANÇAM   ENTO E ADENSAMENTO.</v>
          </cell>
          <cell r="C10291" t="str">
            <v>m3</v>
          </cell>
          <cell r="D10291">
            <v>440.6</v>
          </cell>
          <cell r="E10291">
            <v>352.48</v>
          </cell>
        </row>
        <row r="10292">
          <cell r="A10292" t="str">
            <v/>
          </cell>
        </row>
        <row r="10293">
          <cell r="A10293" t="str">
            <v>73407</v>
          </cell>
          <cell r="B10293" t="str">
            <v>JUROS/CAMINHAO CARROCERIA FIXA FORD F-12000 - 142CV.</v>
          </cell>
          <cell r="C10293" t="str">
            <v>H</v>
          </cell>
          <cell r="D10293">
            <v>6.05</v>
          </cell>
          <cell r="E10293">
            <v>4.84</v>
          </cell>
        </row>
        <row r="10294">
          <cell r="A10294" t="str">
            <v/>
          </cell>
        </row>
        <row r="10295">
          <cell r="A10295" t="str">
            <v>73408</v>
          </cell>
          <cell r="B10295" t="str">
            <v>DISTRIBUIDOR DE AGREGADOS AUTOPROPELIDO, CAP 3 M3, A DIESEL, 6 CC, 140   CV.</v>
          </cell>
          <cell r="C10295" t="str">
            <v>CHP</v>
          </cell>
          <cell r="D10295">
            <v>245.27</v>
          </cell>
          <cell r="E10295">
            <v>196.22</v>
          </cell>
        </row>
        <row r="10296">
          <cell r="A10296" t="str">
            <v/>
          </cell>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t="str">
            <v/>
          </cell>
        </row>
        <row r="10299">
          <cell r="A10299" t="str">
            <v>73410</v>
          </cell>
          <cell r="B10299" t="str">
            <v>FORMA PLANA P/VIGA, PILAR E PAREDE EM CHAPA RESINADA E= 10 MM M2 .</v>
          </cell>
          <cell r="C10299" t="str">
            <v>m2</v>
          </cell>
          <cell r="D10299">
            <v>48.33</v>
          </cell>
          <cell r="E10299">
            <v>38.67</v>
          </cell>
        </row>
        <row r="10300">
          <cell r="A10300" t="str">
            <v/>
          </cell>
        </row>
        <row r="10301">
          <cell r="A10301" t="str">
            <v>73411</v>
          </cell>
          <cell r="B10301" t="str">
            <v>CUSTOS C/MAO-DE-OBRA OPERACAO- MAQUINA DE DEMARCAR FAIXAS.</v>
          </cell>
          <cell r="C10301" t="str">
            <v>H</v>
          </cell>
          <cell r="D10301">
            <v>9.2799999999999994</v>
          </cell>
          <cell r="E10301">
            <v>7.43</v>
          </cell>
        </row>
        <row r="10302">
          <cell r="A10302" t="str">
            <v/>
          </cell>
        </row>
        <row r="10303">
          <cell r="A10303" t="str">
            <v>73412</v>
          </cell>
          <cell r="B10303" t="str">
            <v>CUSTO HORARIO PRODUTIVO DIURNO - COMPRESSOR ATLAS COPCO - XA80 170 PCM 80 HP.</v>
          </cell>
          <cell r="C10303" t="str">
            <v>CHP</v>
          </cell>
          <cell r="D10303">
            <v>62.35</v>
          </cell>
          <cell r="E10303">
            <v>49.88</v>
          </cell>
        </row>
        <row r="10304">
          <cell r="A10304" t="str">
            <v/>
          </cell>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t="str">
            <v/>
          </cell>
        </row>
        <row r="10307">
          <cell r="A10307" t="str">
            <v>73414</v>
          </cell>
          <cell r="B10307" t="str">
            <v>ROLO VIBRATORIO LISO 7T AUTO-PROPULSOR DIESEL 76,5H (CP) INCL OPERADOR LARGURA TOTAL 2,015M.</v>
          </cell>
          <cell r="C10307" t="str">
            <v>H</v>
          </cell>
          <cell r="D10307">
            <v>93.26</v>
          </cell>
          <cell r="E10307">
            <v>74.61</v>
          </cell>
        </row>
        <row r="10308">
          <cell r="A10308" t="str">
            <v/>
          </cell>
        </row>
        <row r="10309">
          <cell r="A10309" t="str">
            <v>73415</v>
          </cell>
          <cell r="B10309" t="str">
            <v>PINTURA DE SUPERFICIE COM LATEX.</v>
          </cell>
          <cell r="C10309" t="str">
            <v>m2</v>
          </cell>
          <cell r="D10309">
            <v>6.53</v>
          </cell>
          <cell r="E10309">
            <v>5.23</v>
          </cell>
        </row>
        <row r="10310">
          <cell r="A10310" t="str">
            <v/>
          </cell>
        </row>
        <row r="10311">
          <cell r="A10311" t="str">
            <v>73416</v>
          </cell>
          <cell r="B10311" t="str">
            <v>CUSTOS C/MATERIAL NA OPERACAO/CAMINHAO CARROCERIA FIXA FORD F-12000 - 142HP.</v>
          </cell>
          <cell r="C10311" t="str">
            <v>H</v>
          </cell>
          <cell r="D10311">
            <v>69.650000000000006</v>
          </cell>
          <cell r="E10311">
            <v>55.72</v>
          </cell>
        </row>
        <row r="10312">
          <cell r="A10312" t="str">
            <v/>
          </cell>
        </row>
        <row r="10313">
          <cell r="A10313" t="str">
            <v>73417</v>
          </cell>
          <cell r="B10313" t="str">
            <v>GRUPO GERADOR 150 KVA- CHP.</v>
          </cell>
          <cell r="C10313" t="str">
            <v>CHP</v>
          </cell>
          <cell r="D10313">
            <v>96.16</v>
          </cell>
          <cell r="E10313">
            <v>76.930000000000007</v>
          </cell>
        </row>
        <row r="10314">
          <cell r="A10314" t="str">
            <v/>
          </cell>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t="str">
            <v/>
          </cell>
        </row>
        <row r="10317">
          <cell r="A10317" t="str">
            <v>73419</v>
          </cell>
          <cell r="B10317" t="str">
            <v>USINA P/MISTURA BETUM ALTA CLASSE A QUENTE CAPAC 60/90T/H-CP INCL   EQUIPE DE OPERACAO.</v>
          </cell>
          <cell r="C10317" t="str">
            <v>H</v>
          </cell>
          <cell r="D10317">
            <v>1470.46</v>
          </cell>
          <cell r="E10317">
            <v>1176.3699999999999</v>
          </cell>
        </row>
        <row r="10318">
          <cell r="A10318" t="str">
            <v/>
          </cell>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t="str">
            <v/>
          </cell>
        </row>
        <row r="10321">
          <cell r="A10321" t="str">
            <v>73421</v>
          </cell>
          <cell r="B10321" t="str">
            <v>CUSTO HORARIO C/DEPRECIACAO E JUROS - MOTONIVELADORA CATERPILLAR 120 G 125 HP.</v>
          </cell>
          <cell r="C10321" t="str">
            <v>H</v>
          </cell>
          <cell r="D10321">
            <v>59.28</v>
          </cell>
          <cell r="E10321">
            <v>47.43</v>
          </cell>
        </row>
        <row r="10322">
          <cell r="A10322" t="str">
            <v/>
          </cell>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t="str">
            <v/>
          </cell>
        </row>
        <row r="10325">
          <cell r="A10325" t="str">
            <v>73423</v>
          </cell>
          <cell r="B10325" t="str">
            <v>ALVENARIA TIJOLO MACICO 7X10X20CM CIM/SB/AR 1:2:2 PROF=80A160CM 1 VEZ   P/CAIXAS ENTERRADAS.</v>
          </cell>
          <cell r="C10325" t="str">
            <v>m2</v>
          </cell>
          <cell r="D10325">
            <v>180.52</v>
          </cell>
          <cell r="E10325">
            <v>144.41999999999999</v>
          </cell>
        </row>
        <row r="10326">
          <cell r="A10326" t="str">
            <v/>
          </cell>
        </row>
        <row r="10327">
          <cell r="A10327" t="str">
            <v>73424</v>
          </cell>
          <cell r="B10327" t="str">
            <v>ESCAV MANUAL VALA/CAVA MAT 1A CAT 3 A 4,5M EXCL ESG/ESCOR.</v>
          </cell>
          <cell r="C10327" t="str">
            <v>m3</v>
          </cell>
          <cell r="D10327">
            <v>46.86</v>
          </cell>
          <cell r="E10327">
            <v>37.49</v>
          </cell>
        </row>
        <row r="10328">
          <cell r="A10328" t="str">
            <v/>
          </cell>
        </row>
        <row r="10329">
          <cell r="A10329" t="str">
            <v>73425</v>
          </cell>
          <cell r="B10329" t="str">
            <v>CUSTO HORARIO COM DEPRECIACAO E JUROS - TRATOR DE ESTEIRAS CATERPILLAR D6D PS - 163 6A - 140 HP.</v>
          </cell>
          <cell r="C10329" t="str">
            <v>H</v>
          </cell>
          <cell r="D10329">
            <v>76.97</v>
          </cell>
          <cell r="E10329">
            <v>61.58</v>
          </cell>
        </row>
        <row r="10330">
          <cell r="A10330" t="str">
            <v/>
          </cell>
        </row>
        <row r="10331">
          <cell r="A10331" t="str">
            <v>73426</v>
          </cell>
          <cell r="B10331" t="str">
            <v>PERFURACAO MANUAL DIAMETRO 20 CM (5 TF).</v>
          </cell>
          <cell r="C10331" t="str">
            <v>m</v>
          </cell>
          <cell r="D10331">
            <v>42.85</v>
          </cell>
          <cell r="E10331">
            <v>34.28</v>
          </cell>
        </row>
        <row r="10332">
          <cell r="A10332" t="str">
            <v/>
          </cell>
        </row>
        <row r="10333">
          <cell r="A10333" t="str">
            <v>73427</v>
          </cell>
          <cell r="B10333" t="str">
            <v>BOMBA C/MOTOR A GASOLINA AUTOESCORVANTE PARA AGUA SUJA - 3/4 HP   DEPRECIACAO E JUROS.</v>
          </cell>
          <cell r="C10333" t="str">
            <v>H</v>
          </cell>
          <cell r="D10333">
            <v>0.41</v>
          </cell>
          <cell r="E10333">
            <v>0.33</v>
          </cell>
        </row>
        <row r="10334">
          <cell r="A10334" t="str">
            <v/>
          </cell>
        </row>
        <row r="10335">
          <cell r="A10335" t="str">
            <v>73428</v>
          </cell>
          <cell r="B10335" t="str">
            <v>CUSTO HORARIO PRODUTIVO DIURNO - MARTELETE OU ROMPEDOR ATLAS COPCO - TEX 31.</v>
          </cell>
          <cell r="C10335" t="str">
            <v>CHP</v>
          </cell>
          <cell r="D10335">
            <v>15.27</v>
          </cell>
          <cell r="E10335">
            <v>12.22</v>
          </cell>
        </row>
        <row r="10336">
          <cell r="A10336" t="str">
            <v/>
          </cell>
        </row>
        <row r="10337">
          <cell r="A10337" t="str">
            <v>73429</v>
          </cell>
          <cell r="B10337" t="str">
            <v>ALUGUEL CAMINHAO TANQUE 6.000L DIESEL 132CV (CI) C/MOTORISTA.</v>
          </cell>
          <cell r="C10337" t="str">
            <v>H</v>
          </cell>
          <cell r="D10337">
            <v>34.5</v>
          </cell>
          <cell r="E10337">
            <v>27.6</v>
          </cell>
        </row>
        <row r="10338">
          <cell r="A10338" t="str">
            <v/>
          </cell>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t="str">
            <v/>
          </cell>
        </row>
        <row r="10341">
          <cell r="A10341" t="str">
            <v>73431</v>
          </cell>
          <cell r="B10341" t="str">
            <v>PINHO TERCEIRA 2,5X10CM.</v>
          </cell>
          <cell r="C10341" t="str">
            <v>m</v>
          </cell>
          <cell r="D10341">
            <v>2.02</v>
          </cell>
          <cell r="E10341">
            <v>1.62</v>
          </cell>
        </row>
        <row r="10342">
          <cell r="A10342" t="str">
            <v/>
          </cell>
        </row>
        <row r="10343">
          <cell r="A10343" t="str">
            <v>73432</v>
          </cell>
          <cell r="B10343" t="str">
            <v>CHP - BETONEIRA CAPAC. 320 L, MOTOR DIESEL 6 HP, ALFA 320 OU SIMILAR.</v>
          </cell>
          <cell r="C10343" t="str">
            <v>H</v>
          </cell>
          <cell r="D10343">
            <v>17.13</v>
          </cell>
          <cell r="E10343">
            <v>13.71</v>
          </cell>
        </row>
        <row r="10344">
          <cell r="A10344" t="str">
            <v/>
          </cell>
        </row>
        <row r="10345">
          <cell r="A10345" t="str">
            <v>73433</v>
          </cell>
          <cell r="B10345" t="str">
            <v>DEPRECIACAO/CAMINHAO CARROCERIA FIXA FORD F-12000 CHASSI 194" - 142CV .</v>
          </cell>
          <cell r="C10345" t="str">
            <v>H</v>
          </cell>
          <cell r="D10345">
            <v>16</v>
          </cell>
          <cell r="E10345">
            <v>12.8</v>
          </cell>
        </row>
        <row r="10346">
          <cell r="A10346" t="str">
            <v/>
          </cell>
        </row>
        <row r="10347">
          <cell r="A10347" t="str">
            <v>73434</v>
          </cell>
          <cell r="B10347" t="str">
            <v>CUSTO HORARIO COM MANUTENCAO - TRATOR DE ESTEIRAS CATERPILLAR   D6D PS - 163 6A - 140 HP.</v>
          </cell>
          <cell r="C10347" t="str">
            <v>H</v>
          </cell>
          <cell r="D10347">
            <v>43.43</v>
          </cell>
          <cell r="E10347">
            <v>34.75</v>
          </cell>
        </row>
        <row r="10348">
          <cell r="A10348" t="str">
            <v/>
          </cell>
        </row>
        <row r="10349">
          <cell r="A10349" t="str">
            <v>73435</v>
          </cell>
          <cell r="B10349" t="str">
            <v>MANUTENCAO - MAQUINA DE DEMARCAR FAIXAS AUTOPROP.</v>
          </cell>
          <cell r="C10349" t="str">
            <v>H</v>
          </cell>
          <cell r="D10349">
            <v>55.01</v>
          </cell>
          <cell r="E10349">
            <v>44.01</v>
          </cell>
        </row>
        <row r="10350">
          <cell r="A10350" t="str">
            <v/>
          </cell>
        </row>
        <row r="10351">
          <cell r="A10351" t="str">
            <v>73436</v>
          </cell>
          <cell r="B10351" t="str">
            <v>ROLO COMPACTADOR VIBRATORIO PE DE CARNEIRO PARA SOLOS, POTENCIA 80HP, PESO MÁXIMO OPERACIONAL 8,8T.</v>
          </cell>
          <cell r="C10351" t="str">
            <v>CHP</v>
          </cell>
          <cell r="D10351">
            <v>167.82</v>
          </cell>
          <cell r="E10351">
            <v>134.26</v>
          </cell>
        </row>
        <row r="10352">
          <cell r="A10352" t="str">
            <v/>
          </cell>
        </row>
        <row r="10353">
          <cell r="A10353" t="str">
            <v>73437</v>
          </cell>
          <cell r="B10353" t="str">
            <v>SERRA CIRCULAR MAKITA 5900B 7` 2,3HP - CHP .</v>
          </cell>
          <cell r="C10353" t="str">
            <v>H</v>
          </cell>
          <cell r="D10353">
            <v>13.02</v>
          </cell>
          <cell r="E10353">
            <v>10.42</v>
          </cell>
        </row>
        <row r="10354">
          <cell r="A10354" t="str">
            <v/>
          </cell>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t="str">
            <v/>
          </cell>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t="str">
            <v/>
          </cell>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t="str">
            <v/>
          </cell>
        </row>
        <row r="10361">
          <cell r="A10361" t="str">
            <v>73441</v>
          </cell>
          <cell r="B10361" t="str">
            <v>USINA DOSADORA/MIST AGREG CONCR C/SILO CIM P/50T (CP) INCL MAO-DE-OBRA P/ALIMENTACAO E OPER.</v>
          </cell>
          <cell r="C10361" t="str">
            <v>H</v>
          </cell>
          <cell r="D10361">
            <v>192.27</v>
          </cell>
          <cell r="E10361">
            <v>153.82</v>
          </cell>
        </row>
        <row r="10362">
          <cell r="A10362" t="str">
            <v/>
          </cell>
        </row>
        <row r="10363">
          <cell r="A10363" t="str">
            <v>73443</v>
          </cell>
          <cell r="B10363" t="str">
            <v>CUSTO HORARIO C/MANUTENCAO - MOTONIVELADORA CATERPILLAR 120 G - 125 HP.</v>
          </cell>
          <cell r="C10363" t="str">
            <v>H</v>
          </cell>
          <cell r="D10363">
            <v>45.37</v>
          </cell>
          <cell r="E10363">
            <v>36.299999999999997</v>
          </cell>
        </row>
        <row r="10364">
          <cell r="A10364" t="str">
            <v/>
          </cell>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t="str">
            <v/>
          </cell>
        </row>
        <row r="10367">
          <cell r="A10367" t="str">
            <v>73445</v>
          </cell>
          <cell r="B10367" t="str">
            <v>CAIACAO INT OU EXT SOBRE REVESTIMENTO LISO C/ADOCAO DE FIXADOR COM   COM DUAS DEMAOS.</v>
          </cell>
          <cell r="C10367" t="str">
            <v>m2</v>
          </cell>
          <cell r="D10367">
            <v>4.2699999999999996</v>
          </cell>
          <cell r="E10367">
            <v>3.42</v>
          </cell>
        </row>
        <row r="10368">
          <cell r="A10368" t="str">
            <v/>
          </cell>
        </row>
        <row r="10369">
          <cell r="A10369" t="str">
            <v>73446</v>
          </cell>
          <cell r="B10369" t="str">
            <v>PINTURA DE SUPERFICIE C/TINTA GRAFITE.</v>
          </cell>
          <cell r="C10369" t="str">
            <v>m2</v>
          </cell>
          <cell r="D10369">
            <v>11.27</v>
          </cell>
          <cell r="E10369">
            <v>9.02</v>
          </cell>
        </row>
        <row r="10370">
          <cell r="A10370" t="str">
            <v/>
          </cell>
        </row>
        <row r="10371">
          <cell r="A10371" t="str">
            <v>73447</v>
          </cell>
          <cell r="B10371" t="str">
            <v>ESCAVACAO MANUAL DE VALAS EM TERRA COMPACTA, PROF. 2 M &lt; H &lt;= 3 M.</v>
          </cell>
          <cell r="C10371" t="str">
            <v>m3</v>
          </cell>
          <cell r="D10371">
            <v>26.95</v>
          </cell>
          <cell r="E10371">
            <v>21.56</v>
          </cell>
        </row>
        <row r="10372">
          <cell r="A10372" t="str">
            <v/>
          </cell>
        </row>
        <row r="10373">
          <cell r="A10373" t="str">
            <v>73448</v>
          </cell>
          <cell r="B10373" t="str">
            <v>BOMBA C/MOTOR A GASOLINA AUTOESCORVANTE PARA AGUA SUJA - 3/4 HP   MANUTENCAO.</v>
          </cell>
          <cell r="C10373" t="str">
            <v>H</v>
          </cell>
          <cell r="D10373">
            <v>0.16</v>
          </cell>
          <cell r="E10373">
            <v>0.13</v>
          </cell>
        </row>
        <row r="10374">
          <cell r="A10374" t="str">
            <v/>
          </cell>
        </row>
        <row r="10375">
          <cell r="A10375" t="str">
            <v>73449</v>
          </cell>
          <cell r="B10375" t="str">
            <v>ARGAMASSA CIMENTO/AREIA 1:4 - PREPARO MANUAL - P.</v>
          </cell>
          <cell r="C10375" t="str">
            <v>m3</v>
          </cell>
          <cell r="D10375">
            <v>396.52</v>
          </cell>
          <cell r="E10375">
            <v>317.22000000000003</v>
          </cell>
        </row>
        <row r="10376">
          <cell r="A10376" t="str">
            <v/>
          </cell>
        </row>
        <row r="10377">
          <cell r="A10377" t="str">
            <v>73450</v>
          </cell>
          <cell r="B10377" t="str">
            <v>CUSTO HORARIO IMPRODUTIVO DIURNO - MARTELETE OU ROMPEDOR ATLAS COPCO - TEX 31.</v>
          </cell>
          <cell r="C10377" t="str">
            <v>CHI</v>
          </cell>
          <cell r="D10377">
            <v>12.7</v>
          </cell>
          <cell r="E10377">
            <v>10.16</v>
          </cell>
        </row>
        <row r="10378">
          <cell r="A10378" t="str">
            <v/>
          </cell>
        </row>
        <row r="10379">
          <cell r="A10379" t="str">
            <v>73451</v>
          </cell>
          <cell r="B10379" t="str">
            <v>TRATOR ESTEIRAS DIESEL APROX 200CV C/LAMINA 2500KG (CUSTO PRODUTIVO) INCL OPERADOR.</v>
          </cell>
          <cell r="C10379" t="str">
            <v>H</v>
          </cell>
          <cell r="D10379">
            <v>293.22000000000003</v>
          </cell>
          <cell r="E10379">
            <v>234.58</v>
          </cell>
        </row>
        <row r="10380">
          <cell r="A10380" t="str">
            <v/>
          </cell>
        </row>
        <row r="10381">
          <cell r="A10381" t="str">
            <v>73452</v>
          </cell>
          <cell r="B10381" t="str">
            <v>MOTONIVELADORA MOTOR DIESEL 125CV INCL OPERADOR (CP) .</v>
          </cell>
          <cell r="C10381" t="str">
            <v>H</v>
          </cell>
          <cell r="D10381">
            <v>223.56</v>
          </cell>
          <cell r="E10381">
            <v>178.85</v>
          </cell>
        </row>
        <row r="10382">
          <cell r="A10382" t="str">
            <v/>
          </cell>
        </row>
        <row r="10383">
          <cell r="A10383" t="str">
            <v>73453</v>
          </cell>
          <cell r="B10383" t="str">
            <v>TRATOR DE PNEUS MOTOR DIESEL 61CV INCL OPERADOR (CP) .</v>
          </cell>
          <cell r="C10383" t="str">
            <v>H</v>
          </cell>
          <cell r="D10383">
            <v>56.45</v>
          </cell>
          <cell r="E10383">
            <v>45.16</v>
          </cell>
        </row>
        <row r="10384">
          <cell r="A10384" t="str">
            <v/>
          </cell>
        </row>
        <row r="10385">
          <cell r="A10385" t="str">
            <v>73454</v>
          </cell>
          <cell r="B10385" t="str">
            <v>ALUGUEL CAMINHAO CARROC FIXA TOCO 7,5T MOTOR DIESEL 132CV(CP) C/MOTORISTA.</v>
          </cell>
          <cell r="C10385" t="str">
            <v>H</v>
          </cell>
          <cell r="D10385">
            <v>94.88</v>
          </cell>
          <cell r="E10385">
            <v>75.91</v>
          </cell>
        </row>
        <row r="10386">
          <cell r="A10386" t="str">
            <v/>
          </cell>
        </row>
        <row r="10387">
          <cell r="A10387" t="str">
            <v>73455</v>
          </cell>
          <cell r="B10387" t="str">
            <v>ARGAMASSA CIMENTO/AREIA 1:4 - PREPARO MECANICO.</v>
          </cell>
          <cell r="C10387" t="str">
            <v>m3</v>
          </cell>
          <cell r="D10387">
            <v>374</v>
          </cell>
          <cell r="E10387">
            <v>299.2</v>
          </cell>
        </row>
        <row r="10388">
          <cell r="A10388" t="str">
            <v/>
          </cell>
        </row>
        <row r="10389">
          <cell r="A10389" t="str">
            <v>73456</v>
          </cell>
          <cell r="B10389" t="str">
            <v>MANUTENCAO/CAMINHAO CARROCERIA FIXA FORD F-12000 - 142CV.</v>
          </cell>
          <cell r="C10389" t="str">
            <v>H</v>
          </cell>
          <cell r="D10389">
            <v>12.81</v>
          </cell>
          <cell r="E10389">
            <v>10.25</v>
          </cell>
        </row>
        <row r="10390">
          <cell r="A10390" t="str">
            <v/>
          </cell>
        </row>
        <row r="10391">
          <cell r="A10391" t="str">
            <v>73457</v>
          </cell>
          <cell r="B10391" t="str">
            <v>CUSTO HORARIO C/MATERIAIS NA OPERACAO - MOTONIVELADORA CATERPILLAR 120G - 125 HP.</v>
          </cell>
          <cell r="C10391" t="str">
            <v>H</v>
          </cell>
          <cell r="D10391">
            <v>68.67</v>
          </cell>
          <cell r="E10391">
            <v>54.94</v>
          </cell>
        </row>
        <row r="10392">
          <cell r="A10392" t="str">
            <v/>
          </cell>
        </row>
        <row r="10393">
          <cell r="A10393" t="str">
            <v>73458</v>
          </cell>
          <cell r="B10393" t="str">
            <v>CUSTO HORARIO COM MATERIAIS NA OPERACAO - TRATOR DE ESTEIRAS   CATERPILLAR D6D PS - 163 6A - 140 HP.</v>
          </cell>
          <cell r="C10393" t="str">
            <v>H</v>
          </cell>
          <cell r="D10393">
            <v>68.67</v>
          </cell>
          <cell r="E10393">
            <v>54.94</v>
          </cell>
        </row>
        <row r="10394">
          <cell r="A10394" t="str">
            <v/>
          </cell>
        </row>
        <row r="10395">
          <cell r="A10395" t="str">
            <v>73459</v>
          </cell>
          <cell r="B10395" t="str">
            <v>CUSTOS C/MATERIAL OPERCAO -MAQUINA DE DEMARCAR FAIXAS AUTO.</v>
          </cell>
          <cell r="C10395" t="str">
            <v>H</v>
          </cell>
          <cell r="D10395">
            <v>14.71</v>
          </cell>
          <cell r="E10395">
            <v>11.77</v>
          </cell>
        </row>
        <row r="10396">
          <cell r="A10396" t="str">
            <v/>
          </cell>
        </row>
        <row r="10397">
          <cell r="A10397" t="str">
            <v>73460</v>
          </cell>
          <cell r="B10397" t="str">
            <v>MACARANDUBA APARELHADA 3" X 4.1/2" .</v>
          </cell>
          <cell r="C10397" t="str">
            <v>m</v>
          </cell>
          <cell r="D10397">
            <v>30.23</v>
          </cell>
          <cell r="E10397">
            <v>24.19</v>
          </cell>
        </row>
        <row r="10398">
          <cell r="A10398" t="str">
            <v/>
          </cell>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t="str">
            <v/>
          </cell>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t="str">
            <v/>
          </cell>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t="str">
            <v/>
          </cell>
        </row>
        <row r="10405">
          <cell r="A10405" t="str">
            <v>73464</v>
          </cell>
          <cell r="B10405" t="str">
            <v>CHP MAQUINA PROJETORA DE CONCRETO.</v>
          </cell>
          <cell r="C10405" t="str">
            <v>H</v>
          </cell>
          <cell r="D10405">
            <v>17.13</v>
          </cell>
          <cell r="E10405">
            <v>13.71</v>
          </cell>
        </row>
        <row r="10406">
          <cell r="A10406" t="str">
            <v/>
          </cell>
        </row>
        <row r="10407">
          <cell r="A10407" t="str">
            <v>73465</v>
          </cell>
          <cell r="B10407" t="str">
            <v>PISO CIMENTADO E=1,5CM C/ARGAMASSA 1:3 CIMENTO AREIA ALISADO COLHER   SOBRE BASE EXISTENTE.</v>
          </cell>
          <cell r="C10407" t="str">
            <v>m2</v>
          </cell>
          <cell r="D10407">
            <v>20.420000000000002</v>
          </cell>
          <cell r="E10407">
            <v>16.34</v>
          </cell>
        </row>
        <row r="10408">
          <cell r="A10408" t="str">
            <v/>
          </cell>
        </row>
        <row r="10409">
          <cell r="A10409" t="str">
            <v>73466</v>
          </cell>
          <cell r="B10409" t="str">
            <v>ESCORAMENTO FORMAS 1,50 A 5,00M APROV 2 VEZES.</v>
          </cell>
          <cell r="C10409" t="str">
            <v>m2</v>
          </cell>
          <cell r="D10409">
            <v>25.56</v>
          </cell>
          <cell r="E10409">
            <v>20.45</v>
          </cell>
        </row>
        <row r="10410">
          <cell r="A10410" t="str">
            <v/>
          </cell>
        </row>
        <row r="10411">
          <cell r="A10411" t="str">
            <v>73467</v>
          </cell>
          <cell r="B10411" t="str">
            <v>CUSTO HORARIO PRODUTIVO DIURNO - CAMINHAO CARROCERIA MERCEDES BENZ - 1418/48 184 HP.</v>
          </cell>
          <cell r="C10411" t="str">
            <v>CHP</v>
          </cell>
          <cell r="D10411">
            <v>127.93</v>
          </cell>
          <cell r="E10411">
            <v>102.35</v>
          </cell>
        </row>
        <row r="10412">
          <cell r="A10412" t="str">
            <v/>
          </cell>
        </row>
        <row r="10413">
          <cell r="A10413" t="str">
            <v>73468</v>
          </cell>
          <cell r="B10413" t="str">
            <v>ARGAMASSA CIMENTO/AREIA 1:3 - PREPARO MECANICO.</v>
          </cell>
          <cell r="C10413" t="str">
            <v>m3</v>
          </cell>
          <cell r="D10413">
            <v>406.73</v>
          </cell>
          <cell r="E10413">
            <v>325.39</v>
          </cell>
        </row>
        <row r="10414">
          <cell r="A10414" t="str">
            <v/>
          </cell>
        </row>
        <row r="10415">
          <cell r="A10415" t="str">
            <v>73469</v>
          </cell>
          <cell r="B10415" t="str">
            <v>BOMBA C/MOTOR A GASOLINA AUTOESCORVANTE PARA AGUA SUJA - 3/4 HP  MATERIAIS - OPERACAO.</v>
          </cell>
          <cell r="C10415" t="str">
            <v>H</v>
          </cell>
          <cell r="D10415">
            <v>3.96</v>
          </cell>
          <cell r="E10415">
            <v>3.17</v>
          </cell>
        </row>
        <row r="10416">
          <cell r="A10416" t="str">
            <v/>
          </cell>
        </row>
        <row r="10417">
          <cell r="A10417" t="str">
            <v>73470</v>
          </cell>
          <cell r="B10417" t="str">
            <v>AREIA PENEIRADA - PREPARO MANUAL - P.</v>
          </cell>
          <cell r="C10417" t="str">
            <v>m3</v>
          </cell>
          <cell r="D10417">
            <v>293.06</v>
          </cell>
          <cell r="E10417">
            <v>234.45</v>
          </cell>
        </row>
        <row r="10418">
          <cell r="A10418" t="str">
            <v/>
          </cell>
        </row>
        <row r="10419">
          <cell r="A10419" t="str">
            <v>73471</v>
          </cell>
          <cell r="B10419" t="str">
            <v>ARGAMASSA CIMENTO/AREIA 1:3 - PREPARO MANUAL - P .</v>
          </cell>
          <cell r="C10419" t="str">
            <v>m3</v>
          </cell>
          <cell r="D10419">
            <v>455.43</v>
          </cell>
          <cell r="E10419">
            <v>364.35</v>
          </cell>
        </row>
        <row r="10420">
          <cell r="A10420" t="str">
            <v/>
          </cell>
        </row>
        <row r="10421">
          <cell r="A10421" t="str">
            <v>73472</v>
          </cell>
          <cell r="B10421" t="str">
            <v>CUSTO HORARIO IMPRODUTIVO DIURNO - COMPRESSOR ATLAS COPCO - XA80 170 PCM 80 HP.</v>
          </cell>
          <cell r="C10421" t="str">
            <v>CHI</v>
          </cell>
          <cell r="D10421">
            <v>20.27</v>
          </cell>
          <cell r="E10421">
            <v>16.22</v>
          </cell>
        </row>
        <row r="10422">
          <cell r="A10422" t="str">
            <v/>
          </cell>
        </row>
        <row r="10423">
          <cell r="A10423" t="str">
            <v>73473</v>
          </cell>
          <cell r="B10423" t="str">
            <v>VASSOURA MEC REBOCAVEL LARG DE TRAB 2,44M (CI) EXCL OPERADOR.</v>
          </cell>
          <cell r="C10423" t="str">
            <v>H</v>
          </cell>
          <cell r="D10423">
            <v>7.4</v>
          </cell>
          <cell r="E10423">
            <v>5.92</v>
          </cell>
        </row>
        <row r="10424">
          <cell r="A10424" t="str">
            <v/>
          </cell>
        </row>
        <row r="10425">
          <cell r="A10425" t="str">
            <v>73474</v>
          </cell>
          <cell r="B10425" t="str">
            <v>ALUGUEL CAMINHAO CARROC FIXA TOCO 7,5T MOTOR DIESEL 132CV (CI) C/MOTORISTA.</v>
          </cell>
          <cell r="C10425" t="str">
            <v>H</v>
          </cell>
          <cell r="D10425">
            <v>34.799999999999997</v>
          </cell>
          <cell r="E10425">
            <v>27.84</v>
          </cell>
        </row>
        <row r="10426">
          <cell r="A10426" t="str">
            <v/>
          </cell>
        </row>
        <row r="10427">
          <cell r="A10427" t="str">
            <v>73475</v>
          </cell>
          <cell r="B10427" t="str">
            <v>TACO DE ALVENARIA (2,5X10X20)CM.</v>
          </cell>
          <cell r="C10427" t="str">
            <v>Un</v>
          </cell>
          <cell r="D10427">
            <v>0.87</v>
          </cell>
          <cell r="E10427">
            <v>0.7</v>
          </cell>
        </row>
        <row r="10428">
          <cell r="A10428" t="str">
            <v/>
          </cell>
        </row>
        <row r="10429">
          <cell r="A10429" t="str">
            <v>73476</v>
          </cell>
          <cell r="B10429" t="str">
            <v>MOTONIVELADORA MOTOR DIESEL 125CV INCL OPERADOR (CI).</v>
          </cell>
          <cell r="C10429" t="str">
            <v>H</v>
          </cell>
          <cell r="D10429">
            <v>99.86</v>
          </cell>
          <cell r="E10429">
            <v>79.89</v>
          </cell>
        </row>
        <row r="10430">
          <cell r="A10430" t="str">
            <v/>
          </cell>
        </row>
        <row r="10431">
          <cell r="A10431" t="str">
            <v>73477</v>
          </cell>
          <cell r="B10431" t="str">
            <v>MAQUINA DE SOLDA A ARCO 375A DIESEL 33CV (CP) EXCL OPERADOR.</v>
          </cell>
          <cell r="C10431" t="str">
            <v>H</v>
          </cell>
          <cell r="D10431">
            <v>46.71</v>
          </cell>
          <cell r="E10431">
            <v>37.369999999999997</v>
          </cell>
        </row>
        <row r="10432">
          <cell r="A10432" t="str">
            <v/>
          </cell>
        </row>
        <row r="10433">
          <cell r="A10433" t="str">
            <v>73478</v>
          </cell>
          <cell r="B10433" t="str">
            <v>MAQUINA DE JUNTAS GAS 8,25CV PART MANUAL (CP) INCL OPERADOR.</v>
          </cell>
          <cell r="C10433" t="str">
            <v>H</v>
          </cell>
          <cell r="D10433">
            <v>84.05</v>
          </cell>
          <cell r="E10433">
            <v>67.239999999999995</v>
          </cell>
        </row>
        <row r="10434">
          <cell r="A10434" t="str">
            <v/>
          </cell>
        </row>
        <row r="10435">
          <cell r="A10435" t="str">
            <v>73479</v>
          </cell>
          <cell r="B10435" t="str">
            <v>DISTRIBUIDOR BETUME SOB PRESSAO GAS (CP) SOBRE CHASSIS CAMINHAO -    INCL ESTE C/MOTORISTA.</v>
          </cell>
          <cell r="C10435" t="str">
            <v>H</v>
          </cell>
          <cell r="D10435">
            <v>186.42</v>
          </cell>
          <cell r="E10435">
            <v>149.13999999999999</v>
          </cell>
        </row>
        <row r="10436">
          <cell r="A10436" t="str">
            <v/>
          </cell>
        </row>
        <row r="10437">
          <cell r="A10437" t="str">
            <v>73480</v>
          </cell>
          <cell r="B10437" t="str">
            <v>CUSTO HORARIO PRODUTIVO - GUINDASTE MUNK 640/18 - 8T S/CAMINHAO MERCEDES BENZ 1418/51 - 184 HP.</v>
          </cell>
          <cell r="C10437" t="str">
            <v>H</v>
          </cell>
          <cell r="D10437">
            <v>114.23</v>
          </cell>
          <cell r="E10437">
            <v>91.39</v>
          </cell>
        </row>
        <row r="10438">
          <cell r="A10438" t="str">
            <v/>
          </cell>
        </row>
        <row r="10439">
          <cell r="A10439" t="str">
            <v>73481</v>
          </cell>
          <cell r="B10439" t="str">
            <v>ESCAVACAO MANUAL DE VALAS EM TERRA COMPACTA, PROF. DE 0 M &lt; H &lt;= 1 M .</v>
          </cell>
          <cell r="C10439" t="str">
            <v>m3</v>
          </cell>
          <cell r="D10439">
            <v>19.91</v>
          </cell>
          <cell r="E10439">
            <v>15.93</v>
          </cell>
        </row>
        <row r="10440">
          <cell r="A10440" t="str">
            <v/>
          </cell>
        </row>
        <row r="10441">
          <cell r="A10441" t="str">
            <v>73482</v>
          </cell>
          <cell r="B10441" t="str">
            <v>ARGAMASSA DE CIMENTO E AREIA MEDIA NÃO PENEIRADA, NO TRACO 1:3 PREPARO MANUAL.</v>
          </cell>
          <cell r="C10441" t="str">
            <v>m3</v>
          </cell>
          <cell r="D10441">
            <v>442.23</v>
          </cell>
          <cell r="E10441">
            <v>353.79</v>
          </cell>
        </row>
        <row r="10442">
          <cell r="A10442" t="str">
            <v/>
          </cell>
        </row>
        <row r="10443">
          <cell r="A10443" t="str">
            <v>73483</v>
          </cell>
          <cell r="B10443" t="str">
            <v>CUSTOS C/MAO-DE-OBRA NA OPERACAO/CAMINHAO CARROCERIA FIXA FORD F-12000 - 142HP.</v>
          </cell>
          <cell r="C10443" t="str">
            <v>H</v>
          </cell>
          <cell r="D10443">
            <v>11.82</v>
          </cell>
          <cell r="E10443">
            <v>9.4600000000000009</v>
          </cell>
        </row>
        <row r="10444">
          <cell r="A10444" t="str">
            <v/>
          </cell>
        </row>
        <row r="10445">
          <cell r="A10445" t="str">
            <v>73484</v>
          </cell>
          <cell r="B10445" t="str">
            <v>CUSTO HORARIO C/MAO-DE-OBRA NA OPERACAO - MOTONIVELADORA CATERPILLAR 120G - 125 HP.</v>
          </cell>
          <cell r="C10445" t="str">
            <v>H</v>
          </cell>
          <cell r="D10445">
            <v>9.58</v>
          </cell>
          <cell r="E10445">
            <v>7.67</v>
          </cell>
        </row>
        <row r="10446">
          <cell r="A10446" t="str">
            <v/>
          </cell>
        </row>
        <row r="10447">
          <cell r="A10447" t="str">
            <v>73485</v>
          </cell>
          <cell r="B10447" t="str">
            <v>CUSTO HORARIO COM MAO-DE-OBRA NA OPERACAO DIURNA - TRATOR DE ESTEIRAS CATERPILLAR D6D PS - 163 6A - 140 HP.</v>
          </cell>
          <cell r="C10447" t="str">
            <v>H</v>
          </cell>
          <cell r="D10447">
            <v>9.17</v>
          </cell>
          <cell r="E10447">
            <v>7.34</v>
          </cell>
        </row>
        <row r="10448">
          <cell r="A10448" t="str">
            <v/>
          </cell>
        </row>
        <row r="10449">
          <cell r="A10449" t="str">
            <v>73486</v>
          </cell>
          <cell r="B10449" t="str">
            <v>MARCO MADEIRA REGIONAL 1A 7X3,5CM - P.</v>
          </cell>
          <cell r="C10449" t="str">
            <v>m</v>
          </cell>
          <cell r="D10449">
            <v>22.55</v>
          </cell>
          <cell r="E10449">
            <v>18.04</v>
          </cell>
        </row>
        <row r="10450">
          <cell r="A10450" t="str">
            <v/>
          </cell>
        </row>
        <row r="10451">
          <cell r="A10451" t="str">
            <v>73487</v>
          </cell>
          <cell r="B10451" t="str">
            <v>SERRA CIRCULAR MAKITA 5900B 7` 2,3HP - CHI.</v>
          </cell>
          <cell r="C10451" t="str">
            <v>H</v>
          </cell>
          <cell r="D10451">
            <v>9.43</v>
          </cell>
          <cell r="E10451">
            <v>7.55</v>
          </cell>
        </row>
        <row r="10452">
          <cell r="A10452" t="str">
            <v/>
          </cell>
        </row>
        <row r="10453">
          <cell r="A10453" t="str">
            <v>73488</v>
          </cell>
          <cell r="B10453" t="str">
            <v>MACARANDUBA APARELHADA 3" X 6".</v>
          </cell>
          <cell r="C10453" t="str">
            <v>m</v>
          </cell>
          <cell r="D10453">
            <v>39.47</v>
          </cell>
          <cell r="E10453">
            <v>31.58</v>
          </cell>
        </row>
        <row r="10454">
          <cell r="A10454" t="str">
            <v/>
          </cell>
        </row>
        <row r="10455">
          <cell r="A10455" t="str">
            <v>73489</v>
          </cell>
          <cell r="B10455" t="str">
            <v>MACARANDUBA APARELHADA DE 3" X 9" .</v>
          </cell>
          <cell r="C10455" t="str">
            <v>m</v>
          </cell>
          <cell r="D10455">
            <v>60.5</v>
          </cell>
          <cell r="E10455">
            <v>48.4</v>
          </cell>
        </row>
        <row r="10456">
          <cell r="A10456" t="str">
            <v/>
          </cell>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t="str">
            <v/>
          </cell>
        </row>
        <row r="10459">
          <cell r="A10459" t="str">
            <v>73491</v>
          </cell>
          <cell r="B10459" t="str">
            <v>MAQUINA POLIDORA 4HP 12A 220V EXCL ESMERIL E OPERADOR (CP).</v>
          </cell>
          <cell r="C10459" t="str">
            <v>H</v>
          </cell>
          <cell r="D10459">
            <v>3.66</v>
          </cell>
          <cell r="E10459">
            <v>2.93</v>
          </cell>
        </row>
        <row r="10460">
          <cell r="A10460" t="str">
            <v/>
          </cell>
        </row>
        <row r="10461">
          <cell r="A10461" t="str">
            <v>73492</v>
          </cell>
          <cell r="B10461" t="str">
            <v>EXTRUSORA DE GUIAS E SARJETAS S/FORMAS DIESEL 14CV (CP) EXCL OPERADOR.</v>
          </cell>
          <cell r="C10461" t="str">
            <v>Un</v>
          </cell>
          <cell r="D10461">
            <v>12.9</v>
          </cell>
          <cell r="E10461">
            <v>10.32</v>
          </cell>
        </row>
        <row r="10462">
          <cell r="A10462" t="str">
            <v/>
          </cell>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t="str">
            <v/>
          </cell>
        </row>
        <row r="10465">
          <cell r="A10465" t="str">
            <v>73495</v>
          </cell>
          <cell r="B10465" t="str">
            <v>TRATOR ESTEIRAS DIESEL APROX 335CV C/LAMINA 5000KG (CP) INCL OPERADOR.</v>
          </cell>
          <cell r="C10465" t="str">
            <v>H</v>
          </cell>
          <cell r="D10465">
            <v>626.26</v>
          </cell>
          <cell r="E10465">
            <v>501.01</v>
          </cell>
        </row>
        <row r="10466">
          <cell r="A10466" t="str">
            <v/>
          </cell>
        </row>
        <row r="10467">
          <cell r="A10467" t="str">
            <v>73496</v>
          </cell>
          <cell r="B10467" t="str">
            <v xml:space="preserve">SOCADOR PNEUMATICO 18,5KG CONSUMO AR 0,82M3/M (CP) INCL OPERADOR. </v>
          </cell>
          <cell r="C10467" t="str">
            <v>H</v>
          </cell>
          <cell r="D10467">
            <v>3.96</v>
          </cell>
          <cell r="E10467">
            <v>3.17</v>
          </cell>
        </row>
        <row r="10468">
          <cell r="A10468" t="str">
            <v/>
          </cell>
        </row>
        <row r="10469">
          <cell r="A10469" t="str">
            <v>73497</v>
          </cell>
          <cell r="B10469" t="str">
            <v>CHP - COMPRESSOR DE 760PCM, MOTOR DIESEL 269HP, ATLAS COPCO, MOD XA360 SB, OU SIMILAR.</v>
          </cell>
          <cell r="C10469" t="str">
            <v>H</v>
          </cell>
          <cell r="D10469">
            <v>152.72999999999999</v>
          </cell>
          <cell r="E10469">
            <v>122.19</v>
          </cell>
        </row>
        <row r="10470">
          <cell r="A10470" t="str">
            <v/>
          </cell>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t="str">
            <v/>
          </cell>
        </row>
        <row r="10473">
          <cell r="A10473" t="str">
            <v>73499</v>
          </cell>
          <cell r="B10473" t="str">
            <v>VERGAS DE CONCRETO ARMADO PARA ALVENARIA COM APROVEITAMENTO DA MADEIRA POR 10 VEZES.</v>
          </cell>
          <cell r="C10473" t="str">
            <v>m3</v>
          </cell>
          <cell r="D10473">
            <v>1209.58</v>
          </cell>
          <cell r="E10473">
            <v>967.67</v>
          </cell>
        </row>
        <row r="10474">
          <cell r="A10474" t="str">
            <v/>
          </cell>
        </row>
        <row r="10475">
          <cell r="A10475" t="str">
            <v>73500</v>
          </cell>
          <cell r="B10475" t="str">
            <v>ESCAV MANUAL VALA/CAVA MAT 1A CAT 1,5 A 3M EXCL ESG/ESCOR   (AREIA ARGILA OU PICARRA).</v>
          </cell>
          <cell r="C10475" t="str">
            <v>m3</v>
          </cell>
          <cell r="D10475">
            <v>35.15</v>
          </cell>
          <cell r="E10475">
            <v>28.12</v>
          </cell>
        </row>
        <row r="10476">
          <cell r="A10476" t="str">
            <v/>
          </cell>
        </row>
        <row r="10477">
          <cell r="A10477" t="str">
            <v>73501</v>
          </cell>
          <cell r="B10477" t="str">
            <v>CUSTO HORARIO PRODUTIVO DIURNO - GUINCHO 8 T MUNCK - 640/18 S/   CAMINHAO MERCEDES BENZ 1418/51 184 HP.</v>
          </cell>
          <cell r="C10477" t="str">
            <v>CHP</v>
          </cell>
          <cell r="D10477">
            <v>105.1</v>
          </cell>
          <cell r="E10477">
            <v>84.08</v>
          </cell>
        </row>
        <row r="10478">
          <cell r="A10478" t="str">
            <v/>
          </cell>
        </row>
        <row r="10479">
          <cell r="A10479" t="str">
            <v>73502</v>
          </cell>
          <cell r="B10479" t="str">
            <v>CUSTO HORARIO PRODUTIVO DIURNO - GUINDASTE AUTOPROPELIDO MADAL -   MD 10A 45 HP.</v>
          </cell>
          <cell r="C10479" t="str">
            <v>CHP</v>
          </cell>
          <cell r="D10479">
            <v>98.36</v>
          </cell>
          <cell r="E10479">
            <v>78.69</v>
          </cell>
        </row>
        <row r="10480">
          <cell r="A10480" t="str">
            <v/>
          </cell>
        </row>
        <row r="10481">
          <cell r="A10481" t="str">
            <v>73503</v>
          </cell>
          <cell r="B10481" t="str">
            <v>TRANSPORTE DE TUBOS DE PVC DN 1000.</v>
          </cell>
          <cell r="C10481" t="str">
            <v>m</v>
          </cell>
          <cell r="D10481">
            <v>4.63</v>
          </cell>
          <cell r="E10481">
            <v>3.71</v>
          </cell>
        </row>
        <row r="10482">
          <cell r="A10482" t="str">
            <v/>
          </cell>
        </row>
        <row r="10483">
          <cell r="A10483" t="str">
            <v>73504</v>
          </cell>
          <cell r="B10483" t="str">
            <v>TRANSPORTE DE TUBOS DE PVC DN 900.</v>
          </cell>
          <cell r="C10483" t="str">
            <v>m</v>
          </cell>
          <cell r="D10483">
            <v>3.92</v>
          </cell>
          <cell r="E10483">
            <v>3.14</v>
          </cell>
        </row>
        <row r="10484">
          <cell r="A10484" t="str">
            <v/>
          </cell>
        </row>
        <row r="10485">
          <cell r="A10485" t="str">
            <v>73505</v>
          </cell>
          <cell r="B10485" t="str">
            <v>TRANSPORTE DE TUBOS DE PVC DN 800.</v>
          </cell>
          <cell r="C10485" t="str">
            <v>m</v>
          </cell>
          <cell r="D10485">
            <v>3.25</v>
          </cell>
          <cell r="E10485">
            <v>2.6</v>
          </cell>
        </row>
        <row r="10486">
          <cell r="A10486" t="str">
            <v/>
          </cell>
        </row>
        <row r="10487">
          <cell r="A10487" t="str">
            <v>73506</v>
          </cell>
          <cell r="B10487" t="str">
            <v>TRANSPORTE DE TUBOS DE PVC DN 700.</v>
          </cell>
          <cell r="C10487" t="str">
            <v>m</v>
          </cell>
          <cell r="D10487">
            <v>2.63</v>
          </cell>
          <cell r="E10487">
            <v>2.11</v>
          </cell>
        </row>
        <row r="10488">
          <cell r="A10488" t="str">
            <v/>
          </cell>
        </row>
        <row r="10489">
          <cell r="A10489" t="str">
            <v>73507</v>
          </cell>
          <cell r="B10489" t="str">
            <v>TRANSPORTE DE TUBOS DE PVC DN 600.</v>
          </cell>
          <cell r="C10489" t="str">
            <v>m</v>
          </cell>
          <cell r="D10489">
            <v>2.06</v>
          </cell>
          <cell r="E10489">
            <v>1.65</v>
          </cell>
        </row>
        <row r="10490">
          <cell r="A10490" t="str">
            <v/>
          </cell>
        </row>
        <row r="10491">
          <cell r="A10491" t="str">
            <v>73508</v>
          </cell>
          <cell r="B10491" t="str">
            <v>TRANSPORTE DE TUBOS DE PVC DN 500.</v>
          </cell>
          <cell r="C10491" t="str">
            <v>m</v>
          </cell>
          <cell r="D10491">
            <v>1.57</v>
          </cell>
          <cell r="E10491">
            <v>1.26</v>
          </cell>
        </row>
        <row r="10492">
          <cell r="A10492" t="str">
            <v/>
          </cell>
        </row>
        <row r="10493">
          <cell r="A10493" t="str">
            <v>73509</v>
          </cell>
          <cell r="B10493" t="str">
            <v>TRANSPORTE DE TUBOS DE PVC DN 400.</v>
          </cell>
          <cell r="C10493" t="str">
            <v>m</v>
          </cell>
          <cell r="D10493">
            <v>1.1299999999999999</v>
          </cell>
          <cell r="E10493">
            <v>0.91</v>
          </cell>
        </row>
        <row r="10494">
          <cell r="A10494" t="str">
            <v/>
          </cell>
        </row>
        <row r="10495">
          <cell r="A10495" t="str">
            <v>73510</v>
          </cell>
          <cell r="B10495" t="str">
            <v>TRANSPORTE DE TUBOS DE FERRO DUTIL DN 1200.</v>
          </cell>
          <cell r="C10495" t="str">
            <v>m</v>
          </cell>
          <cell r="D10495">
            <v>11.96</v>
          </cell>
          <cell r="E10495">
            <v>9.57</v>
          </cell>
        </row>
        <row r="10496">
          <cell r="A10496" t="str">
            <v/>
          </cell>
        </row>
        <row r="10497">
          <cell r="A10497" t="str">
            <v>73511</v>
          </cell>
          <cell r="B10497" t="str">
            <v>TRANSPORTE DE TUBOS DE FERRO DUTIL DN 1100.</v>
          </cell>
          <cell r="C10497" t="str">
            <v>m</v>
          </cell>
          <cell r="D10497">
            <v>10.33</v>
          </cell>
          <cell r="E10497">
            <v>8.27</v>
          </cell>
        </row>
        <row r="10498">
          <cell r="A10498" t="str">
            <v/>
          </cell>
        </row>
        <row r="10499">
          <cell r="A10499" t="str">
            <v>73512</v>
          </cell>
          <cell r="B10499" t="str">
            <v>TRANSPORTE DE TUBOS DE FERRO DUTIL DN 1000.</v>
          </cell>
          <cell r="C10499" t="str">
            <v>m</v>
          </cell>
          <cell r="D10499">
            <v>8.9499999999999993</v>
          </cell>
          <cell r="E10499">
            <v>7.16</v>
          </cell>
        </row>
        <row r="10500">
          <cell r="A10500" t="str">
            <v/>
          </cell>
        </row>
        <row r="10501">
          <cell r="A10501" t="str">
            <v>73513</v>
          </cell>
          <cell r="B10501" t="str">
            <v>TRANSPORTE DE TUBOS DE FERRO DUTIL DN 900.</v>
          </cell>
          <cell r="C10501" t="str">
            <v>m</v>
          </cell>
          <cell r="D10501">
            <v>7.55</v>
          </cell>
          <cell r="E10501">
            <v>6.04</v>
          </cell>
        </row>
        <row r="10502">
          <cell r="A10502" t="str">
            <v/>
          </cell>
        </row>
        <row r="10503">
          <cell r="A10503" t="str">
            <v>73514</v>
          </cell>
          <cell r="B10503" t="str">
            <v>TRANSPORTE DE TUBOS DE FERRO DUTIL DN 800.</v>
          </cell>
          <cell r="C10503" t="str">
            <v>m</v>
          </cell>
          <cell r="D10503">
            <v>6.26</v>
          </cell>
          <cell r="E10503">
            <v>5.01</v>
          </cell>
        </row>
        <row r="10504">
          <cell r="A10504" t="str">
            <v/>
          </cell>
        </row>
        <row r="10505">
          <cell r="A10505" t="str">
            <v>73515</v>
          </cell>
          <cell r="B10505" t="str">
            <v>TRANSPORTE DE TUBOS DE FERRO DUTIL DN 700.</v>
          </cell>
          <cell r="C10505" t="str">
            <v>m</v>
          </cell>
          <cell r="D10505">
            <v>5.07</v>
          </cell>
          <cell r="E10505">
            <v>4.0599999999999996</v>
          </cell>
        </row>
        <row r="10506">
          <cell r="A10506" t="str">
            <v/>
          </cell>
        </row>
        <row r="10507">
          <cell r="A10507" t="str">
            <v>73516</v>
          </cell>
          <cell r="B10507" t="str">
            <v>TRANSPORTE DE TUBOS DE FERRO DUTIL DN 600.</v>
          </cell>
          <cell r="C10507" t="str">
            <v>m</v>
          </cell>
          <cell r="D10507">
            <v>4</v>
          </cell>
          <cell r="E10507">
            <v>3.2</v>
          </cell>
        </row>
        <row r="10508">
          <cell r="A10508" t="str">
            <v/>
          </cell>
        </row>
        <row r="10509">
          <cell r="A10509" t="str">
            <v>73517</v>
          </cell>
          <cell r="B10509" t="str">
            <v>TRANSPORTE DE TUBOS DE FERRO DUTIL DN 500.</v>
          </cell>
          <cell r="C10509" t="str">
            <v>m</v>
          </cell>
          <cell r="D10509">
            <v>3.02</v>
          </cell>
          <cell r="E10509">
            <v>2.42</v>
          </cell>
        </row>
        <row r="10510">
          <cell r="A10510" t="str">
            <v/>
          </cell>
        </row>
        <row r="10511">
          <cell r="A10511" t="str">
            <v>73518</v>
          </cell>
          <cell r="B10511" t="str">
            <v>TRANSPORTE DE TUBOS DE FERRO DUTIL DN 450.</v>
          </cell>
          <cell r="C10511" t="str">
            <v>m</v>
          </cell>
          <cell r="D10511">
            <v>2.62</v>
          </cell>
          <cell r="E10511">
            <v>2.1</v>
          </cell>
        </row>
        <row r="10512">
          <cell r="A10512" t="str">
            <v/>
          </cell>
        </row>
        <row r="10513">
          <cell r="A10513" t="str">
            <v>73519</v>
          </cell>
          <cell r="B10513" t="str">
            <v>TRANSPORTE DE TUBOS DE FERRO DUTIL DN 400 M</v>
          </cell>
          <cell r="C10513" t="str">
            <v>m</v>
          </cell>
          <cell r="D10513">
            <v>2.2000000000000002</v>
          </cell>
          <cell r="E10513">
            <v>1.76</v>
          </cell>
        </row>
        <row r="10514">
          <cell r="A10514" t="str">
            <v/>
          </cell>
        </row>
        <row r="10515">
          <cell r="A10515" t="str">
            <v>73520</v>
          </cell>
          <cell r="B10515" t="str">
            <v>TRANSPORTE DE TUBOS DE FERRO DUTIL DN 350.</v>
          </cell>
          <cell r="C10515" t="str">
            <v>m</v>
          </cell>
          <cell r="D10515">
            <v>1.85</v>
          </cell>
          <cell r="E10515">
            <v>1.48</v>
          </cell>
        </row>
        <row r="10516">
          <cell r="A10516" t="str">
            <v/>
          </cell>
        </row>
        <row r="10517">
          <cell r="A10517" t="str">
            <v>73521</v>
          </cell>
          <cell r="B10517" t="str">
            <v xml:space="preserve">TRANSPORTE DE TUBOS DE FERRO DUTIL DN 300. </v>
          </cell>
          <cell r="C10517" t="str">
            <v>m</v>
          </cell>
          <cell r="D10517">
            <v>1.37</v>
          </cell>
          <cell r="E10517">
            <v>1.1000000000000001</v>
          </cell>
        </row>
        <row r="10518">
          <cell r="A10518" t="str">
            <v/>
          </cell>
        </row>
        <row r="10519">
          <cell r="A10519" t="str">
            <v>73522</v>
          </cell>
          <cell r="B10519" t="str">
            <v>TRANSPORTE DE TUBOS DE FERRO DUTIL DN 250.   73523</v>
          </cell>
          <cell r="C10519" t="str">
            <v>m</v>
          </cell>
          <cell r="D10519">
            <v>1.17</v>
          </cell>
          <cell r="E10519">
            <v>0.94</v>
          </cell>
        </row>
        <row r="10520">
          <cell r="A10520" t="str">
            <v/>
          </cell>
        </row>
        <row r="10521">
          <cell r="A10521" t="str">
            <v>73523</v>
          </cell>
          <cell r="B10521" t="str">
            <v xml:space="preserve">TRANSPORTE DE TUBOS DE FERRO DUTIL DN 200. </v>
          </cell>
          <cell r="C10521" t="str">
            <v>m</v>
          </cell>
          <cell r="D10521">
            <v>0.87</v>
          </cell>
          <cell r="E10521">
            <v>0.7</v>
          </cell>
        </row>
        <row r="10522">
          <cell r="A10522" t="str">
            <v/>
          </cell>
        </row>
        <row r="10523">
          <cell r="A10523" t="str">
            <v>73524</v>
          </cell>
          <cell r="B10523" t="str">
            <v>TRANSPORTE DE TUBOS DE FERRO DUTIL DN 150.   73525</v>
          </cell>
          <cell r="C10523" t="str">
            <v>m</v>
          </cell>
          <cell r="D10523">
            <v>0.68</v>
          </cell>
          <cell r="E10523">
            <v>0.55000000000000004</v>
          </cell>
        </row>
        <row r="10524">
          <cell r="A10524" t="str">
            <v/>
          </cell>
        </row>
        <row r="10525">
          <cell r="A10525" t="str">
            <v>73525</v>
          </cell>
          <cell r="B10525" t="str">
            <v xml:space="preserve"> CORTE ACO CA-60 DIAM 6,4 A 8,0MM. </v>
          </cell>
          <cell r="C10525" t="str">
            <v>Kg</v>
          </cell>
          <cell r="D10525">
            <v>2.1800000000000002</v>
          </cell>
          <cell r="E10525">
            <v>1.75</v>
          </cell>
        </row>
        <row r="10526">
          <cell r="A10526" t="str">
            <v/>
          </cell>
        </row>
        <row r="10527">
          <cell r="A10527" t="str">
            <v>73526</v>
          </cell>
          <cell r="B10527" t="str">
            <v>ARGAMASSA TRACO 1:7 (CIMENTO E AREIA), PREPARO MANUAL.</v>
          </cell>
          <cell r="C10527" t="str">
            <v>m3</v>
          </cell>
          <cell r="D10527">
            <v>302.05</v>
          </cell>
          <cell r="E10527">
            <v>241.64</v>
          </cell>
        </row>
        <row r="10528">
          <cell r="A10528" t="str">
            <v/>
          </cell>
        </row>
        <row r="10529">
          <cell r="A10529" t="str">
            <v>73527</v>
          </cell>
          <cell r="B10529" t="str">
            <v>ARGAMASSA TRACO 1:2 (CIMENTO E AREIA), PREPARO MANUAL .</v>
          </cell>
          <cell r="C10529" t="str">
            <v>m3</v>
          </cell>
          <cell r="D10529">
            <v>552.01</v>
          </cell>
          <cell r="E10529">
            <v>441.61</v>
          </cell>
        </row>
        <row r="10530">
          <cell r="A10530" t="str">
            <v/>
          </cell>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t="str">
            <v/>
          </cell>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t="str">
            <v/>
          </cell>
        </row>
        <row r="10535">
          <cell r="A10535" t="str">
            <v>73530</v>
          </cell>
          <cell r="B10535" t="str">
            <v xml:space="preserve"> VASSOURA MEC REBOCAVEL LARG DE TRAB 2,44M (CP) EXCL OPERADOR.  </v>
          </cell>
          <cell r="C10535" t="str">
            <v>H</v>
          </cell>
          <cell r="D10535">
            <v>10.31</v>
          </cell>
          <cell r="E10535">
            <v>8.25</v>
          </cell>
        </row>
        <row r="10536">
          <cell r="A10536" t="str">
            <v/>
          </cell>
        </row>
        <row r="10537">
          <cell r="A10537" t="str">
            <v>73531</v>
          </cell>
          <cell r="B10537" t="str">
            <v xml:space="preserve">ALUGUEL CAMINHAO BASCUL NO TOCO 4M3 MOTOR DIESEL 85CV (CP) C/MOTORISTA. </v>
          </cell>
          <cell r="C10537" t="str">
            <v>H</v>
          </cell>
          <cell r="D10537">
            <v>85.18</v>
          </cell>
          <cell r="E10537">
            <v>68.150000000000006</v>
          </cell>
        </row>
        <row r="10538">
          <cell r="A10538" t="str">
            <v/>
          </cell>
        </row>
        <row r="10539">
          <cell r="A10539" t="str">
            <v>73532</v>
          </cell>
          <cell r="B10539" t="str">
            <v xml:space="preserve"> CUSTO HORARIO PRODUTIVO - TALHA MANUAL.  </v>
          </cell>
          <cell r="C10539" t="str">
            <v>CHP</v>
          </cell>
          <cell r="D10539">
            <v>0.46</v>
          </cell>
          <cell r="E10539">
            <v>0.37</v>
          </cell>
        </row>
        <row r="10540">
          <cell r="A10540" t="str">
            <v/>
          </cell>
        </row>
        <row r="10541">
          <cell r="A10541" t="str">
            <v>73533</v>
          </cell>
          <cell r="B10541" t="str">
            <v xml:space="preserve"> CONCRETO P/CAMADAS PREPARATORIAS 180KG/M3 CIMENTO SOMENTE MATERIAIS INCL 5% PERDAS.</v>
          </cell>
          <cell r="C10541" t="str">
            <v>m3</v>
          </cell>
          <cell r="D10541">
            <v>247.62</v>
          </cell>
          <cell r="E10541">
            <v>198.1</v>
          </cell>
        </row>
        <row r="10542">
          <cell r="A10542" t="str">
            <v/>
          </cell>
        </row>
        <row r="10543">
          <cell r="A10543" t="str">
            <v>73534</v>
          </cell>
          <cell r="B10543" t="str">
            <v>CUSTO HORARIO IMPRODUTIVO DIURNO-RETRO-ESCAVADEIRA SOBRE RODAS - CASE 580 H - 74 HP.</v>
          </cell>
          <cell r="C10543" t="str">
            <v>CHI</v>
          </cell>
          <cell r="D10543">
            <v>51.98</v>
          </cell>
          <cell r="E10543">
            <v>41.59</v>
          </cell>
        </row>
        <row r="10544">
          <cell r="A10544" t="str">
            <v/>
          </cell>
        </row>
        <row r="10545">
          <cell r="A10545" t="str">
            <v>73535</v>
          </cell>
          <cell r="B10545" t="str">
            <v>CHP - CAMINHAO C/GUINCHO 6T, MOTOR DIESEL 136HP, M. BENZ MOD L1214, MUNCK MOD, M 640/18, OU SIMILAR.</v>
          </cell>
          <cell r="C10545" t="str">
            <v>H</v>
          </cell>
          <cell r="D10545">
            <v>157.5</v>
          </cell>
          <cell r="E10545">
            <v>126</v>
          </cell>
        </row>
        <row r="10546">
          <cell r="A10546" t="str">
            <v/>
          </cell>
        </row>
        <row r="10547">
          <cell r="A10547" t="str">
            <v>73536</v>
          </cell>
          <cell r="B10547" t="str">
            <v>BOMBA C/MOTOR A GASOLINA AUTOESCORVANTE PARA AGUA SUJA - 3/4HP    CHP DIURNA.</v>
          </cell>
          <cell r="C10547" t="str">
            <v>CHP</v>
          </cell>
          <cell r="D10547">
            <v>4.53</v>
          </cell>
          <cell r="E10547">
            <v>3.63</v>
          </cell>
        </row>
        <row r="10548">
          <cell r="A10548" t="str">
            <v/>
          </cell>
        </row>
        <row r="10549">
          <cell r="A10549" t="str">
            <v>73537</v>
          </cell>
          <cell r="B10549" t="str">
            <v xml:space="preserve"> ESCAV MANUAL VALA/CAVA MAT 1A CAT 4,5 A 6M EXCL ESG/ESCOR (AREIA ARGILA OU PICARRA).</v>
          </cell>
          <cell r="C10549" t="str">
            <v>m3</v>
          </cell>
          <cell r="D10549">
            <v>62.47</v>
          </cell>
          <cell r="E10549">
            <v>49.98</v>
          </cell>
        </row>
        <row r="10550">
          <cell r="A10550" t="str">
            <v/>
          </cell>
        </row>
        <row r="10551">
          <cell r="A10551" t="str">
            <v>73538</v>
          </cell>
          <cell r="B10551" t="str">
            <v xml:space="preserve"> MAQUINA DE DEMARCAR FAIXAS AUTOPROP. - CHP. </v>
          </cell>
          <cell r="C10551" t="str">
            <v>CHP</v>
          </cell>
          <cell r="D10551">
            <v>159.27000000000001</v>
          </cell>
          <cell r="E10551">
            <v>127.42</v>
          </cell>
        </row>
        <row r="10552">
          <cell r="A10552" t="str">
            <v/>
          </cell>
        </row>
        <row r="10553">
          <cell r="A10553" t="str">
            <v>73539</v>
          </cell>
          <cell r="B10553" t="str">
            <v>DOBRADICA LATAO CROMADO 3X3" C/ANEL - P .</v>
          </cell>
          <cell r="C10553" t="str">
            <v>Un</v>
          </cell>
          <cell r="D10553">
            <v>32.07</v>
          </cell>
          <cell r="E10553">
            <v>25.66</v>
          </cell>
        </row>
        <row r="10554">
          <cell r="A10554" t="str">
            <v/>
          </cell>
        </row>
        <row r="10555">
          <cell r="A10555" t="str">
            <v>73540</v>
          </cell>
          <cell r="B10555" t="str">
            <v>COLOCACAO CUBA LOUCA/ACO INOX EXCLUSIVE CUBA/COMPLEMENTO - P.</v>
          </cell>
          <cell r="C10555" t="str">
            <v>Un</v>
          </cell>
          <cell r="D10555">
            <v>19</v>
          </cell>
          <cell r="E10555">
            <v>15.2</v>
          </cell>
        </row>
        <row r="10556">
          <cell r="A10556" t="str">
            <v/>
          </cell>
        </row>
        <row r="10557">
          <cell r="A10557" t="str">
            <v>73541</v>
          </cell>
          <cell r="B10557" t="str">
            <v>COLOCACAO BANCA MARMORE/GRANITO/ACO INOX EXCLUSIVE BANCA - P.</v>
          </cell>
          <cell r="C10557" t="str">
            <v>m</v>
          </cell>
          <cell r="D10557">
            <v>38.43</v>
          </cell>
          <cell r="E10557">
            <v>30.75</v>
          </cell>
        </row>
        <row r="10558">
          <cell r="A10558" t="str">
            <v/>
          </cell>
        </row>
        <row r="10559">
          <cell r="A10559" t="str">
            <v>73542</v>
          </cell>
          <cell r="B10559" t="str">
            <v xml:space="preserve"> BUCHA/ARRUELA ALUMINIO 3/4" - P.  </v>
          </cell>
          <cell r="C10559" t="str">
            <v>Cj</v>
          </cell>
          <cell r="D10559">
            <v>1.05</v>
          </cell>
          <cell r="E10559">
            <v>0.84</v>
          </cell>
        </row>
        <row r="10560">
          <cell r="A10560" t="str">
            <v/>
          </cell>
        </row>
        <row r="10561">
          <cell r="A10561" t="str">
            <v>73543</v>
          </cell>
          <cell r="B10561" t="str">
            <v xml:space="preserve">BUCHA/ARRUELA ALUMINIO 1/2" - P. </v>
          </cell>
          <cell r="C10561" t="str">
            <v>Cj</v>
          </cell>
          <cell r="D10561">
            <v>0.87</v>
          </cell>
          <cell r="E10561">
            <v>0.7</v>
          </cell>
        </row>
        <row r="10562">
          <cell r="A10562" t="str">
            <v/>
          </cell>
        </row>
        <row r="10563">
          <cell r="A10563" t="str">
            <v>73544</v>
          </cell>
          <cell r="B10563" t="str">
            <v>ARGAMASSA CIMENTO/CAL HIDRATADA/AREIA PENEIRADA 1:3:10 - PREPARO MANUAL -  P.</v>
          </cell>
          <cell r="C10563" t="str">
            <v>m3</v>
          </cell>
          <cell r="D10563">
            <v>659.2</v>
          </cell>
          <cell r="E10563">
            <v>527.36</v>
          </cell>
        </row>
        <row r="10564">
          <cell r="A10564" t="str">
            <v/>
          </cell>
        </row>
        <row r="10565">
          <cell r="A10565" t="str">
            <v>73545</v>
          </cell>
          <cell r="B10565" t="str">
            <v>ARGAMASSA TRACO 1:2:9 (CIMENTO, CAL E AREIA), PREPARO MANUAL .</v>
          </cell>
          <cell r="C10565" t="str">
            <v>m3</v>
          </cell>
          <cell r="D10565">
            <v>375.62</v>
          </cell>
          <cell r="E10565">
            <v>300.5</v>
          </cell>
        </row>
        <row r="10566">
          <cell r="A10566" t="str">
            <v/>
          </cell>
        </row>
        <row r="10567">
          <cell r="A10567" t="str">
            <v>73546</v>
          </cell>
          <cell r="B10567" t="str">
            <v>ARGAMASSA TRACO 1:2:8 (CIMENTO, CAL E AREIA SEM PENEIRAR), PREPARO MANUAL.</v>
          </cell>
          <cell r="C10567" t="str">
            <v>m3</v>
          </cell>
          <cell r="D10567">
            <v>400.16</v>
          </cell>
          <cell r="E10567">
            <v>320.13</v>
          </cell>
        </row>
        <row r="10568">
          <cell r="A10568" t="str">
            <v/>
          </cell>
        </row>
        <row r="10569">
          <cell r="A10569" t="str">
            <v>73547</v>
          </cell>
          <cell r="B10569" t="str">
            <v>ARGAMASSA TRACO 1:2:6 (CIMENTO, CAL E AREIA SEM PENEIRAR), PREPARO MANUAL.</v>
          </cell>
          <cell r="C10569" t="str">
            <v>m3</v>
          </cell>
          <cell r="D10569">
            <v>474.98</v>
          </cell>
          <cell r="E10569">
            <v>379.99</v>
          </cell>
        </row>
        <row r="10570">
          <cell r="A10570" t="str">
            <v/>
          </cell>
        </row>
        <row r="10571">
          <cell r="A10571" t="str">
            <v>73548</v>
          </cell>
          <cell r="B10571" t="str">
            <v>ARGAMASSA TRACO 1:3 (CIMENTO E AREIA), PREPARO MANUAL, INCLUSO ADITIVO IMPERMEABILIZANTE.</v>
          </cell>
          <cell r="C10571" t="str">
            <v>m3</v>
          </cell>
          <cell r="D10571">
            <v>529.01</v>
          </cell>
          <cell r="E10571">
            <v>423.21</v>
          </cell>
        </row>
        <row r="10572">
          <cell r="A10572" t="str">
            <v/>
          </cell>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t="str">
            <v/>
          </cell>
        </row>
        <row r="10575">
          <cell r="A10575" t="str">
            <v>73550</v>
          </cell>
          <cell r="B10575" t="str">
            <v>ARGAMASSA TRACO 1:1:6 (CIMENTO, CAL E AREIA SEM PENEIRAR), PREPARO MANUAL.</v>
          </cell>
          <cell r="C10575" t="str">
            <v>m3</v>
          </cell>
          <cell r="D10575">
            <v>399.36</v>
          </cell>
          <cell r="E10575">
            <v>319.49</v>
          </cell>
        </row>
        <row r="10576">
          <cell r="A10576" t="str">
            <v/>
          </cell>
        </row>
        <row r="10577">
          <cell r="A10577" t="str">
            <v>73551</v>
          </cell>
          <cell r="B10577" t="str">
            <v>ARGAMASSA TRACO 1:4 (CIMENTO E PEDRISCO), PREPARO MANUAL.</v>
          </cell>
          <cell r="C10577" t="str">
            <v>m3</v>
          </cell>
          <cell r="D10577">
            <v>364.78</v>
          </cell>
          <cell r="E10577">
            <v>291.83</v>
          </cell>
        </row>
        <row r="10578">
          <cell r="A10578" t="str">
            <v/>
          </cell>
        </row>
        <row r="10579">
          <cell r="A10579" t="str">
            <v>73552</v>
          </cell>
          <cell r="B10579" t="str">
            <v xml:space="preserve">ARGAMASSA TRACO 1:6 (CIMENTO E AREIA), PREPARO MANUAL. </v>
          </cell>
          <cell r="C10579" t="str">
            <v>m3</v>
          </cell>
          <cell r="D10579">
            <v>323.11</v>
          </cell>
          <cell r="E10579">
            <v>258.49</v>
          </cell>
        </row>
        <row r="10580">
          <cell r="A10580" t="str">
            <v/>
          </cell>
        </row>
        <row r="10581">
          <cell r="A10581" t="str">
            <v>73553</v>
          </cell>
          <cell r="B10581" t="str">
            <v xml:space="preserve"> MAQUINA DE PINTAR FAIXA CONSMAQ FX24 14HP - CHP.</v>
          </cell>
          <cell r="C10581" t="str">
            <v>H</v>
          </cell>
          <cell r="D10581">
            <v>229.71</v>
          </cell>
          <cell r="E10581">
            <v>183.77</v>
          </cell>
        </row>
        <row r="10582">
          <cell r="A10582" t="str">
            <v/>
          </cell>
        </row>
        <row r="10583">
          <cell r="A10583" t="str">
            <v>73554</v>
          </cell>
          <cell r="B10583" t="str">
            <v xml:space="preserve"> MACARANDUBA APARELHADA 3" X 3".</v>
          </cell>
          <cell r="C10583" t="str">
            <v>m</v>
          </cell>
          <cell r="D10583">
            <v>19.72</v>
          </cell>
          <cell r="E10583">
            <v>15.78</v>
          </cell>
        </row>
        <row r="10584">
          <cell r="A10584" t="str">
            <v/>
          </cell>
        </row>
        <row r="10585">
          <cell r="A10585" t="str">
            <v>73555</v>
          </cell>
          <cell r="B10585" t="str">
            <v xml:space="preserve"> TACO DE CANELA 2,5X10X10CM.</v>
          </cell>
          <cell r="C10585" t="str">
            <v>Un</v>
          </cell>
          <cell r="D10585">
            <v>0.43</v>
          </cell>
          <cell r="E10585">
            <v>0.35</v>
          </cell>
        </row>
        <row r="10586">
          <cell r="A10586" t="str">
            <v/>
          </cell>
        </row>
        <row r="10587">
          <cell r="A10587" t="str">
            <v>73556</v>
          </cell>
          <cell r="B10587" t="str">
            <v xml:space="preserve"> ACO CA50 B DIAM DE 1/4" E 1/2" (MEDIA). </v>
          </cell>
          <cell r="C10587" t="str">
            <v>Kg</v>
          </cell>
          <cell r="D10587">
            <v>5</v>
          </cell>
          <cell r="E10587">
            <v>4</v>
          </cell>
        </row>
        <row r="10588">
          <cell r="A10588" t="str">
            <v/>
          </cell>
        </row>
        <row r="10589">
          <cell r="A10589" t="str">
            <v>73557</v>
          </cell>
          <cell r="B10589" t="str">
            <v>MAQUINA POLIDORA 4HP 12AMP 220V EXCL ESMERIL E OPERADOR (CI).</v>
          </cell>
          <cell r="C10589" t="str">
            <v>H</v>
          </cell>
          <cell r="D10589">
            <v>1.36</v>
          </cell>
          <cell r="E10589">
            <v>1.0900000000000001</v>
          </cell>
        </row>
        <row r="10590">
          <cell r="A10590" t="str">
            <v/>
          </cell>
        </row>
        <row r="10591">
          <cell r="A10591" t="str">
            <v>73558</v>
          </cell>
          <cell r="B10591" t="str">
            <v xml:space="preserve"> EXTRUSORA DE GUIAS E SARJETAS S/FORMAS DIESEL 14CV (CI) EXCL OPERADOR. </v>
          </cell>
          <cell r="C10591" t="str">
            <v>H</v>
          </cell>
          <cell r="D10591">
            <v>4.55</v>
          </cell>
          <cell r="E10591">
            <v>3.64</v>
          </cell>
        </row>
        <row r="10592">
          <cell r="A10592" t="str">
            <v/>
          </cell>
        </row>
        <row r="10593">
          <cell r="A10593" t="str">
            <v>73559</v>
          </cell>
          <cell r="B10593" t="str">
            <v>USINA PRE-MISTURADORA DE SOLOS CAPAC 350/600T/H (CI) INCL EQUIPE   DE OPERACAO.</v>
          </cell>
          <cell r="C10593" t="str">
            <v>H</v>
          </cell>
          <cell r="D10593">
            <v>186.61</v>
          </cell>
          <cell r="E10593">
            <v>149.29</v>
          </cell>
        </row>
        <row r="10594">
          <cell r="A10594" t="str">
            <v/>
          </cell>
        </row>
        <row r="10595">
          <cell r="A10595" t="str">
            <v>73560</v>
          </cell>
          <cell r="B10595" t="str">
            <v xml:space="preserve">SOCADOR PNEUMATICO 18.5KG CONSUMO AR 0,82M3/M (CI) INCL OPERADOR. H </v>
          </cell>
          <cell r="C10595" t="str">
            <v>H</v>
          </cell>
          <cell r="D10595">
            <v>3.06</v>
          </cell>
          <cell r="E10595">
            <v>2.4500000000000002</v>
          </cell>
        </row>
        <row r="10596">
          <cell r="A10596" t="str">
            <v/>
          </cell>
        </row>
        <row r="10597">
          <cell r="A10597" t="str">
            <v>73561</v>
          </cell>
          <cell r="B10597" t="str">
            <v xml:space="preserve">POSTE CONCRETO CIRCULAR 11,0M - 600KG. </v>
          </cell>
          <cell r="C10597" t="str">
            <v>Un</v>
          </cell>
          <cell r="D10597">
            <v>1226.57</v>
          </cell>
          <cell r="E10597">
            <v>981.26</v>
          </cell>
        </row>
        <row r="10598">
          <cell r="A10598" t="str">
            <v/>
          </cell>
        </row>
        <row r="10599">
          <cell r="A10599" t="str">
            <v>73562</v>
          </cell>
          <cell r="B10599" t="str">
            <v>NIVEL WILD-NA-Z.</v>
          </cell>
          <cell r="C10599" t="str">
            <v>H</v>
          </cell>
          <cell r="D10599">
            <v>1.3</v>
          </cell>
          <cell r="E10599">
            <v>1.04</v>
          </cell>
        </row>
        <row r="10600">
          <cell r="A10600" t="str">
            <v/>
          </cell>
        </row>
        <row r="10601">
          <cell r="A10601" t="str">
            <v>73563</v>
          </cell>
          <cell r="B10601" t="str">
            <v xml:space="preserve"> TRATOR ESTEIRAS DIESEL APROX 335CV C/LAMINA 5000KG (CI) INCL OPERADOR. </v>
          </cell>
          <cell r="C10601" t="str">
            <v>H</v>
          </cell>
          <cell r="D10601">
            <v>267.60000000000002</v>
          </cell>
          <cell r="E10601">
            <v>214.08</v>
          </cell>
        </row>
        <row r="10602">
          <cell r="A10602" t="str">
            <v/>
          </cell>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t="str">
            <v/>
          </cell>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t="str">
            <v/>
          </cell>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t="str">
            <v/>
          </cell>
        </row>
        <row r="10609">
          <cell r="A10609" t="str">
            <v>73567</v>
          </cell>
          <cell r="B10609" t="str">
            <v>ESCAV.MEC (ESCAV HIDR)VALA ESCOR PROF=3 A 4,5M MAT 1A CAT EXCL ESGOTAMENTO E ESCORAMENTO.</v>
          </cell>
          <cell r="C10609" t="str">
            <v>m3</v>
          </cell>
          <cell r="D10609">
            <v>9.75</v>
          </cell>
          <cell r="E10609">
            <v>7.8</v>
          </cell>
        </row>
        <row r="10610">
          <cell r="A10610" t="str">
            <v/>
          </cell>
        </row>
        <row r="10611">
          <cell r="A10611" t="str">
            <v>73568</v>
          </cell>
          <cell r="B10611" t="str">
            <v>ESCAV.MEC (ESCAV HIDR)VALA ESCOR PROF=1,5 A 3M MAT 1A CAT EXCL  ESGOTAMENTO E ESCORAMENTO.</v>
          </cell>
          <cell r="C10611" t="str">
            <v>m3</v>
          </cell>
          <cell r="D10611">
            <v>6.61</v>
          </cell>
          <cell r="E10611">
            <v>5.29</v>
          </cell>
        </row>
        <row r="10612">
          <cell r="A10612" t="str">
            <v/>
          </cell>
        </row>
        <row r="10613">
          <cell r="A10613" t="str">
            <v>73569</v>
          </cell>
          <cell r="B10613" t="str">
            <v xml:space="preserve"> ESCAV.MEC (ESCAV HIDR)VALA ESCOR PROF&gt;1,5M MAT 1A CAT EXCL ESG/ ESCORAMENTO.</v>
          </cell>
          <cell r="C10613" t="str">
            <v>m3</v>
          </cell>
          <cell r="D10613">
            <v>5.77</v>
          </cell>
          <cell r="E10613">
            <v>4.62</v>
          </cell>
        </row>
        <row r="10614">
          <cell r="A10614" t="str">
            <v/>
          </cell>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t="str">
            <v/>
          </cell>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t="str">
            <v/>
          </cell>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t="str">
            <v/>
          </cell>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t="str">
            <v/>
          </cell>
        </row>
        <row r="10623">
          <cell r="A10623" t="str">
            <v>73574</v>
          </cell>
          <cell r="B10623" t="str">
            <v>ESCAV.MEC. VALA N ESCOR DE 4,5 A 6M(ESCAV HIDRAUL 0,78M3)MAT1ACAT EXCL ESGOTAMENTO.</v>
          </cell>
          <cell r="C10623" t="str">
            <v>m3</v>
          </cell>
          <cell r="D10623">
            <v>8.35</v>
          </cell>
          <cell r="E10623">
            <v>6.68</v>
          </cell>
        </row>
        <row r="10624">
          <cell r="A10624" t="str">
            <v/>
          </cell>
        </row>
        <row r="10625">
          <cell r="A10625" t="str">
            <v>73575</v>
          </cell>
          <cell r="B10625" t="str">
            <v xml:space="preserve"> ESCAV MEC VALA N ESCOR DE 3 A 4,5M(ESCAV HIDRAUL O,78M3)MAT 1A CAT EXCL ESGOTAMENTO.</v>
          </cell>
          <cell r="C10625" t="str">
            <v>m3</v>
          </cell>
          <cell r="D10625">
            <v>6.82</v>
          </cell>
          <cell r="E10625">
            <v>5.46</v>
          </cell>
        </row>
        <row r="10626">
          <cell r="A10626" t="str">
            <v/>
          </cell>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t="str">
            <v/>
          </cell>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t="str">
            <v/>
          </cell>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t="str">
            <v/>
          </cell>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t="str">
            <v/>
          </cell>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t="str">
            <v/>
          </cell>
        </row>
        <row r="10637">
          <cell r="A10637" t="str">
            <v>73581</v>
          </cell>
          <cell r="B10637" t="str">
            <v xml:space="preserve"> POSTE CONCRETO CIRC 7M/CARGA TOPO 300KG C/ESCAV-EXCL TRANSP. </v>
          </cell>
          <cell r="C10637" t="str">
            <v>Un</v>
          </cell>
          <cell r="D10637">
            <v>621.87</v>
          </cell>
          <cell r="E10637">
            <v>497.5</v>
          </cell>
        </row>
        <row r="10638">
          <cell r="A10638" t="str">
            <v/>
          </cell>
        </row>
        <row r="10639">
          <cell r="A10639" t="str">
            <v>73582</v>
          </cell>
          <cell r="B10639" t="str">
            <v xml:space="preserve">TRATOR ESTEIRAS DIESEL APROX 200CV C/LAMINA 2500KG (CF) INCL OPERADOR. </v>
          </cell>
          <cell r="C10639" t="str">
            <v>H</v>
          </cell>
          <cell r="D10639">
            <v>143.62</v>
          </cell>
          <cell r="E10639">
            <v>114.9</v>
          </cell>
        </row>
        <row r="10640">
          <cell r="A10640" t="str">
            <v/>
          </cell>
        </row>
        <row r="10641">
          <cell r="A10641" t="str">
            <v>73583</v>
          </cell>
          <cell r="B10641" t="str">
            <v xml:space="preserve"> CUSTO HORARIO PRODUTIVO - MOTONIVELADORA CATERPILLAR 120G - 125 HP.</v>
          </cell>
          <cell r="C10641" t="str">
            <v>H</v>
          </cell>
          <cell r="D10641">
            <v>182.92</v>
          </cell>
          <cell r="E10641">
            <v>146.34</v>
          </cell>
        </row>
        <row r="10642">
          <cell r="A10642" t="str">
            <v/>
          </cell>
        </row>
        <row r="10643">
          <cell r="A10643" t="str">
            <v>73584</v>
          </cell>
          <cell r="B10643" t="str">
            <v>PEROBA ROSA 3" X 3".</v>
          </cell>
          <cell r="C10643" t="str">
            <v>m</v>
          </cell>
          <cell r="D10643">
            <v>19.72</v>
          </cell>
          <cell r="E10643">
            <v>15.78</v>
          </cell>
        </row>
        <row r="10644">
          <cell r="A10644" t="str">
            <v/>
          </cell>
        </row>
        <row r="10645">
          <cell r="A10645" t="str">
            <v>73585</v>
          </cell>
          <cell r="B10645" t="str">
            <v xml:space="preserve"> CAMINHAO CARROCERIA FIXA FORD F-12000 12T / 142CV. </v>
          </cell>
          <cell r="C10645" t="str">
            <v>CHP</v>
          </cell>
          <cell r="D10645">
            <v>116.33</v>
          </cell>
          <cell r="E10645">
            <v>93.07</v>
          </cell>
        </row>
        <row r="10646">
          <cell r="A10646" t="str">
            <v/>
          </cell>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t="str">
            <v/>
          </cell>
        </row>
        <row r="10649">
          <cell r="A10649" t="str">
            <v>73587</v>
          </cell>
          <cell r="B10649" t="str">
            <v xml:space="preserve">TRANSPORTE DE TUBOS DE PVC DN 350. </v>
          </cell>
          <cell r="C10649" t="str">
            <v>m</v>
          </cell>
          <cell r="D10649">
            <v>0.8</v>
          </cell>
          <cell r="E10649">
            <v>0.64</v>
          </cell>
        </row>
        <row r="10650">
          <cell r="A10650" t="str">
            <v/>
          </cell>
        </row>
        <row r="10651">
          <cell r="A10651" t="str">
            <v>73588</v>
          </cell>
          <cell r="B10651" t="str">
            <v xml:space="preserve">TRANSPORTE DE TUBOS DE PVC DN 300. </v>
          </cell>
          <cell r="C10651" t="str">
            <v>m</v>
          </cell>
          <cell r="D10651">
            <v>0.53</v>
          </cell>
          <cell r="E10651">
            <v>0.43</v>
          </cell>
        </row>
        <row r="10652">
          <cell r="A10652" t="str">
            <v/>
          </cell>
        </row>
        <row r="10653">
          <cell r="A10653" t="str">
            <v>73589</v>
          </cell>
          <cell r="B10653" t="str">
            <v xml:space="preserve">TRANSPORTE DE TUBOS DE PVC DN 250. </v>
          </cell>
          <cell r="C10653" t="str">
            <v>m</v>
          </cell>
          <cell r="D10653">
            <v>0.37</v>
          </cell>
          <cell r="E10653">
            <v>0.3</v>
          </cell>
        </row>
        <row r="10654">
          <cell r="A10654" t="str">
            <v/>
          </cell>
        </row>
        <row r="10655">
          <cell r="A10655" t="str">
            <v>73590</v>
          </cell>
          <cell r="B10655" t="str">
            <v xml:space="preserve">TRANSPORTE DE TUBOS DE PVC DN 200. </v>
          </cell>
          <cell r="C10655" t="str">
            <v>m</v>
          </cell>
          <cell r="D10655">
            <v>0.22</v>
          </cell>
          <cell r="E10655">
            <v>0.18</v>
          </cell>
        </row>
        <row r="10656">
          <cell r="A10656" t="str">
            <v/>
          </cell>
        </row>
        <row r="10657">
          <cell r="A10657" t="str">
            <v>73591</v>
          </cell>
          <cell r="B10657" t="str">
            <v xml:space="preserve">73591 TRANSPORTE DE TUBOS DE PVC DN 150. </v>
          </cell>
          <cell r="C10657" t="str">
            <v>m</v>
          </cell>
          <cell r="D10657">
            <v>0.13</v>
          </cell>
          <cell r="E10657">
            <v>0.11</v>
          </cell>
        </row>
        <row r="10658">
          <cell r="A10658" t="str">
            <v/>
          </cell>
        </row>
        <row r="10659">
          <cell r="A10659" t="str">
            <v>73592</v>
          </cell>
          <cell r="B10659" t="str">
            <v xml:space="preserve"> TRANSPORTE DE TUBOS DE PVC DN 125.</v>
          </cell>
          <cell r="C10659" t="str">
            <v>m</v>
          </cell>
          <cell r="D10659">
            <v>0.11</v>
          </cell>
          <cell r="E10659">
            <v>0.09</v>
          </cell>
        </row>
        <row r="10660">
          <cell r="A10660" t="str">
            <v/>
          </cell>
        </row>
        <row r="10661">
          <cell r="A10661" t="str">
            <v>73593</v>
          </cell>
          <cell r="B10661" t="str">
            <v>TRANSPORTE DE TUBOS DE PVC DN 100.</v>
          </cell>
          <cell r="C10661" t="str">
            <v>m</v>
          </cell>
          <cell r="D10661">
            <v>0.21</v>
          </cell>
          <cell r="E10661">
            <v>0.17</v>
          </cell>
        </row>
        <row r="10662">
          <cell r="A10662" t="str">
            <v/>
          </cell>
        </row>
        <row r="10663">
          <cell r="A10663" t="str">
            <v>73594</v>
          </cell>
          <cell r="B10663" t="str">
            <v xml:space="preserve">TRANSPORTE DE TUBOS DE PVC DN 75.  </v>
          </cell>
          <cell r="C10663" t="str">
            <v>m</v>
          </cell>
          <cell r="D10663">
            <v>0.16</v>
          </cell>
          <cell r="E10663">
            <v>0.13</v>
          </cell>
        </row>
        <row r="10664">
          <cell r="A10664" t="str">
            <v/>
          </cell>
        </row>
        <row r="10665">
          <cell r="A10665" t="str">
            <v>73595</v>
          </cell>
          <cell r="B10665" t="str">
            <v xml:space="preserve"> TRANSPORTE DE TUBOS DE PVC DN 50. </v>
          </cell>
          <cell r="C10665" t="str">
            <v>m</v>
          </cell>
          <cell r="D10665">
            <v>0.1</v>
          </cell>
          <cell r="E10665">
            <v>0.08</v>
          </cell>
        </row>
        <row r="10666">
          <cell r="A10666" t="str">
            <v/>
          </cell>
        </row>
        <row r="10667">
          <cell r="A10667" t="str">
            <v>73596</v>
          </cell>
          <cell r="B10667" t="str">
            <v xml:space="preserve">TRANSPORTE DE TUBOS DE PVC DN 25. </v>
          </cell>
          <cell r="C10667" t="str">
            <v>m</v>
          </cell>
          <cell r="D10667">
            <v>0.02</v>
          </cell>
          <cell r="E10667">
            <v>0.02</v>
          </cell>
        </row>
        <row r="10668">
          <cell r="A10668" t="str">
            <v/>
          </cell>
        </row>
        <row r="10669">
          <cell r="A10669" t="str">
            <v>73597</v>
          </cell>
          <cell r="B10669" t="str">
            <v xml:space="preserve">TRANSPORTE DE TUBOS DE FERRO DUTIL DN 100. </v>
          </cell>
          <cell r="C10669" t="str">
            <v>m</v>
          </cell>
          <cell r="D10669">
            <v>0.52</v>
          </cell>
          <cell r="E10669">
            <v>0.42</v>
          </cell>
        </row>
        <row r="10670">
          <cell r="A10670" t="str">
            <v/>
          </cell>
        </row>
        <row r="10671">
          <cell r="A10671" t="str">
            <v>73598</v>
          </cell>
          <cell r="B10671" t="str">
            <v xml:space="preserve">TRANSPORTE DE TUBOS DE FERRO DUTIL DN 75 M   </v>
          </cell>
          <cell r="C10671" t="str">
            <v>m</v>
          </cell>
          <cell r="D10671">
            <v>0.36</v>
          </cell>
          <cell r="E10671">
            <v>0.28999999999999998</v>
          </cell>
        </row>
        <row r="10672">
          <cell r="A10672" t="str">
            <v/>
          </cell>
        </row>
        <row r="10673">
          <cell r="A10673" t="str">
            <v>73599</v>
          </cell>
          <cell r="B10673" t="str">
            <v>ESCAVACAO MECANICA VALAS EM QUALQUER TIPO DE SOLO EXCETO ROCHA,PROF. 0 &lt; H &lt; 4 M.</v>
          </cell>
          <cell r="C10673" t="str">
            <v>m3</v>
          </cell>
          <cell r="D10673">
            <v>8.1199999999999992</v>
          </cell>
          <cell r="E10673">
            <v>6.5</v>
          </cell>
        </row>
        <row r="10674">
          <cell r="A10674" t="str">
            <v/>
          </cell>
        </row>
        <row r="10675">
          <cell r="A10675" t="str">
            <v>73601</v>
          </cell>
          <cell r="B10675" t="str">
            <v>GRUPO GERADOR TRANSPORTAVEL SOBRE RODAS 60/66KVA (CF) DIESEL 85CV   EXCL OPERADOR.</v>
          </cell>
          <cell r="C10675" t="str">
            <v>H</v>
          </cell>
          <cell r="D10675">
            <v>4.87</v>
          </cell>
          <cell r="E10675">
            <v>3.9</v>
          </cell>
        </row>
        <row r="10676">
          <cell r="A10676" t="str">
            <v/>
          </cell>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t="str">
            <v/>
          </cell>
        </row>
        <row r="10679">
          <cell r="A10679" t="str">
            <v>73603</v>
          </cell>
          <cell r="B10679" t="str">
            <v xml:space="preserve">CONJUNTO DE TABELAS DE BASQUETE EM LAMINADO NAVAL, INCLUSO REDE E ARO. </v>
          </cell>
          <cell r="C10679" t="str">
            <v>Cj</v>
          </cell>
          <cell r="D10679">
            <v>921.32</v>
          </cell>
          <cell r="E10679">
            <v>737.06</v>
          </cell>
        </row>
        <row r="10680">
          <cell r="A10680" t="str">
            <v/>
          </cell>
        </row>
        <row r="10681">
          <cell r="A10681" t="str">
            <v>73604</v>
          </cell>
          <cell r="B10681" t="str">
            <v xml:space="preserve">CONJUNTO DE TRAVES PARA FUTSAL PINTADAS, INCLUSO REDE. </v>
          </cell>
          <cell r="C10681" t="str">
            <v>Cj</v>
          </cell>
          <cell r="D10681">
            <v>3162.13</v>
          </cell>
          <cell r="E10681">
            <v>2529.71</v>
          </cell>
        </row>
        <row r="10682">
          <cell r="A10682" t="str">
            <v/>
          </cell>
        </row>
        <row r="10683">
          <cell r="A10683" t="str">
            <v>73605</v>
          </cell>
          <cell r="B10683" t="str">
            <v xml:space="preserve">CINTA DE AMARRACAO COMPLETA, CONCRETO, FERRAGEM E FÔRMA. </v>
          </cell>
          <cell r="C10683" t="str">
            <v>m3</v>
          </cell>
          <cell r="D10683">
            <v>1010.7</v>
          </cell>
          <cell r="E10683">
            <v>808.56</v>
          </cell>
        </row>
        <row r="10684">
          <cell r="A10684" t="str">
            <v/>
          </cell>
        </row>
        <row r="10685">
          <cell r="A10685" t="str">
            <v>73606</v>
          </cell>
          <cell r="B10685" t="str">
            <v xml:space="preserve">ASSENTAMENTO DE TAMPAO DE FERRO FUNDIDO 900 MM.   </v>
          </cell>
          <cell r="C10685" t="str">
            <v>Un</v>
          </cell>
          <cell r="D10685">
            <v>72.099999999999994</v>
          </cell>
          <cell r="E10685">
            <v>57.68</v>
          </cell>
        </row>
        <row r="10686">
          <cell r="A10686" t="str">
            <v/>
          </cell>
        </row>
        <row r="10687">
          <cell r="A10687" t="str">
            <v>73607</v>
          </cell>
          <cell r="B10687" t="str">
            <v>ASSENTAMENTO DE TAMPAO DE FERRO FUNDIDO 600 MM.</v>
          </cell>
          <cell r="C10687" t="str">
            <v>Un</v>
          </cell>
          <cell r="D10687">
            <v>48.06</v>
          </cell>
          <cell r="E10687">
            <v>38.450000000000003</v>
          </cell>
        </row>
        <row r="10688">
          <cell r="A10688" t="str">
            <v/>
          </cell>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t="str">
            <v/>
          </cell>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t="str">
            <v/>
          </cell>
        </row>
        <row r="10693">
          <cell r="A10693" t="str">
            <v>73610</v>
          </cell>
          <cell r="B10693" t="str">
            <v>LOCAÇÃO DE REDES DE ÁGUA OU DE ESGOTO, INCLUSIVE TOPOGRAFO.</v>
          </cell>
          <cell r="C10693" t="str">
            <v>m</v>
          </cell>
          <cell r="D10693">
            <v>0.52</v>
          </cell>
          <cell r="E10693">
            <v>0.42</v>
          </cell>
        </row>
        <row r="10694">
          <cell r="A10694" t="str">
            <v/>
          </cell>
        </row>
        <row r="10695">
          <cell r="A10695" t="str">
            <v>73611</v>
          </cell>
          <cell r="B10695" t="str">
            <v>ENROCAMENTO COM PEDRA ARGAMASSADA TRAÇO 1:4 COM PEDRA DE MÃO.</v>
          </cell>
          <cell r="C10695" t="str">
            <v>m3</v>
          </cell>
          <cell r="D10695">
            <v>291.93</v>
          </cell>
          <cell r="E10695">
            <v>233.55</v>
          </cell>
        </row>
        <row r="10696">
          <cell r="A10696" t="str">
            <v/>
          </cell>
        </row>
        <row r="10697">
          <cell r="A10697" t="str">
            <v>73612</v>
          </cell>
          <cell r="B10697" t="str">
            <v>INSTALACAO DE CLORADOR.</v>
          </cell>
          <cell r="C10697" t="str">
            <v>Un</v>
          </cell>
          <cell r="D10697">
            <v>238.2</v>
          </cell>
          <cell r="E10697">
            <v>190.56</v>
          </cell>
        </row>
        <row r="10698">
          <cell r="A10698" t="str">
            <v/>
          </cell>
        </row>
        <row r="10699">
          <cell r="A10699" t="str">
            <v>73613</v>
          </cell>
          <cell r="B10699" t="str">
            <v>ELETRODUTO DE PVC RÍGIDO ROSCÁVEL 20 MM (3/4") FORNECIMENTO E INSTALACAO.</v>
          </cell>
          <cell r="C10699" t="str">
            <v>m</v>
          </cell>
          <cell r="D10699">
            <v>5.52</v>
          </cell>
          <cell r="E10699">
            <v>4.42</v>
          </cell>
        </row>
        <row r="10700">
          <cell r="A10700" t="str">
            <v/>
          </cell>
        </row>
        <row r="10701">
          <cell r="A10701" t="str">
            <v>73614</v>
          </cell>
          <cell r="B10701" t="str">
            <v>ELETRODUTO DE PVC RÍGIDO ROSCÁVEL 15 MM (1/2") FORNECIMENTO E INSTALACAO.</v>
          </cell>
          <cell r="C10701" t="str">
            <v>m</v>
          </cell>
          <cell r="D10701">
            <v>4.91</v>
          </cell>
          <cell r="E10701">
            <v>3.93</v>
          </cell>
        </row>
        <row r="10702">
          <cell r="A10702" t="str">
            <v/>
          </cell>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t="str">
            <v/>
          </cell>
        </row>
        <row r="10705">
          <cell r="A10705" t="str">
            <v>73616</v>
          </cell>
          <cell r="B10705" t="str">
            <v xml:space="preserve"> DEMOLICAO DE CONCRETO SIMPLES.</v>
          </cell>
          <cell r="C10705" t="str">
            <v>m3</v>
          </cell>
          <cell r="D10705">
            <v>115.03</v>
          </cell>
          <cell r="E10705">
            <v>92.03</v>
          </cell>
        </row>
        <row r="10706">
          <cell r="A10706" t="str">
            <v/>
          </cell>
        </row>
        <row r="10707">
          <cell r="A10707" t="str">
            <v>73617</v>
          </cell>
          <cell r="B10707" t="str">
            <v>ESCAVACAO MANUAL MAT 1A CAT A CEU ABERTO PROF ATE 0,50M C/REMOCAO ATE 1 DAM.</v>
          </cell>
          <cell r="C10707" t="str">
            <v>m2</v>
          </cell>
          <cell r="D10707">
            <v>18.75</v>
          </cell>
          <cell r="E10707">
            <v>15</v>
          </cell>
        </row>
        <row r="10708">
          <cell r="A10708" t="str">
            <v/>
          </cell>
        </row>
        <row r="10709">
          <cell r="A10709" t="str">
            <v>73618</v>
          </cell>
          <cell r="B10709" t="str">
            <v>LOCACAO DE ANDAIME METALICO TIPO FACHADEIRO.</v>
          </cell>
          <cell r="C10709" t="str">
            <v>m2</v>
          </cell>
          <cell r="D10709">
            <v>6.21</v>
          </cell>
          <cell r="E10709">
            <v>4.97</v>
          </cell>
        </row>
        <row r="10710">
          <cell r="A10710" t="str">
            <v/>
          </cell>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t="str">
            <v/>
          </cell>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t="str">
            <v/>
          </cell>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t="str">
            <v/>
          </cell>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t="str">
            <v/>
          </cell>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t="str">
            <v/>
          </cell>
        </row>
        <row r="10721">
          <cell r="A10721" t="str">
            <v>73624</v>
          </cell>
          <cell r="B10721" t="str">
            <v xml:space="preserve">SUPORTE PARA TRANSFORMADOR EM POSTE DE CONCRETO CIRCULAR </v>
          </cell>
          <cell r="C10721" t="str">
            <v>Un</v>
          </cell>
          <cell r="D10721">
            <v>128.62</v>
          </cell>
          <cell r="E10721">
            <v>102.9</v>
          </cell>
        </row>
        <row r="10722">
          <cell r="A10722" t="str">
            <v/>
          </cell>
        </row>
        <row r="10723">
          <cell r="A10723" t="str">
            <v>73625</v>
          </cell>
          <cell r="B10723" t="str">
            <v xml:space="preserve">ELETRODUTO METÁLICO FLEXIVEL TIPO CONDUITE D = 1".  </v>
          </cell>
          <cell r="C10723" t="str">
            <v>m</v>
          </cell>
          <cell r="D10723">
            <v>19.170000000000002</v>
          </cell>
          <cell r="E10723">
            <v>15.34</v>
          </cell>
        </row>
        <row r="10724">
          <cell r="A10724" t="str">
            <v/>
          </cell>
        </row>
        <row r="10725">
          <cell r="A10725" t="str">
            <v>73626</v>
          </cell>
          <cell r="B10725" t="str">
            <v xml:space="preserve"> ELETRODUTO METÁLICO FLEXIVEL TIPO CONDUITE D = 1/2".  </v>
          </cell>
          <cell r="C10725" t="str">
            <v>m</v>
          </cell>
          <cell r="D10725">
            <v>14.72</v>
          </cell>
          <cell r="E10725">
            <v>11.78</v>
          </cell>
        </row>
        <row r="10726">
          <cell r="A10726" t="str">
            <v/>
          </cell>
        </row>
        <row r="10727">
          <cell r="A10727" t="str">
            <v>73627</v>
          </cell>
          <cell r="B10727" t="str">
            <v>ELETRODUTO DE ACO GALVANIZADO ELETROLÍTICO TIPO LEVE 1/2" FORNECER E INSTALAR.</v>
          </cell>
          <cell r="C10727" t="str">
            <v>m</v>
          </cell>
          <cell r="D10727">
            <v>14.32</v>
          </cell>
          <cell r="E10727">
            <v>11.46</v>
          </cell>
        </row>
        <row r="10728">
          <cell r="A10728" t="str">
            <v/>
          </cell>
        </row>
        <row r="10729">
          <cell r="A10729" t="str">
            <v>73628</v>
          </cell>
          <cell r="B10729" t="str">
            <v xml:space="preserve">BACIA TURCA C/TUBO DE LIGACAO - 50508. </v>
          </cell>
          <cell r="C10729" t="str">
            <v>Un</v>
          </cell>
          <cell r="D10729">
            <v>143.55000000000001</v>
          </cell>
          <cell r="E10729">
            <v>114.84</v>
          </cell>
        </row>
        <row r="10730">
          <cell r="A10730" t="str">
            <v/>
          </cell>
        </row>
        <row r="10731">
          <cell r="A10731" t="str">
            <v>73629</v>
          </cell>
          <cell r="B10731" t="str">
            <v xml:space="preserve">PISO EM LADRILHO HIDRAULICO 20X20CM, ASSENTADO COM ARGAMASSA COLANTE. </v>
          </cell>
          <cell r="C10731" t="str">
            <v>m2</v>
          </cell>
          <cell r="D10731">
            <v>41.97</v>
          </cell>
          <cell r="E10731">
            <v>33.58</v>
          </cell>
        </row>
        <row r="10732">
          <cell r="A10732" t="str">
            <v/>
          </cell>
        </row>
        <row r="10733">
          <cell r="A10733" t="str">
            <v>73630</v>
          </cell>
          <cell r="B10733" t="str">
            <v xml:space="preserve">RODAPE EM CONCRETO CANTO VIVO, INCLUSO POLIMENTO MECANICO. </v>
          </cell>
          <cell r="C10733" t="str">
            <v>m</v>
          </cell>
          <cell r="D10733">
            <v>6.56</v>
          </cell>
          <cell r="E10733">
            <v>5.25</v>
          </cell>
        </row>
        <row r="10734">
          <cell r="A10734" t="str">
            <v/>
          </cell>
        </row>
        <row r="10735">
          <cell r="A10735" t="str">
            <v>73631</v>
          </cell>
          <cell r="B10735" t="str">
            <v>GUARDA-CORPO EM TUBO DE ACO GALVANIZADO 1 1/2".</v>
          </cell>
          <cell r="C10735" t="str">
            <v>m2</v>
          </cell>
          <cell r="D10735">
            <v>226.73</v>
          </cell>
          <cell r="E10735">
            <v>181.39</v>
          </cell>
        </row>
        <row r="10736">
          <cell r="A10736" t="str">
            <v/>
          </cell>
        </row>
        <row r="10737">
          <cell r="A10737" t="str">
            <v>73632</v>
          </cell>
          <cell r="B10737" t="str">
            <v>PORTA CORTA-FOGO 0,90X2,10X0,04M.</v>
          </cell>
          <cell r="C10737" t="str">
            <v>Un</v>
          </cell>
          <cell r="D10737">
            <v>556.65</v>
          </cell>
          <cell r="E10737">
            <v>445.32</v>
          </cell>
        </row>
        <row r="10738">
          <cell r="A10738" t="str">
            <v/>
          </cell>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t="str">
            <v/>
          </cell>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t="str">
            <v/>
          </cell>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t="str">
            <v/>
          </cell>
        </row>
        <row r="10745">
          <cell r="A10745" t="str">
            <v>73636</v>
          </cell>
          <cell r="B10745" t="str">
            <v>TE PVC SOLDAVEL COM ROSCA METALICA AGUA FRIA 25MMX25MMX1/2" - FORNECIMENTO E INSTALACAO.</v>
          </cell>
          <cell r="C10745" t="str">
            <v>Un</v>
          </cell>
          <cell r="D10745">
            <v>12.33</v>
          </cell>
          <cell r="E10745">
            <v>9.8699999999999992</v>
          </cell>
        </row>
        <row r="10746">
          <cell r="A10746" t="str">
            <v/>
          </cell>
        </row>
        <row r="10747">
          <cell r="A10747" t="str">
            <v>73637</v>
          </cell>
          <cell r="B10747" t="str">
            <v>TE PVC SOLDAVEL COM ROSCA METALICA AGUA FRIA 25MMX25MMX3/4" - FORNECIMENTO E INSTALACAO.</v>
          </cell>
          <cell r="C10747" t="str">
            <v>Un</v>
          </cell>
          <cell r="D10747">
            <v>12.53</v>
          </cell>
          <cell r="E10747">
            <v>10.029999999999999</v>
          </cell>
        </row>
        <row r="10748">
          <cell r="A10748" t="str">
            <v/>
          </cell>
        </row>
        <row r="10749">
          <cell r="A10749" t="str">
            <v>73638</v>
          </cell>
          <cell r="B10749" t="str">
            <v>TE PVC SOLDAVEL COM ROSCA METALICA AGUA FRIA 20MMX20MMX1/2" - FORNECIMENTO E INSTALACAO.</v>
          </cell>
          <cell r="C10749" t="str">
            <v>Un</v>
          </cell>
          <cell r="D10749">
            <v>11.48</v>
          </cell>
          <cell r="E10749">
            <v>9.19</v>
          </cell>
        </row>
        <row r="10750">
          <cell r="A10750" t="str">
            <v/>
          </cell>
        </row>
        <row r="10751">
          <cell r="A10751" t="str">
            <v>73639</v>
          </cell>
          <cell r="B10751" t="str">
            <v>JOELHO PVC SOLDAVEL COM ROSCA METALICA 90º AGUA FRIA 25MMX3/4" - FORNECIMENTO E INSTALACAO.</v>
          </cell>
          <cell r="C10751" t="str">
            <v>Un</v>
          </cell>
          <cell r="D10751">
            <v>8.6999999999999993</v>
          </cell>
          <cell r="E10751">
            <v>6.96</v>
          </cell>
        </row>
        <row r="10752">
          <cell r="A10752" t="str">
            <v/>
          </cell>
        </row>
        <row r="10753">
          <cell r="A10753" t="str">
            <v>73640</v>
          </cell>
          <cell r="B10753" t="str">
            <v>JOELHO PVC SOLDAVEL COM ROSCA METALICA 90º ÁGUA FRIA 20MMX1/2" - FORNECIMENTO E INSTALACAO.</v>
          </cell>
          <cell r="C10753" t="str">
            <v>Un</v>
          </cell>
          <cell r="D10753">
            <v>7.51</v>
          </cell>
          <cell r="E10753">
            <v>6.01</v>
          </cell>
        </row>
        <row r="10754">
          <cell r="A10754" t="str">
            <v/>
          </cell>
        </row>
        <row r="10755">
          <cell r="A10755" t="str">
            <v>73641</v>
          </cell>
          <cell r="B10755" t="str">
            <v>JOELHO PVC SOLDAVEL COM ROSCA 90º AGUA FRIA 25MMX1/2" - FORNECIMENTO E INSTALACAO.</v>
          </cell>
          <cell r="C10755" t="str">
            <v>Un</v>
          </cell>
          <cell r="D10755">
            <v>5.28</v>
          </cell>
          <cell r="E10755">
            <v>4.2300000000000004</v>
          </cell>
        </row>
        <row r="10756">
          <cell r="A10756" t="str">
            <v/>
          </cell>
        </row>
        <row r="10757">
          <cell r="A10757" t="str">
            <v>73642</v>
          </cell>
          <cell r="B10757" t="str">
            <v>JOELHO PVC SOLDAVEL COM ROSCA METALICA 90º AGUA FRIA 25MMX1/2- FORNECIMENTO E INSTALACAO.</v>
          </cell>
          <cell r="C10757" t="str">
            <v>Un</v>
          </cell>
          <cell r="D10757">
            <v>7.86</v>
          </cell>
          <cell r="E10757">
            <v>6.29</v>
          </cell>
        </row>
        <row r="10758">
          <cell r="A10758" t="str">
            <v/>
          </cell>
        </row>
        <row r="10759">
          <cell r="A10759" t="str">
            <v>73643</v>
          </cell>
          <cell r="B10759" t="str">
            <v>JOELHO PVC SOLDAVEL COM ROSCA 90º AGUA FRIA 25MMX3/4" - FORNECIMENTO E INSTALACAO.</v>
          </cell>
          <cell r="C10759" t="str">
            <v>Un</v>
          </cell>
          <cell r="D10759">
            <v>5.82</v>
          </cell>
          <cell r="E10759">
            <v>4.66</v>
          </cell>
        </row>
        <row r="10760">
          <cell r="A10760" t="str">
            <v/>
          </cell>
        </row>
        <row r="10761">
          <cell r="A10761" t="str">
            <v>73644</v>
          </cell>
          <cell r="B10761" t="str">
            <v>JOELHO PVC SOLDAVEL COM ROSCA 90º AGUA FRIA 20MMX1/2" - FORNECIMENTO E INSTALACAO.</v>
          </cell>
          <cell r="C10761" t="str">
            <v>Un</v>
          </cell>
          <cell r="D10761">
            <v>4.9800000000000004</v>
          </cell>
          <cell r="E10761">
            <v>3.99</v>
          </cell>
        </row>
        <row r="10762">
          <cell r="A10762" t="str">
            <v/>
          </cell>
        </row>
        <row r="10763">
          <cell r="A10763" t="str">
            <v>73645</v>
          </cell>
          <cell r="B10763" t="str">
            <v>LUVA PVC SOLDAVEL COM ROSCA AGUA FRIA 50MMX1.1/2" - FORNECIMENTO E INSTALACAO.</v>
          </cell>
          <cell r="C10763" t="str">
            <v>Un</v>
          </cell>
          <cell r="D10763">
            <v>24.6</v>
          </cell>
          <cell r="E10763">
            <v>19.68</v>
          </cell>
        </row>
        <row r="10764">
          <cell r="A10764" t="str">
            <v/>
          </cell>
        </row>
        <row r="10765">
          <cell r="A10765" t="str">
            <v>73646</v>
          </cell>
          <cell r="B10765" t="str">
            <v>LUVA PVC SOLDAVEL COM ROSCA AGUA FRIA 40MMX1.1/4" - FORNECIMENTO E INSTALACAO.</v>
          </cell>
          <cell r="C10765" t="str">
            <v>Un</v>
          </cell>
          <cell r="D10765">
            <v>12.96</v>
          </cell>
          <cell r="E10765">
            <v>10.37</v>
          </cell>
        </row>
        <row r="10766">
          <cell r="A10766" t="str">
            <v/>
          </cell>
        </row>
        <row r="10767">
          <cell r="A10767" t="str">
            <v>73647</v>
          </cell>
          <cell r="B10767" t="str">
            <v xml:space="preserve"> LUVA PVC SOLDAVEL COM ROSCA AGUA FRIA 32MMX1" - FORNECIMENTO E INSTALACAO.</v>
          </cell>
          <cell r="C10767" t="str">
            <v>Un</v>
          </cell>
          <cell r="D10767">
            <v>5.82</v>
          </cell>
          <cell r="E10767">
            <v>4.66</v>
          </cell>
        </row>
        <row r="10768">
          <cell r="A10768" t="str">
            <v/>
          </cell>
        </row>
        <row r="10769">
          <cell r="A10769" t="str">
            <v>73648</v>
          </cell>
          <cell r="B10769" t="str">
            <v>LUVA PVC SOLDAVEL COM ROSCA AGUA FRIA 25MMX3/4" - FORNECIMENTO E INSTALACAO.</v>
          </cell>
          <cell r="C10769" t="str">
            <v>Un</v>
          </cell>
          <cell r="D10769">
            <v>3.91</v>
          </cell>
          <cell r="E10769">
            <v>3.13</v>
          </cell>
        </row>
        <row r="10770">
          <cell r="A10770" t="str">
            <v/>
          </cell>
        </row>
        <row r="10771">
          <cell r="A10771" t="str">
            <v>73649</v>
          </cell>
          <cell r="B10771" t="str">
            <v xml:space="preserve"> LUVA PVC SOLDAVEL COM ROSCA AGUA FRIA 20MMX1/2" - FORNECIMENTO E INSTALACAO.</v>
          </cell>
          <cell r="C10771" t="str">
            <v>Un</v>
          </cell>
          <cell r="D10771">
            <v>3.72</v>
          </cell>
          <cell r="E10771">
            <v>2.98</v>
          </cell>
        </row>
        <row r="10772">
          <cell r="A10772" t="str">
            <v/>
          </cell>
        </row>
        <row r="10773">
          <cell r="A10773" t="str">
            <v>73650</v>
          </cell>
          <cell r="B10773" t="str">
            <v xml:space="preserve"> LUVA PVC SOLDAVEL COM ROSCA AGUA FRIA 25MMX1/2" - FORNECIMENTO E INSTALACAO.</v>
          </cell>
          <cell r="C10773" t="str">
            <v>Un</v>
          </cell>
          <cell r="D10773">
            <v>4.32</v>
          </cell>
          <cell r="E10773">
            <v>3.46</v>
          </cell>
        </row>
        <row r="10774">
          <cell r="A10774" t="str">
            <v/>
          </cell>
        </row>
        <row r="10775">
          <cell r="A10775" t="str">
            <v>73653</v>
          </cell>
          <cell r="B10775" t="str">
            <v>FORMAS TIPO SANDUICHE COM TABUAS, 30 APROVEITAMENTOS.</v>
          </cell>
          <cell r="C10775" t="str">
            <v>m2</v>
          </cell>
          <cell r="D10775">
            <v>8.86</v>
          </cell>
          <cell r="E10775">
            <v>7.09</v>
          </cell>
        </row>
        <row r="10776">
          <cell r="A10776" t="str">
            <v/>
          </cell>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t="str">
            <v/>
          </cell>
        </row>
        <row r="10779">
          <cell r="A10779" t="str">
            <v>73655</v>
          </cell>
          <cell r="B10779" t="str">
            <v>PISO EM TABUA DE MADEIRA DE LEI 1A, ESPESSURA 2,5CM, FIXADO EM PECAS DE MADEIRA.</v>
          </cell>
          <cell r="C10779" t="str">
            <v>m2</v>
          </cell>
          <cell r="D10779">
            <v>135.43</v>
          </cell>
          <cell r="E10779">
            <v>108.35</v>
          </cell>
        </row>
        <row r="10780">
          <cell r="A10780" t="str">
            <v/>
          </cell>
        </row>
        <row r="10781">
          <cell r="A10781" t="str">
            <v>73656</v>
          </cell>
          <cell r="B10781" t="str">
            <v xml:space="preserve">JATEAMENTO COMERCIAL COM AREIA EM ESTRUTURA DE ACO CARBONO. </v>
          </cell>
          <cell r="C10781" t="str">
            <v>m2</v>
          </cell>
          <cell r="D10781">
            <v>8.7200000000000006</v>
          </cell>
          <cell r="E10781">
            <v>6.98</v>
          </cell>
        </row>
        <row r="10782">
          <cell r="A10782" t="str">
            <v/>
          </cell>
        </row>
        <row r="10783">
          <cell r="A10783" t="str">
            <v>73657</v>
          </cell>
          <cell r="B10783" t="str">
            <v xml:space="preserve">PINTURA COM CAL HIDRATADA, TRES DEMAOS, INCLUSO COLA.   </v>
          </cell>
          <cell r="C10783" t="str">
            <v>m2</v>
          </cell>
          <cell r="D10783">
            <v>5.48</v>
          </cell>
          <cell r="E10783">
            <v>4.3899999999999997</v>
          </cell>
        </row>
        <row r="10784">
          <cell r="A10784" t="str">
            <v/>
          </cell>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t="str">
            <v/>
          </cell>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t="str">
            <v/>
          </cell>
        </row>
        <row r="10789">
          <cell r="A10789" t="str">
            <v>73660</v>
          </cell>
          <cell r="B10789" t="str">
            <v>LEITO FILTRANTE - ASSENTAMENTO DE BLOCOS LEOPOLD.</v>
          </cell>
          <cell r="C10789" t="str">
            <v>m2</v>
          </cell>
          <cell r="D10789">
            <v>56.53</v>
          </cell>
          <cell r="E10789">
            <v>45.23</v>
          </cell>
        </row>
        <row r="10790">
          <cell r="A10790" t="str">
            <v/>
          </cell>
        </row>
        <row r="10791">
          <cell r="A10791" t="str">
            <v>73661</v>
          </cell>
          <cell r="B10791" t="str">
            <v>FORNECIMENTO E INSTALACAO DE TALHA E TROLEY MANUAL DE 1 TONELADA .</v>
          </cell>
          <cell r="C10791" t="str">
            <v>Un</v>
          </cell>
          <cell r="D10791">
            <v>1487.36</v>
          </cell>
          <cell r="E10791">
            <v>1189.8900000000001</v>
          </cell>
        </row>
        <row r="10792">
          <cell r="A10792" t="str">
            <v/>
          </cell>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t="str">
            <v/>
          </cell>
        </row>
        <row r="10795">
          <cell r="A10795" t="str">
            <v>73663</v>
          </cell>
          <cell r="B10795" t="str">
            <v>REGISTRO DE PRESSÃO COM CANOPLA Ø 25MM (1") - FORNECIMENTO E INSTALAÇÃO.</v>
          </cell>
          <cell r="C10795" t="str">
            <v>Un</v>
          </cell>
          <cell r="D10795">
            <v>88.07</v>
          </cell>
          <cell r="E10795">
            <v>70.459999999999994</v>
          </cell>
        </row>
        <row r="10796">
          <cell r="A10796" t="str">
            <v/>
          </cell>
        </row>
        <row r="10797">
          <cell r="A10797" t="str">
            <v>73664</v>
          </cell>
          <cell r="B10797" t="str">
            <v>REGISTRO DE PRESSÃO COM CANOPLA Ø 15MM (1/2") - FORNECIMENTO E INSTALAÇÃO.</v>
          </cell>
          <cell r="C10797" t="str">
            <v>Un</v>
          </cell>
          <cell r="D10797">
            <v>67.88</v>
          </cell>
          <cell r="E10797">
            <v>54.31</v>
          </cell>
        </row>
        <row r="10798">
          <cell r="A10798" t="str">
            <v/>
          </cell>
        </row>
        <row r="10799">
          <cell r="A10799" t="str">
            <v>73665</v>
          </cell>
          <cell r="B10799" t="str">
            <v>ESCADA TIPO MARINHEIRO EM ACO CA-50 9,52MM, INCLUSO PINTURA COM FUNDO ANTI-OXIDANTE</v>
          </cell>
          <cell r="C10799" t="str">
            <v>m</v>
          </cell>
          <cell r="D10799">
            <v>39.869999999999997</v>
          </cell>
          <cell r="E10799">
            <v>31.9</v>
          </cell>
        </row>
        <row r="10800">
          <cell r="A10800" t="str">
            <v/>
          </cell>
        </row>
        <row r="10801">
          <cell r="A10801" t="str">
            <v>73666</v>
          </cell>
          <cell r="B10801" t="str">
            <v>PROTECAO COM GABIOES DE PEDRA DE MÃO EM CAIXA DE MALHA HEXAGONAL 8CM X 10CM.</v>
          </cell>
          <cell r="C10801" t="str">
            <v>m3</v>
          </cell>
          <cell r="D10801">
            <v>555.80999999999995</v>
          </cell>
          <cell r="E10801">
            <v>444.65</v>
          </cell>
        </row>
        <row r="10802">
          <cell r="A10802" t="str">
            <v/>
          </cell>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t="str">
            <v/>
          </cell>
        </row>
        <row r="10805">
          <cell r="A10805" t="str">
            <v>73668</v>
          </cell>
          <cell r="B10805" t="str">
            <v>GUARDA CORPO EM MADEIRA 1A SERRADA APARELHADA.</v>
          </cell>
          <cell r="C10805" t="str">
            <v>m</v>
          </cell>
          <cell r="D10805">
            <v>120.27</v>
          </cell>
          <cell r="E10805">
            <v>96.22</v>
          </cell>
        </row>
        <row r="10806">
          <cell r="A10806" t="str">
            <v/>
          </cell>
        </row>
        <row r="10807">
          <cell r="A10807" t="str">
            <v>73669</v>
          </cell>
          <cell r="B10807" t="str">
            <v>CORRIMAO EM MADEIRA 1A 2,5X30CM.</v>
          </cell>
          <cell r="C10807" t="str">
            <v>m</v>
          </cell>
          <cell r="D10807">
            <v>46.31</v>
          </cell>
          <cell r="E10807">
            <v>37.049999999999997</v>
          </cell>
        </row>
        <row r="10808">
          <cell r="A10808" t="str">
            <v/>
          </cell>
        </row>
        <row r="10809">
          <cell r="A10809" t="str">
            <v>73670</v>
          </cell>
          <cell r="B10809" t="str">
            <v>MACIÇO DE ENROCAMENTO COM TOPOGRAFIA, INCLUSIVE TOPOGRAFO.</v>
          </cell>
          <cell r="C10809" t="str">
            <v>m3</v>
          </cell>
          <cell r="D10809">
            <v>138.41999999999999</v>
          </cell>
          <cell r="E10809">
            <v>110.74</v>
          </cell>
        </row>
        <row r="10810">
          <cell r="A10810" t="str">
            <v/>
          </cell>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t="str">
            <v/>
          </cell>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t="str">
            <v/>
          </cell>
        </row>
        <row r="10815">
          <cell r="A10815" t="str">
            <v>73673</v>
          </cell>
          <cell r="B10815" t="str">
            <v>ANDAIME PARA REVESTIMENTO DE FORROS EM MADEIRA DE 3A.</v>
          </cell>
          <cell r="C10815" t="str">
            <v>m2</v>
          </cell>
          <cell r="D10815">
            <v>12.18</v>
          </cell>
          <cell r="E10815">
            <v>9.75</v>
          </cell>
        </row>
        <row r="10816">
          <cell r="A10816" t="str">
            <v/>
          </cell>
        </row>
        <row r="10817">
          <cell r="A10817" t="str">
            <v>73674</v>
          </cell>
          <cell r="B10817" t="str">
            <v>ANDAIME PARA ALVENARIA EM MADEIRA DE 2A.</v>
          </cell>
          <cell r="C10817" t="str">
            <v>m2</v>
          </cell>
          <cell r="D10817">
            <v>15.65</v>
          </cell>
          <cell r="E10817">
            <v>12.52</v>
          </cell>
        </row>
        <row r="10818">
          <cell r="A10818" t="str">
            <v/>
          </cell>
        </row>
        <row r="10819">
          <cell r="A10819" t="str">
            <v>73675</v>
          </cell>
          <cell r="B10819" t="str">
            <v>PISO RUSTICO EM CONCRETO, ESPESSURA 7CM, COM JUNTAS EM MADEIRA.</v>
          </cell>
          <cell r="C10819" t="str">
            <v>m2</v>
          </cell>
          <cell r="D10819">
            <v>52.06</v>
          </cell>
          <cell r="E10819">
            <v>41.65</v>
          </cell>
        </row>
        <row r="10820">
          <cell r="A10820" t="str">
            <v/>
          </cell>
        </row>
        <row r="10821">
          <cell r="A10821" t="str">
            <v>73676</v>
          </cell>
          <cell r="B10821" t="str">
            <v>PISO CIMENTADO LISO COM PO XADREZ, ESPESSURA 1,5CM, INCLUSO JUNTAS DE DILATACAO PLASTICA.</v>
          </cell>
          <cell r="C10821" t="str">
            <v>m2</v>
          </cell>
          <cell r="D10821">
            <v>33.369999999999997</v>
          </cell>
          <cell r="E10821">
            <v>26.7</v>
          </cell>
        </row>
        <row r="10822">
          <cell r="A10822" t="str">
            <v/>
          </cell>
        </row>
        <row r="10823">
          <cell r="A10823" t="str">
            <v>73677</v>
          </cell>
          <cell r="B10823" t="str">
            <v>CADASTRO DE LIGAÇÕES PREDIAIS, INCLUSIVE TOPOGRAFO E DESENHISTA.</v>
          </cell>
          <cell r="C10823" t="str">
            <v>Un</v>
          </cell>
          <cell r="D10823">
            <v>4.9000000000000004</v>
          </cell>
          <cell r="E10823">
            <v>3.92</v>
          </cell>
        </row>
        <row r="10824">
          <cell r="A10824" t="str">
            <v/>
          </cell>
        </row>
        <row r="10825">
          <cell r="A10825" t="str">
            <v>73678</v>
          </cell>
          <cell r="B10825" t="str">
            <v>CADASTRO DE ADUTORAS. COLETORES E INTERCEPTORES - ATÉ DN 500 MM, INCLUSIVE TOPOGRAFO E DESENHISTA.</v>
          </cell>
          <cell r="C10825" t="str">
            <v>m</v>
          </cell>
          <cell r="D10825">
            <v>1.61</v>
          </cell>
          <cell r="E10825">
            <v>1.29</v>
          </cell>
        </row>
        <row r="10826">
          <cell r="A10826" t="str">
            <v/>
          </cell>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t="str">
            <v/>
          </cell>
        </row>
        <row r="10829">
          <cell r="A10829" t="str">
            <v>73682</v>
          </cell>
          <cell r="B10829" t="str">
            <v>CADASTRO DE REDES, INCLUSIVE TOPOGRAFO E DESENHISTA.</v>
          </cell>
          <cell r="C10829" t="str">
            <v>m</v>
          </cell>
          <cell r="D10829">
            <v>0.73</v>
          </cell>
          <cell r="E10829">
            <v>0.59</v>
          </cell>
        </row>
        <row r="10830">
          <cell r="A10830" t="str">
            <v/>
          </cell>
        </row>
        <row r="10831">
          <cell r="A10831" t="str">
            <v>73683</v>
          </cell>
          <cell r="B10831" t="str">
            <v>INSTALACAO DE GAMBIARRA PARA SINALIZACAO, COM 20 M, INCLUINDO LAMPADA, BOCAL E BALDE A CADA 2 M</v>
          </cell>
          <cell r="C10831" t="str">
            <v>Un</v>
          </cell>
          <cell r="D10831">
            <v>26.31</v>
          </cell>
          <cell r="E10831">
            <v>21.05</v>
          </cell>
        </row>
        <row r="10832">
          <cell r="A10832" t="str">
            <v/>
          </cell>
        </row>
        <row r="10833">
          <cell r="A10833" t="str">
            <v>73684</v>
          </cell>
          <cell r="B10833" t="str">
            <v xml:space="preserve">ASSENTAMENTO DE TUBOS CERÂMICOS DIAMETRO 150MM, COM JUNTA ASFÁLTICA .  </v>
          </cell>
          <cell r="C10833" t="str">
            <v>m</v>
          </cell>
          <cell r="D10833">
            <v>17.309999999999999</v>
          </cell>
          <cell r="E10833">
            <v>13.85</v>
          </cell>
        </row>
        <row r="10834">
          <cell r="A10834" t="str">
            <v/>
          </cell>
        </row>
        <row r="10835">
          <cell r="A10835" t="str">
            <v>73685</v>
          </cell>
          <cell r="B10835" t="str">
            <v xml:space="preserve"> CIMBRAMENTO DE MADEIRA.</v>
          </cell>
          <cell r="C10835" t="str">
            <v>m3</v>
          </cell>
          <cell r="D10835">
            <v>31.31</v>
          </cell>
          <cell r="E10835">
            <v>25.05</v>
          </cell>
        </row>
        <row r="10836">
          <cell r="A10836" t="str">
            <v/>
          </cell>
        </row>
        <row r="10837">
          <cell r="A10837" t="str">
            <v>73686</v>
          </cell>
          <cell r="B10837" t="str">
            <v>LOCACAO DA OBRA, COM USO DE EQUIPAMENTOS TOPOGRAFICOS, INCLUSIVE TOPOGRAFO E NIVELADOR.</v>
          </cell>
          <cell r="C10837" t="str">
            <v>m2</v>
          </cell>
          <cell r="D10837">
            <v>11.75</v>
          </cell>
          <cell r="E10837">
            <v>9.4</v>
          </cell>
        </row>
        <row r="10838">
          <cell r="A10838" t="str">
            <v/>
          </cell>
        </row>
        <row r="10839">
          <cell r="A10839" t="str">
            <v>73688</v>
          </cell>
          <cell r="B10839" t="str">
            <v>CABO TELEFONICO CTP-APL-50, 30 PARES (USO EXTERNO) - FORNECIMENTO E INSTALACAO.</v>
          </cell>
          <cell r="C10839" t="str">
            <v>m</v>
          </cell>
          <cell r="D10839">
            <v>11.83</v>
          </cell>
          <cell r="E10839">
            <v>9.4700000000000006</v>
          </cell>
        </row>
        <row r="10840">
          <cell r="A10840" t="str">
            <v/>
          </cell>
        </row>
        <row r="10841">
          <cell r="A10841" t="str">
            <v>73689</v>
          </cell>
          <cell r="B10841" t="str">
            <v>CABO TELEFONICO CTP-APL-50, 20 PARES (USO EXTERNO) - FORNECIMENTO E INSTALACAO.</v>
          </cell>
          <cell r="C10841" t="str">
            <v>m</v>
          </cell>
          <cell r="D10841">
            <v>9.56</v>
          </cell>
          <cell r="E10841">
            <v>7.65</v>
          </cell>
        </row>
        <row r="10842">
          <cell r="A10842" t="str">
            <v/>
          </cell>
        </row>
        <row r="10843">
          <cell r="A10843" t="str">
            <v>73690</v>
          </cell>
          <cell r="B10843" t="str">
            <v>CABO TELEFONICO CTP-APL-50, 10 PARES (USO EXTERNO) - FORNECIMENTO E INSTALACAO.</v>
          </cell>
          <cell r="C10843" t="str">
            <v>m</v>
          </cell>
          <cell r="D10843">
            <v>6.06</v>
          </cell>
          <cell r="E10843">
            <v>4.8499999999999996</v>
          </cell>
        </row>
        <row r="10844">
          <cell r="A10844" t="str">
            <v/>
          </cell>
        </row>
        <row r="10845">
          <cell r="A10845" t="str">
            <v>73691</v>
          </cell>
          <cell r="B10845" t="str">
            <v>LUVA PVC SOLDAVEL COM ROSCA METALICA AGUA FRIA 25MMX1/2" - FORNECIMENTO E INSTALACAO.</v>
          </cell>
          <cell r="C10845" t="str">
            <v>Un</v>
          </cell>
          <cell r="D10845">
            <v>5.93</v>
          </cell>
          <cell r="E10845">
            <v>4.75</v>
          </cell>
        </row>
        <row r="10846">
          <cell r="A10846" t="str">
            <v/>
          </cell>
        </row>
        <row r="10847">
          <cell r="A10847" t="str">
            <v>73692</v>
          </cell>
          <cell r="B10847" t="str">
            <v>LASTRO DE AREIA MEDIA.</v>
          </cell>
          <cell r="C10847" t="str">
            <v>m3</v>
          </cell>
          <cell r="D10847">
            <v>109.06</v>
          </cell>
          <cell r="E10847">
            <v>87.25</v>
          </cell>
        </row>
        <row r="10848">
          <cell r="A10848" t="str">
            <v/>
          </cell>
        </row>
        <row r="10849">
          <cell r="A10849" t="str">
            <v>73693</v>
          </cell>
          <cell r="B10849" t="str">
            <v>LEITO FILTRANTE - COLOCACAO DE LONA PLASTICA.</v>
          </cell>
          <cell r="C10849" t="str">
            <v>m2</v>
          </cell>
          <cell r="D10849">
            <v>12.88</v>
          </cell>
          <cell r="E10849">
            <v>10.31</v>
          </cell>
        </row>
        <row r="10850">
          <cell r="A10850" t="str">
            <v/>
          </cell>
        </row>
        <row r="10851">
          <cell r="A10851" t="str">
            <v>73694</v>
          </cell>
          <cell r="B10851" t="str">
            <v>INSTALACAO DE BOMBA DOSADORA.</v>
          </cell>
          <cell r="C10851" t="str">
            <v>Un</v>
          </cell>
          <cell r="D10851">
            <v>76.569999999999993</v>
          </cell>
          <cell r="E10851">
            <v>61.26</v>
          </cell>
        </row>
        <row r="10852">
          <cell r="A10852" t="str">
            <v/>
          </cell>
        </row>
        <row r="10853">
          <cell r="A10853" t="str">
            <v>73695</v>
          </cell>
          <cell r="B10853" t="str">
            <v xml:space="preserve"> INSTALACAO DE AGITADOR.</v>
          </cell>
          <cell r="C10853" t="str">
            <v>Un</v>
          </cell>
          <cell r="D10853">
            <v>39.380000000000003</v>
          </cell>
          <cell r="E10853">
            <v>31.51</v>
          </cell>
        </row>
        <row r="10854">
          <cell r="A10854" t="str">
            <v/>
          </cell>
        </row>
        <row r="10855">
          <cell r="A10855" t="str">
            <v>73696</v>
          </cell>
          <cell r="B10855" t="str">
            <v>REMOCAO DE PINTURA A BASE OLEO OU ESMALTE.</v>
          </cell>
          <cell r="C10855" t="str">
            <v>m2</v>
          </cell>
          <cell r="D10855">
            <v>7.2</v>
          </cell>
          <cell r="E10855">
            <v>5.76</v>
          </cell>
        </row>
        <row r="10856">
          <cell r="A10856" t="str">
            <v/>
          </cell>
        </row>
        <row r="10857">
          <cell r="A10857" t="str">
            <v>73697</v>
          </cell>
          <cell r="B10857" t="str">
            <v>ENROCAMENTO MANUAL, SEM ARRUMACAO DO MATERIAL.</v>
          </cell>
          <cell r="C10857" t="str">
            <v>m3</v>
          </cell>
          <cell r="D10857">
            <v>132.97999999999999</v>
          </cell>
          <cell r="E10857">
            <v>106.39</v>
          </cell>
        </row>
        <row r="10858">
          <cell r="A10858" t="str">
            <v/>
          </cell>
        </row>
        <row r="10859">
          <cell r="A10859" t="str">
            <v>73698</v>
          </cell>
          <cell r="B10859" t="str">
            <v>ENROCAMENTO MANUAL, COM ARRUMACAO DO MATERIAL.</v>
          </cell>
          <cell r="C10859" t="str">
            <v>m3</v>
          </cell>
          <cell r="D10859">
            <v>161.25</v>
          </cell>
          <cell r="E10859">
            <v>129</v>
          </cell>
        </row>
        <row r="10860">
          <cell r="A10860" t="str">
            <v/>
          </cell>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t="str">
            <v/>
          </cell>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t="str">
            <v/>
          </cell>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t="str">
            <v/>
          </cell>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t="str">
            <v/>
          </cell>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t="str">
            <v/>
          </cell>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t="str">
            <v/>
          </cell>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t="str">
            <v/>
          </cell>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t="str">
            <v/>
          </cell>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t="str">
            <v/>
          </cell>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t="str">
            <v/>
          </cell>
        </row>
        <row r="10881">
          <cell r="A10881" t="str">
            <v>73709</v>
          </cell>
          <cell r="B10881" t="str">
            <v>GRUPO GERADOR ESTACIONARIO C/ALTERNADOR 125/145KVA (CI) DIESEL 165CV EXCL OPERADOR.</v>
          </cell>
          <cell r="C10881" t="str">
            <v>H</v>
          </cell>
          <cell r="D10881">
            <v>7.23</v>
          </cell>
          <cell r="E10881">
            <v>5.79</v>
          </cell>
        </row>
        <row r="10882">
          <cell r="A10882" t="str">
            <v/>
          </cell>
        </row>
        <row r="10883">
          <cell r="A10883" t="str">
            <v>73710</v>
          </cell>
          <cell r="B10883" t="str">
            <v xml:space="preserve"> BASE PARA PAVIMENTACAO COM BRITA GRADUADA, INCLUSIVE COMPACTACAO.</v>
          </cell>
          <cell r="C10883" t="str">
            <v>m3</v>
          </cell>
          <cell r="D10883">
            <v>157.36000000000001</v>
          </cell>
          <cell r="E10883">
            <v>125.89</v>
          </cell>
        </row>
        <row r="10884">
          <cell r="A10884" t="str">
            <v/>
          </cell>
        </row>
        <row r="10885">
          <cell r="A10885" t="str">
            <v>73711</v>
          </cell>
          <cell r="B10885" t="str">
            <v>BASE PARA PAVIMENTACAO COM BRITA CORRIDA, INCLUSIVE COMPACTACAO.</v>
          </cell>
          <cell r="C10885" t="str">
            <v>m3</v>
          </cell>
          <cell r="D10885">
            <v>120.3</v>
          </cell>
          <cell r="E10885">
            <v>96.24</v>
          </cell>
        </row>
        <row r="10886">
          <cell r="A10886" t="str">
            <v/>
          </cell>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t="str">
            <v/>
          </cell>
        </row>
        <row r="10889">
          <cell r="A10889" t="str">
            <v>73713</v>
          </cell>
          <cell r="B10889" t="str">
            <v>ARRASAMENTO DE TUBULAO DE CONCRETO D=1,00 A 1,20M. (INCLUI ENCARREGADO).</v>
          </cell>
          <cell r="C10889" t="str">
            <v>Un</v>
          </cell>
          <cell r="D10889">
            <v>341.42</v>
          </cell>
          <cell r="E10889">
            <v>273.14</v>
          </cell>
        </row>
        <row r="10890">
          <cell r="A10890" t="str">
            <v/>
          </cell>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t="str">
            <v/>
          </cell>
        </row>
        <row r="10893">
          <cell r="A10893" t="str">
            <v>73715</v>
          </cell>
          <cell r="B10893" t="str">
            <v xml:space="preserve"> PINTURA VERNIZ TIPO GOMA LACA DISSOLVIDO EM ALCOOL.</v>
          </cell>
          <cell r="C10893" t="str">
            <v>m2</v>
          </cell>
          <cell r="D10893">
            <v>33.82</v>
          </cell>
          <cell r="E10893">
            <v>27.06</v>
          </cell>
        </row>
        <row r="10894">
          <cell r="A10894" t="str">
            <v/>
          </cell>
        </row>
        <row r="10895">
          <cell r="A10895" t="str">
            <v>73716</v>
          </cell>
          <cell r="B10895" t="str">
            <v>ESCORAMENTO DE PONTILHOES, PONTES VIADUTO CONC.ARMADO C/MAD LEI, PINHO 3A APROVEITANDO 30% MADEIRA.</v>
          </cell>
          <cell r="C10895" t="str">
            <v>m3</v>
          </cell>
          <cell r="D10895">
            <v>93.5</v>
          </cell>
          <cell r="E10895">
            <v>74.8</v>
          </cell>
        </row>
        <row r="10896">
          <cell r="A10896" t="str">
            <v/>
          </cell>
        </row>
        <row r="10897">
          <cell r="A10897" t="str">
            <v>73717</v>
          </cell>
          <cell r="B10897" t="str">
            <v xml:space="preserve">ESCORAMENTO FORMAS 4,00 A 5,00M. </v>
          </cell>
          <cell r="C10897" t="str">
            <v>m3</v>
          </cell>
          <cell r="D10897">
            <v>12.91</v>
          </cell>
          <cell r="E10897">
            <v>10.33</v>
          </cell>
        </row>
        <row r="10898">
          <cell r="A10898" t="str">
            <v/>
          </cell>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t="str">
            <v/>
          </cell>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t="str">
            <v/>
          </cell>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t="str">
            <v/>
          </cell>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t="str">
            <v/>
          </cell>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t="str">
            <v/>
          </cell>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t="str">
            <v/>
          </cell>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t="str">
            <v/>
          </cell>
        </row>
        <row r="10913">
          <cell r="A10913" t="str">
            <v>73725</v>
          </cell>
          <cell r="B10913" t="str">
            <v>ASSENTAMENTO SIMPLES DE TUBOS DE CERÂMICA COM JUNTA ARGAMASSADA - DN 400 MM</v>
          </cell>
          <cell r="C10913" t="str">
            <v>m</v>
          </cell>
          <cell r="D10913">
            <v>16.88</v>
          </cell>
          <cell r="E10913">
            <v>13.51</v>
          </cell>
        </row>
        <row r="10914">
          <cell r="A10914" t="str">
            <v/>
          </cell>
        </row>
        <row r="10915">
          <cell r="A10915" t="str">
            <v>73726</v>
          </cell>
          <cell r="B10915" t="str">
            <v>ASSENTAMENTO SIMPLES DE TUBOS DE CERÂMICA COM JUNTA ARGAMASSADA - DN 3 75 MM.</v>
          </cell>
          <cell r="C10915" t="str">
            <v>m</v>
          </cell>
          <cell r="D10915">
            <v>14.01</v>
          </cell>
          <cell r="E10915">
            <v>11.21</v>
          </cell>
        </row>
        <row r="10916">
          <cell r="A10916" t="str">
            <v/>
          </cell>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t="str">
            <v/>
          </cell>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t="str">
            <v/>
          </cell>
        </row>
        <row r="10921">
          <cell r="A10921" t="str">
            <v>73729</v>
          </cell>
          <cell r="B10921" t="str">
            <v>ASSENTAMENTO DE MANILHAS E CONEXOES CERAMICAS DIAMETRO = 200MM, JUNTA EM ARGAMASSA 1:3 CIMENTO:AREIA.</v>
          </cell>
          <cell r="C10921" t="str">
            <v>m</v>
          </cell>
          <cell r="D10921">
            <v>6.78</v>
          </cell>
          <cell r="E10921">
            <v>5.43</v>
          </cell>
        </row>
        <row r="10922">
          <cell r="A10922" t="str">
            <v/>
          </cell>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t="str">
            <v/>
          </cell>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t="str">
            <v/>
          </cell>
        </row>
        <row r="10927">
          <cell r="A10927" t="str">
            <v>73732</v>
          </cell>
          <cell r="B10927" t="str">
            <v xml:space="preserve"> DESFORMA DE ESTRUTURAS, ALT. OU PROFUND. MAIOR QUE 1,50M. </v>
          </cell>
          <cell r="C10927" t="str">
            <v>m2</v>
          </cell>
          <cell r="D10927">
            <v>17.03</v>
          </cell>
          <cell r="E10927">
            <v>13.63</v>
          </cell>
        </row>
        <row r="10928">
          <cell r="A10928" t="str">
            <v/>
          </cell>
        </row>
        <row r="10929">
          <cell r="A10929" t="str">
            <v>73733</v>
          </cell>
          <cell r="B10929" t="str">
            <v xml:space="preserve">COMPACTAÇÃO MANUAL FUNDO DE VALAS COM MAÇO=10 KG PARA REDE DE ESGOTO.   </v>
          </cell>
          <cell r="C10929" t="str">
            <v>m2</v>
          </cell>
          <cell r="D10929">
            <v>2.63</v>
          </cell>
          <cell r="E10929">
            <v>2.11</v>
          </cell>
        </row>
        <row r="10930">
          <cell r="A10930" t="str">
            <v/>
          </cell>
        </row>
        <row r="10931">
          <cell r="A10931" t="str">
            <v>73734-001</v>
          </cell>
          <cell r="B10931" t="str">
            <v>PISO EM TACO DE MADEIRA 7X21CM, ASSENTADO COM ARGAMASSA TRACO 1:4 (CIMENTO E AREIA).</v>
          </cell>
          <cell r="C10931" t="str">
            <v>m2</v>
          </cell>
          <cell r="D10931">
            <v>79.16</v>
          </cell>
          <cell r="E10931">
            <v>63.33</v>
          </cell>
        </row>
        <row r="10932">
          <cell r="A10932" t="str">
            <v/>
          </cell>
        </row>
        <row r="10933">
          <cell r="A10933" t="str">
            <v>73735-001</v>
          </cell>
          <cell r="B10933" t="str">
            <v xml:space="preserve"> RESERV. DE FIBROC. CAP=1000L C/ACESSORIOS. </v>
          </cell>
          <cell r="C10933" t="str">
            <v>Un</v>
          </cell>
          <cell r="D10933">
            <v>633.27</v>
          </cell>
          <cell r="E10933">
            <v>506.62</v>
          </cell>
        </row>
        <row r="10934">
          <cell r="A10934" t="str">
            <v/>
          </cell>
        </row>
        <row r="10935">
          <cell r="A10935" t="str">
            <v>73735-002</v>
          </cell>
          <cell r="B10935" t="str">
            <v xml:space="preserve">RESERV. DE FIBROC. CAP=500L SOBRE ESTRUT. DE MADEIRA . </v>
          </cell>
          <cell r="C10935" t="str">
            <v>Un</v>
          </cell>
          <cell r="D10935">
            <v>452.2</v>
          </cell>
          <cell r="E10935">
            <v>361.76</v>
          </cell>
        </row>
        <row r="10936">
          <cell r="A10936" t="str">
            <v/>
          </cell>
        </row>
        <row r="10937">
          <cell r="A10937" t="str">
            <v>73736-001</v>
          </cell>
          <cell r="B10937" t="str">
            <v>FORNECIMENTO E ASSENTAMENTO DE DOBRADICA TIPO VAI E VEM EM LATAO POLIDO 3".</v>
          </cell>
          <cell r="C10937" t="str">
            <v>Un</v>
          </cell>
          <cell r="D10937">
            <v>70.83</v>
          </cell>
          <cell r="E10937">
            <v>56.67</v>
          </cell>
        </row>
        <row r="10938">
          <cell r="A10938" t="str">
            <v/>
          </cell>
        </row>
        <row r="10939">
          <cell r="A10939" t="str">
            <v>73737-001</v>
          </cell>
          <cell r="B10939" t="str">
            <v>GRADIL DE ALUMINIO ANODIZADO TIPO BARRA CHATA PARA VARANDAS, ALTURA 0,4M.</v>
          </cell>
          <cell r="C10939" t="str">
            <v>m</v>
          </cell>
          <cell r="D10939">
            <v>127.83</v>
          </cell>
          <cell r="E10939">
            <v>102.27</v>
          </cell>
        </row>
        <row r="10940">
          <cell r="A10940" t="str">
            <v/>
          </cell>
        </row>
        <row r="10941">
          <cell r="A10941" t="str">
            <v>73737-002</v>
          </cell>
          <cell r="B10941" t="str">
            <v>GRADIL DE ALUMINIO ANODIZADO TIPO BARRA CHATA PARA VARANDAS, ALTURA 1,00M.</v>
          </cell>
          <cell r="C10941" t="str">
            <v>m</v>
          </cell>
          <cell r="D10941">
            <v>284.8</v>
          </cell>
          <cell r="E10941">
            <v>227.84</v>
          </cell>
        </row>
        <row r="10942">
          <cell r="A10942" t="str">
            <v/>
          </cell>
        </row>
        <row r="10943">
          <cell r="A10943" t="str">
            <v>73737-003</v>
          </cell>
          <cell r="B10943" t="str">
            <v>GRADIL DE ALUMINIO ANODIZADO TIPO BARRA CHATA PARA VARANDAS, ALTURA 1,2M.</v>
          </cell>
          <cell r="C10943" t="str">
            <v>m</v>
          </cell>
          <cell r="D10943">
            <v>335.43</v>
          </cell>
          <cell r="E10943">
            <v>268.35000000000002</v>
          </cell>
        </row>
        <row r="10944">
          <cell r="A10944" t="str">
            <v/>
          </cell>
        </row>
        <row r="10945">
          <cell r="A10945" t="str">
            <v>73738-001</v>
          </cell>
          <cell r="B10945" t="str">
            <v>REATORES STARTER DE 20W OU 40W FORNECIMENTO E COLOCACAO.</v>
          </cell>
          <cell r="C10945" t="str">
            <v>Un</v>
          </cell>
          <cell r="D10945">
            <v>2.37</v>
          </cell>
          <cell r="E10945">
            <v>1.9</v>
          </cell>
        </row>
        <row r="10946">
          <cell r="A10946" t="str">
            <v/>
          </cell>
        </row>
        <row r="10947">
          <cell r="A10947" t="str">
            <v>73739-001</v>
          </cell>
          <cell r="B10947" t="str">
            <v xml:space="preserve">PINTURA ESMALTE ACETINADO EM MADEIRA, DUAS DEMAOS. </v>
          </cell>
          <cell r="C10947" t="str">
            <v>m2</v>
          </cell>
          <cell r="D10947">
            <v>10.83</v>
          </cell>
          <cell r="E10947">
            <v>8.67</v>
          </cell>
        </row>
        <row r="10948">
          <cell r="A10948" t="str">
            <v/>
          </cell>
        </row>
        <row r="10949">
          <cell r="A10949" t="str">
            <v>73740-001</v>
          </cell>
          <cell r="B10949" t="str">
            <v xml:space="preserve">ELETRODUTO FERRO GALVANIZADO 1/2".   </v>
          </cell>
          <cell r="C10949" t="str">
            <v>m</v>
          </cell>
          <cell r="D10949">
            <v>14.53</v>
          </cell>
          <cell r="E10949">
            <v>11.63</v>
          </cell>
        </row>
        <row r="10950">
          <cell r="A10950" t="str">
            <v/>
          </cell>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t="str">
            <v/>
          </cell>
        </row>
        <row r="10953">
          <cell r="A10953" t="str">
            <v>73742-001</v>
          </cell>
          <cell r="B10953" t="str">
            <v>RODAPE EM MARMORE BRANCO, ESPESSURA 7CM.</v>
          </cell>
          <cell r="C10953" t="str">
            <v>m</v>
          </cell>
          <cell r="D10953">
            <v>35.07</v>
          </cell>
          <cell r="E10953">
            <v>28.06</v>
          </cell>
        </row>
        <row r="10954">
          <cell r="A10954" t="str">
            <v/>
          </cell>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t="str">
            <v/>
          </cell>
        </row>
        <row r="10957">
          <cell r="A10957" t="str">
            <v>73744-001</v>
          </cell>
          <cell r="B10957" t="str">
            <v>CUMEEIRA PARA TELHA DE FIBROCIMENTO ESTRUTURAL, INCLUSO ACESSORIOS PARA FIXACAO E VEDACAO.</v>
          </cell>
          <cell r="C10957" t="str">
            <v>m</v>
          </cell>
          <cell r="D10957">
            <v>117.52</v>
          </cell>
          <cell r="E10957">
            <v>94.02</v>
          </cell>
        </row>
        <row r="10958">
          <cell r="A10958" t="str">
            <v/>
          </cell>
        </row>
        <row r="10959">
          <cell r="A10959" t="str">
            <v>73745-001</v>
          </cell>
          <cell r="B10959" t="str">
            <v xml:space="preserve">LIMPEZA DE ESTRUTURAL DE ACO OU CONCRETO COM JATEAMENTO DE AREIA . </v>
          </cell>
          <cell r="C10959" t="str">
            <v>m2</v>
          </cell>
          <cell r="D10959">
            <v>8.08</v>
          </cell>
          <cell r="E10959">
            <v>6.47</v>
          </cell>
        </row>
        <row r="10960">
          <cell r="A10960" t="str">
            <v/>
          </cell>
        </row>
        <row r="10961">
          <cell r="A10961" t="str">
            <v>73746-001</v>
          </cell>
          <cell r="B10961" t="str">
            <v>PINTURA COM TINTA TEXTURIZADA ACRILICA PARA AMBIENTES INTERNOS/EXTERNOS.</v>
          </cell>
          <cell r="C10961" t="str">
            <v>m2</v>
          </cell>
          <cell r="D10961">
            <v>14.13</v>
          </cell>
          <cell r="E10961">
            <v>11.31</v>
          </cell>
        </row>
        <row r="10962">
          <cell r="A10962" t="str">
            <v/>
          </cell>
        </row>
        <row r="10963">
          <cell r="A10963" t="str">
            <v>73747-001</v>
          </cell>
          <cell r="B10963" t="str">
            <v>ISOLAMENTO ACUSTICO EM ESPUMA DE POLIURETANO ESPESSURA 20 MM, DENSIDADE 29KG/M3.</v>
          </cell>
          <cell r="C10963" t="str">
            <v>m2</v>
          </cell>
          <cell r="D10963">
            <v>64.98</v>
          </cell>
          <cell r="E10963">
            <v>51.99</v>
          </cell>
        </row>
        <row r="10964">
          <cell r="A10964" t="str">
            <v/>
          </cell>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t="str">
            <v/>
          </cell>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t="str">
            <v/>
          </cell>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t="str">
            <v/>
          </cell>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t="str">
            <v/>
          </cell>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t="str">
            <v/>
          </cell>
        </row>
        <row r="10975">
          <cell r="A10975" t="str">
            <v>73750-001</v>
          </cell>
          <cell r="B10975" t="str">
            <v xml:space="preserve">PINTURA LATEX PVA AMBIENTES INTERNOS, DUAS DEMAOS.   </v>
          </cell>
          <cell r="C10975" t="str">
            <v>m2</v>
          </cell>
          <cell r="D10975">
            <v>7.92</v>
          </cell>
          <cell r="E10975">
            <v>6.34</v>
          </cell>
        </row>
        <row r="10976">
          <cell r="A10976" t="str">
            <v/>
          </cell>
        </row>
        <row r="10977">
          <cell r="A10977" t="str">
            <v>73751-001</v>
          </cell>
          <cell r="B10977" t="str">
            <v xml:space="preserve"> FUNDO SELADOR PVA AMBIENTES INTERNOS, UMA DEMAO. </v>
          </cell>
          <cell r="C10977" t="str">
            <v>m2</v>
          </cell>
          <cell r="D10977">
            <v>2.88</v>
          </cell>
          <cell r="E10977">
            <v>2.31</v>
          </cell>
        </row>
        <row r="10978">
          <cell r="A10978" t="str">
            <v/>
          </cell>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t="str">
            <v/>
          </cell>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t="str">
            <v/>
          </cell>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t="str">
            <v/>
          </cell>
        </row>
        <row r="10985">
          <cell r="A10985" t="str">
            <v>73754-001</v>
          </cell>
          <cell r="B10985" t="str">
            <v>JUNTA DE DILATACAO E VEDACAO TIPO JEENE, INCLUSO CORTE E REMOCAO DO PAVIMENTO.</v>
          </cell>
          <cell r="C10985" t="str">
            <v>m</v>
          </cell>
          <cell r="D10985">
            <v>396.96</v>
          </cell>
          <cell r="E10985">
            <v>317.57</v>
          </cell>
        </row>
        <row r="10986">
          <cell r="A10986" t="str">
            <v/>
          </cell>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t="str">
            <v/>
          </cell>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t="str">
            <v/>
          </cell>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t="str">
            <v/>
          </cell>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t="str">
            <v/>
          </cell>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t="str">
            <v/>
          </cell>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t="str">
            <v/>
          </cell>
        </row>
        <row r="10999">
          <cell r="A10999" t="str">
            <v>73761-001</v>
          </cell>
          <cell r="B10999" t="str">
            <v>ARRASAMENTO DE TUBULAO DE CONCRETO D=0,80M.</v>
          </cell>
          <cell r="C10999" t="str">
            <v>Un</v>
          </cell>
          <cell r="D10999">
            <v>227.62</v>
          </cell>
          <cell r="E10999">
            <v>182.1</v>
          </cell>
        </row>
        <row r="11000">
          <cell r="A11000" t="str">
            <v/>
          </cell>
        </row>
        <row r="11001">
          <cell r="A11001" t="str">
            <v>73761-002</v>
          </cell>
          <cell r="B11001" t="str">
            <v>ARRASAMENTO DE TUBULAO DE CONCRETO D=1,25 A 1,40M.</v>
          </cell>
          <cell r="C11001" t="str">
            <v>Un</v>
          </cell>
          <cell r="D11001">
            <v>394.53</v>
          </cell>
          <cell r="E11001">
            <v>315.63</v>
          </cell>
        </row>
        <row r="11002">
          <cell r="A11002" t="str">
            <v/>
          </cell>
        </row>
        <row r="11003">
          <cell r="A11003" t="str">
            <v>73761-003</v>
          </cell>
          <cell r="B11003" t="str">
            <v>ARRASAMENTO DE TUBULAO DE CONCRETO D=1,45 A 1,60M.</v>
          </cell>
          <cell r="C11003" t="str">
            <v>Un</v>
          </cell>
          <cell r="D11003">
            <v>455.23</v>
          </cell>
          <cell r="E11003">
            <v>364.19</v>
          </cell>
        </row>
        <row r="11004">
          <cell r="A11004" t="str">
            <v/>
          </cell>
        </row>
        <row r="11005">
          <cell r="A11005" t="str">
            <v>73761-004</v>
          </cell>
          <cell r="B11005" t="str">
            <v>ARRASAMENTO DE TUBULAO DE CONCRETO D=1,65 A 2,00M.</v>
          </cell>
          <cell r="C11005" t="str">
            <v>Un</v>
          </cell>
          <cell r="D11005">
            <v>569.04999999999995</v>
          </cell>
          <cell r="E11005">
            <v>455.24</v>
          </cell>
        </row>
        <row r="11006">
          <cell r="A11006" t="str">
            <v/>
          </cell>
        </row>
        <row r="11007">
          <cell r="A11007" t="str">
            <v>73761-005</v>
          </cell>
          <cell r="B11007" t="str">
            <v>ARRASAMENTO DE TUBULAO DE CONCRETO D=2,10 A 2,50M.</v>
          </cell>
          <cell r="C11007" t="str">
            <v>Un</v>
          </cell>
          <cell r="D11007">
            <v>705.62</v>
          </cell>
          <cell r="E11007">
            <v>564.5</v>
          </cell>
        </row>
        <row r="11008">
          <cell r="A11008" t="str">
            <v/>
          </cell>
        </row>
        <row r="11009">
          <cell r="A11009" t="str">
            <v>73762-001</v>
          </cell>
          <cell r="B11009" t="str">
            <v>IMPERMEABILIZACAO DE LAJE COM ASFALTO ELASTOMERICO, INCLUSO PRIMER E VEU DE POLIESTER.</v>
          </cell>
          <cell r="C11009" t="str">
            <v>m2</v>
          </cell>
          <cell r="D11009">
            <v>63.75</v>
          </cell>
          <cell r="E11009">
            <v>51</v>
          </cell>
        </row>
        <row r="11010">
          <cell r="A11010" t="str">
            <v/>
          </cell>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t="str">
            <v/>
          </cell>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t="str">
            <v/>
          </cell>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t="str">
            <v/>
          </cell>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t="str">
            <v/>
          </cell>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t="str">
            <v/>
          </cell>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t="str">
            <v/>
          </cell>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t="str">
            <v/>
          </cell>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t="str">
            <v/>
          </cell>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t="str">
            <v/>
          </cell>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t="str">
            <v/>
          </cell>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t="str">
            <v/>
          </cell>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t="str">
            <v/>
          </cell>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t="str">
            <v/>
          </cell>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t="str">
            <v/>
          </cell>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t="str">
            <v/>
          </cell>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t="str">
            <v/>
          </cell>
        </row>
        <row r="11043">
          <cell r="A11043" t="str">
            <v>73766-001</v>
          </cell>
          <cell r="B11043" t="str">
            <v>BASE PARA PAVIMENTACAO COM MACADAME HIDRAULICO, INCLUSIVE COMPACTACAO.</v>
          </cell>
          <cell r="C11043" t="str">
            <v>m3</v>
          </cell>
          <cell r="D11043">
            <v>171.98</v>
          </cell>
          <cell r="E11043">
            <v>137.59</v>
          </cell>
        </row>
        <row r="11044">
          <cell r="A11044" t="str">
            <v/>
          </cell>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t="str">
            <v/>
          </cell>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t="str">
            <v/>
          </cell>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t="str">
            <v/>
          </cell>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t="str">
            <v/>
          </cell>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t="str">
            <v/>
          </cell>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t="str">
            <v/>
          </cell>
        </row>
        <row r="11057">
          <cell r="A11057" t="str">
            <v>73768-001</v>
          </cell>
          <cell r="B11057" t="str">
            <v xml:space="preserve"> FIO TELEFONICO FI BITOLA 0,6MM - 2 CONDUTORES - FORNECIMENTO E INSTALACAO.</v>
          </cell>
          <cell r="C11057" t="str">
            <v>m</v>
          </cell>
          <cell r="D11057">
            <v>0.95</v>
          </cell>
          <cell r="E11057">
            <v>0.76</v>
          </cell>
        </row>
        <row r="11058">
          <cell r="A11058" t="str">
            <v/>
          </cell>
        </row>
        <row r="11059">
          <cell r="A11059" t="str">
            <v>73768-002</v>
          </cell>
          <cell r="B11059" t="str">
            <v>CABO TELEFONICO FE BITOLA 1,0MM - 2 CONDUTORES PARA USO EXTERNO - FORNECIMENTO E INSTALACAO.</v>
          </cell>
          <cell r="C11059" t="str">
            <v>m</v>
          </cell>
          <cell r="D11059">
            <v>1.71</v>
          </cell>
          <cell r="E11059">
            <v>1.37</v>
          </cell>
        </row>
        <row r="11060">
          <cell r="A11060" t="str">
            <v/>
          </cell>
        </row>
        <row r="11061">
          <cell r="A11061" t="str">
            <v>73768-003</v>
          </cell>
          <cell r="B11061" t="str">
            <v>CABO TELEFONICO CI-50 10 PARES (USO INTERNO) - FORNECIMENTO E INSTALACAO.</v>
          </cell>
          <cell r="C11061" t="str">
            <v>m</v>
          </cell>
          <cell r="D11061">
            <v>4.62</v>
          </cell>
          <cell r="E11061">
            <v>3.7</v>
          </cell>
        </row>
        <row r="11062">
          <cell r="A11062" t="str">
            <v/>
          </cell>
        </row>
        <row r="11063">
          <cell r="A11063" t="str">
            <v>73768-004</v>
          </cell>
          <cell r="B11063" t="str">
            <v>CABO TELEFONICO CI-50 20PARES (USO INTERNO) - FORNECIMENTO E INSTALACAO</v>
          </cell>
          <cell r="C11063" t="str">
            <v>m</v>
          </cell>
          <cell r="D11063">
            <v>6.95</v>
          </cell>
          <cell r="E11063">
            <v>5.56</v>
          </cell>
        </row>
        <row r="11064">
          <cell r="A11064" t="str">
            <v/>
          </cell>
        </row>
        <row r="11065">
          <cell r="A11065" t="str">
            <v>73768-005</v>
          </cell>
          <cell r="B11065" t="str">
            <v>CABO TELEFONICO CI-50 30PARES (USO INTERNO) - FORNECIMENTO E INSTALACAO.</v>
          </cell>
          <cell r="C11065" t="str">
            <v>m</v>
          </cell>
          <cell r="D11065">
            <v>9.3800000000000008</v>
          </cell>
          <cell r="E11065">
            <v>7.51</v>
          </cell>
        </row>
        <row r="11066">
          <cell r="A11066" t="str">
            <v/>
          </cell>
        </row>
        <row r="11067">
          <cell r="A11067" t="str">
            <v>73768-006</v>
          </cell>
          <cell r="B11067" t="str">
            <v>CABO TELEFONICO CI-50 50PARES (USO INTERNO) - FORNECIMENTO E INSTALACAO</v>
          </cell>
          <cell r="C11067" t="str">
            <v>m</v>
          </cell>
          <cell r="D11067">
            <v>15.65</v>
          </cell>
          <cell r="E11067">
            <v>12.52</v>
          </cell>
        </row>
        <row r="11068">
          <cell r="A11068" t="str">
            <v/>
          </cell>
        </row>
        <row r="11069">
          <cell r="A11069" t="str">
            <v>73768-007</v>
          </cell>
          <cell r="B11069" t="str">
            <v>CABO TELEFONICO CI-50 75 PARES (USO INTERNO) - FORNECIMENTO E INSTALACAO.</v>
          </cell>
          <cell r="C11069" t="str">
            <v>m</v>
          </cell>
          <cell r="D11069">
            <v>19.2</v>
          </cell>
          <cell r="E11069">
            <v>15.36</v>
          </cell>
        </row>
        <row r="11070">
          <cell r="A11070" t="str">
            <v/>
          </cell>
        </row>
        <row r="11071">
          <cell r="A11071" t="str">
            <v>73768-008</v>
          </cell>
          <cell r="B11071" t="str">
            <v>CABO TELEFONICO CI-50 200 PARES (USO INTERNO) - FORNECIMENTO E INSTALACAO.</v>
          </cell>
          <cell r="C11071" t="str">
            <v>m</v>
          </cell>
          <cell r="D11071">
            <v>55.8</v>
          </cell>
          <cell r="E11071">
            <v>44.64</v>
          </cell>
        </row>
        <row r="11072">
          <cell r="A11072" t="str">
            <v/>
          </cell>
        </row>
        <row r="11073">
          <cell r="A11073" t="str">
            <v>73768-009</v>
          </cell>
          <cell r="B11073" t="str">
            <v>CABO TELEFONICO CCI-50 1 PAR (USO INTERNO) - FORNECIMENTO E INSTALACAO.</v>
          </cell>
          <cell r="C11073" t="str">
            <v>m</v>
          </cell>
          <cell r="D11073">
            <v>0.83</v>
          </cell>
          <cell r="E11073">
            <v>0.67</v>
          </cell>
        </row>
        <row r="11074">
          <cell r="A11074" t="str">
            <v/>
          </cell>
        </row>
        <row r="11075">
          <cell r="A11075" t="str">
            <v>73768-010</v>
          </cell>
          <cell r="B11075" t="str">
            <v>CABO TELEFONICO CCI-50 2 PARES (USO INTERNO) - FORNECIMENTO E INSTALACAO.</v>
          </cell>
          <cell r="C11075" t="str">
            <v>m</v>
          </cell>
          <cell r="D11075">
            <v>1.1299999999999999</v>
          </cell>
          <cell r="E11075">
            <v>0.91</v>
          </cell>
        </row>
        <row r="11076">
          <cell r="A11076" t="str">
            <v/>
          </cell>
        </row>
        <row r="11077">
          <cell r="A11077" t="str">
            <v>73768-011</v>
          </cell>
          <cell r="B11077" t="str">
            <v>CABO TELEFONICO CCI-50 3 PARES (USO INTERNO) - FORNECIMENTO E INSTALACAO.</v>
          </cell>
          <cell r="C11077" t="str">
            <v>m</v>
          </cell>
          <cell r="D11077">
            <v>1.48</v>
          </cell>
          <cell r="E11077">
            <v>1.19</v>
          </cell>
        </row>
        <row r="11078">
          <cell r="A11078" t="str">
            <v/>
          </cell>
        </row>
        <row r="11079">
          <cell r="A11079" t="str">
            <v>73768-012</v>
          </cell>
          <cell r="B11079" t="str">
            <v>CABO TELEFONICO CCI-50 4 PARES (USO INTERNO) - FORNECIMENTO E INSTALACAO.</v>
          </cell>
          <cell r="C11079" t="str">
            <v>m</v>
          </cell>
          <cell r="D11079">
            <v>1.7</v>
          </cell>
          <cell r="E11079">
            <v>1.36</v>
          </cell>
        </row>
        <row r="11080">
          <cell r="A11080" t="str">
            <v/>
          </cell>
        </row>
        <row r="11081">
          <cell r="A11081" t="str">
            <v>73768-013</v>
          </cell>
          <cell r="B11081" t="str">
            <v>CABO TELEFONICO CCI-50 5 PARES (USO INTERNO) - FORNECIMENTO E INSTALACAO</v>
          </cell>
          <cell r="C11081" t="str">
            <v>m</v>
          </cell>
          <cell r="D11081">
            <v>1.97</v>
          </cell>
          <cell r="E11081">
            <v>1.58</v>
          </cell>
        </row>
        <row r="11082">
          <cell r="A11082" t="str">
            <v/>
          </cell>
        </row>
        <row r="11083">
          <cell r="A11083" t="str">
            <v>73768-014</v>
          </cell>
          <cell r="B11083" t="str">
            <v>CABO TELEFONICO CCI-50 6 PARES (USO INTERNO) - FORNECIMENTO E INSTALA   CAO.</v>
          </cell>
          <cell r="C11083" t="str">
            <v>m</v>
          </cell>
          <cell r="D11083">
            <v>2.7</v>
          </cell>
          <cell r="E11083">
            <v>2.16</v>
          </cell>
        </row>
        <row r="11084">
          <cell r="A11084" t="str">
            <v/>
          </cell>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t="str">
            <v/>
          </cell>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t="str">
            <v/>
          </cell>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t="str">
            <v/>
          </cell>
        </row>
        <row r="11091">
          <cell r="A11091" t="str">
            <v>73769-004</v>
          </cell>
          <cell r="B11091" t="str">
            <v>POSTE DE ACO CONICO CONTINUO RETO, FLANGEADO, H=9M - FORNECIMENTO E INSTALACAO.</v>
          </cell>
          <cell r="C11091" t="str">
            <v>Un</v>
          </cell>
          <cell r="D11091">
            <v>1388.95</v>
          </cell>
          <cell r="E11091">
            <v>1111.1600000000001</v>
          </cell>
        </row>
        <row r="11092">
          <cell r="A11092" t="str">
            <v/>
          </cell>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t="str">
            <v/>
          </cell>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t="str">
            <v/>
          </cell>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t="str">
            <v/>
          </cell>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t="str">
            <v/>
          </cell>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t="str">
            <v/>
          </cell>
        </row>
        <row r="11103">
          <cell r="A11103" t="str">
            <v>73771-001</v>
          </cell>
          <cell r="B11103" t="str">
            <v xml:space="preserve">PROTENSAO DE TIRANTES DE BARRA DE ACO CA-50 EXCL MATERIAIS. </v>
          </cell>
          <cell r="C11103" t="str">
            <v>Un</v>
          </cell>
          <cell r="D11103">
            <v>10.18</v>
          </cell>
          <cell r="E11103">
            <v>8.15</v>
          </cell>
        </row>
        <row r="11104">
          <cell r="A11104" t="str">
            <v/>
          </cell>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t="str">
            <v/>
          </cell>
        </row>
        <row r="11107">
          <cell r="A11107" t="str">
            <v>73773-001</v>
          </cell>
          <cell r="B11107" t="str">
            <v>QUADRO DE MADEIRA PARA APARELHO DE AR-CONDICIONADO COM ALIZAR, FIXADO EM TACO DE MADEIRA.</v>
          </cell>
          <cell r="C11107" t="str">
            <v>Un</v>
          </cell>
          <cell r="D11107">
            <v>74.42</v>
          </cell>
          <cell r="E11107">
            <v>59.54</v>
          </cell>
        </row>
        <row r="11108">
          <cell r="A11108" t="str">
            <v/>
          </cell>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t="str">
            <v/>
          </cell>
        </row>
        <row r="11111">
          <cell r="A11111" t="str">
            <v>73775-001</v>
          </cell>
          <cell r="B11111" t="str">
            <v xml:space="preserve"> EXTINTOR INCENDIO TP PO QUIMICO 4KG FORNECIMENTO E COLOCACAO.</v>
          </cell>
          <cell r="C11111" t="str">
            <v>Un</v>
          </cell>
          <cell r="D11111">
            <v>159.75</v>
          </cell>
          <cell r="E11111">
            <v>127.8</v>
          </cell>
        </row>
        <row r="11112">
          <cell r="A11112" t="str">
            <v/>
          </cell>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t="str">
            <v/>
          </cell>
        </row>
        <row r="11115">
          <cell r="A11115" t="str">
            <v>73777-001</v>
          </cell>
          <cell r="B11115" t="str">
            <v>TUBO DE PVC BRANCO ROSQUEÁVEL 1/2" - FORNECIMENTO E INSTALAÇÃO.</v>
          </cell>
          <cell r="C11115" t="str">
            <v>m</v>
          </cell>
          <cell r="D11115">
            <v>6.4</v>
          </cell>
          <cell r="E11115">
            <v>5.12</v>
          </cell>
        </row>
        <row r="11116">
          <cell r="A11116" t="str">
            <v/>
          </cell>
        </row>
        <row r="11117">
          <cell r="A11117" t="str">
            <v>73777-002</v>
          </cell>
          <cell r="B11117" t="str">
            <v>TUBO DE PVC BRANCO ROSQUEÁVEL 3/4" - FORNECIMENTO E INSTALAÇÃO.</v>
          </cell>
          <cell r="C11117" t="str">
            <v>m</v>
          </cell>
          <cell r="D11117">
            <v>7.67</v>
          </cell>
          <cell r="E11117">
            <v>6.14</v>
          </cell>
        </row>
        <row r="11118">
          <cell r="A11118" t="str">
            <v/>
          </cell>
        </row>
        <row r="11119">
          <cell r="A11119" t="str">
            <v>73777-003</v>
          </cell>
          <cell r="B11119" t="str">
            <v>TUBO DE PVC BRANCO ROSQUEÁVEL 1" - FORNECIMENTO E INSTALAÇÃO.</v>
          </cell>
          <cell r="C11119" t="str">
            <v>m</v>
          </cell>
          <cell r="D11119">
            <v>14.65</v>
          </cell>
          <cell r="E11119">
            <v>11.72</v>
          </cell>
        </row>
        <row r="11120">
          <cell r="A11120" t="str">
            <v/>
          </cell>
        </row>
        <row r="11121">
          <cell r="A11121" t="str">
            <v>73777-004</v>
          </cell>
          <cell r="B11121" t="str">
            <v>TUBO DE PVC BRANCO ROSQUEÁVEL 1.1/2" - FORNECIMENTO E INSTALAÇÃO.</v>
          </cell>
          <cell r="C11121" t="str">
            <v>m</v>
          </cell>
          <cell r="D11121">
            <v>19.170000000000002</v>
          </cell>
          <cell r="E11121">
            <v>15.34</v>
          </cell>
        </row>
        <row r="11122">
          <cell r="A11122" t="str">
            <v/>
          </cell>
        </row>
        <row r="11123">
          <cell r="A11123" t="str">
            <v>73777-005</v>
          </cell>
          <cell r="B11123" t="str">
            <v>TUBO DE PVC BRANCO ROSQUEÁVEL 2" - FORNECIMENTO E INSTALAÇÃO.</v>
          </cell>
          <cell r="C11123" t="str">
            <v>m</v>
          </cell>
          <cell r="D11123">
            <v>27.96</v>
          </cell>
          <cell r="E11123">
            <v>22.37</v>
          </cell>
        </row>
        <row r="11124">
          <cell r="A11124" t="str">
            <v/>
          </cell>
        </row>
        <row r="11125">
          <cell r="A11125" t="str">
            <v>73777-006</v>
          </cell>
          <cell r="B11125" t="str">
            <v>TUBO DE PVC BRANCO ROSQUEÁVEL 2.1/2" - FORNECIMENTO E INSTALAÇÃO.</v>
          </cell>
          <cell r="C11125" t="str">
            <v>m</v>
          </cell>
          <cell r="D11125">
            <v>52.7</v>
          </cell>
          <cell r="E11125">
            <v>42.16</v>
          </cell>
        </row>
        <row r="11126">
          <cell r="A11126" t="str">
            <v/>
          </cell>
        </row>
        <row r="11127">
          <cell r="A11127" t="str">
            <v>73777-007</v>
          </cell>
          <cell r="B11127" t="str">
            <v>TUBO DE PVC BRANCO ROSQUEÁVEL 3" - FORNECIMENTO E INSTALAÇÃO.</v>
          </cell>
          <cell r="C11127" t="str">
            <v>m</v>
          </cell>
          <cell r="D11127">
            <v>67.62</v>
          </cell>
          <cell r="E11127">
            <v>54.1</v>
          </cell>
        </row>
        <row r="11128">
          <cell r="A11128" t="str">
            <v/>
          </cell>
        </row>
        <row r="11129">
          <cell r="A11129" t="str">
            <v>73777-008</v>
          </cell>
          <cell r="B11129" t="str">
            <v>TUBO DE PVC BRANCO ROSQUEÁVEL 4" - FORNECIMENTO E INSTALAÇÃO.</v>
          </cell>
          <cell r="C11129" t="str">
            <v>m</v>
          </cell>
          <cell r="D11129">
            <v>79.77</v>
          </cell>
          <cell r="E11129">
            <v>63.82</v>
          </cell>
        </row>
        <row r="11130">
          <cell r="A11130" t="str">
            <v/>
          </cell>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t="str">
            <v/>
          </cell>
        </row>
        <row r="11133">
          <cell r="A11133" t="str">
            <v>73778-002</v>
          </cell>
          <cell r="B11133" t="str">
            <v>FORRO TIPO PARALINE COM REGUAS ABERTAS LISAS PERFURADAS EM ACO GALVANIZADO.</v>
          </cell>
          <cell r="C11133" t="str">
            <v>m2</v>
          </cell>
          <cell r="D11133">
            <v>131.25</v>
          </cell>
          <cell r="E11133">
            <v>105</v>
          </cell>
        </row>
        <row r="11134">
          <cell r="A11134" t="str">
            <v/>
          </cell>
        </row>
        <row r="11135">
          <cell r="A11135" t="str">
            <v>73778-003</v>
          </cell>
          <cell r="B11135" t="str">
            <v>FORRO TIPO FIBRAROC ESPESSURA 15MM, PERFIL CARTOLA.</v>
          </cell>
          <cell r="C11135" t="str">
            <v>m2</v>
          </cell>
          <cell r="D11135">
            <v>91.43</v>
          </cell>
          <cell r="E11135">
            <v>73.150000000000006</v>
          </cell>
        </row>
        <row r="11136">
          <cell r="A11136" t="str">
            <v/>
          </cell>
        </row>
        <row r="11137">
          <cell r="A11137" t="str">
            <v>73778-004</v>
          </cell>
          <cell r="B11137" t="str">
            <v>FORRO EM PLACAS DE LA DE VIDRO, REVESTIDO COM FILME PLASTICO, ESPESSURA 15MM.</v>
          </cell>
          <cell r="C11137" t="str">
            <v>m2</v>
          </cell>
          <cell r="D11137">
            <v>69.349999999999994</v>
          </cell>
          <cell r="E11137">
            <v>55.48</v>
          </cell>
        </row>
        <row r="11138">
          <cell r="A11138" t="str">
            <v/>
          </cell>
        </row>
        <row r="11139">
          <cell r="A11139" t="str">
            <v>73779-001</v>
          </cell>
          <cell r="B11139" t="str">
            <v>TUBO DE PVC BRANCO, SEM CONEXÕES, PONTA E BOLSA SOLDÁVEL 40MM - FORNECIMENTO E INSTALAÇÃO.</v>
          </cell>
          <cell r="C11139" t="str">
            <v>m</v>
          </cell>
          <cell r="D11139">
            <v>7.26</v>
          </cell>
          <cell r="E11139">
            <v>5.81</v>
          </cell>
        </row>
        <row r="11140">
          <cell r="A11140" t="str">
            <v/>
          </cell>
        </row>
        <row r="11141">
          <cell r="A11141" t="str">
            <v>73779-002</v>
          </cell>
          <cell r="B11141" t="str">
            <v>TUBO DE PVC BRANCO, SEM CONEXÕES, PONTA, BOLSA E VIROLA 50MM - FORNECIMENTO E INSTALAÇÃO.</v>
          </cell>
          <cell r="C11141" t="str">
            <v>m</v>
          </cell>
          <cell r="D11141">
            <v>11.25</v>
          </cell>
          <cell r="E11141">
            <v>9</v>
          </cell>
        </row>
        <row r="11142">
          <cell r="A11142" t="str">
            <v/>
          </cell>
        </row>
        <row r="11143">
          <cell r="A11143" t="str">
            <v>73779-003</v>
          </cell>
          <cell r="B11143" t="str">
            <v>TUBO DE PVC BRANCO, SEM CONEXÕES, PONTA, BOLSA E VIROLA 75MM - FORNECIMENTO E INSTALAÇÃO.</v>
          </cell>
          <cell r="C11143" t="str">
            <v>m</v>
          </cell>
          <cell r="D11143">
            <v>14.7</v>
          </cell>
          <cell r="E11143">
            <v>11.76</v>
          </cell>
        </row>
        <row r="11144">
          <cell r="A11144" t="str">
            <v/>
          </cell>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t="str">
            <v/>
          </cell>
        </row>
        <row r="11147">
          <cell r="A11147" t="str">
            <v>73780-002</v>
          </cell>
          <cell r="B11147" t="str">
            <v>CHAVE BLINDADA TRIPOLAR 250V, 30A - FORNECIMENTO E INSTALACAO.</v>
          </cell>
          <cell r="C11147" t="str">
            <v>Un</v>
          </cell>
          <cell r="D11147">
            <v>130.19999999999999</v>
          </cell>
          <cell r="E11147">
            <v>104.16</v>
          </cell>
        </row>
        <row r="11148">
          <cell r="A11148" t="str">
            <v/>
          </cell>
        </row>
        <row r="11149">
          <cell r="A11149" t="str">
            <v>73780-003</v>
          </cell>
          <cell r="B11149" t="str">
            <v>CHAVE BLINDADA TRIPOLAR 250V, 60A - FORNECIMENTO E INSTALACAO.</v>
          </cell>
          <cell r="C11149" t="str">
            <v>Un</v>
          </cell>
          <cell r="D11149">
            <v>207.8</v>
          </cell>
          <cell r="E11149">
            <v>166.24</v>
          </cell>
        </row>
        <row r="11150">
          <cell r="A11150" t="str">
            <v/>
          </cell>
        </row>
        <row r="11151">
          <cell r="A11151" t="str">
            <v>73780-004</v>
          </cell>
          <cell r="B11151" t="str">
            <v>CHAVE BLINDADA TRIPOLAR 250V, 100A - FORNECIMENTO E INSTALACAO.</v>
          </cell>
          <cell r="C11151" t="str">
            <v>Un</v>
          </cell>
          <cell r="D11151">
            <v>468.25</v>
          </cell>
          <cell r="E11151">
            <v>374.6</v>
          </cell>
        </row>
        <row r="11152">
          <cell r="A11152" t="str">
            <v/>
          </cell>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t="str">
            <v/>
          </cell>
        </row>
        <row r="11155">
          <cell r="A11155" t="str">
            <v>73781-002</v>
          </cell>
          <cell r="B11155" t="str">
            <v>ISOLADOR DE PINO TP HI-POT CILINDRICO CLASSE 15KV. FORNECIMENTO E INSTALACAO.</v>
          </cell>
          <cell r="C11155" t="str">
            <v>Un</v>
          </cell>
          <cell r="D11155">
            <v>25.73</v>
          </cell>
          <cell r="E11155">
            <v>20.59</v>
          </cell>
        </row>
        <row r="11156">
          <cell r="A11156" t="str">
            <v/>
          </cell>
        </row>
        <row r="11157">
          <cell r="A11157" t="str">
            <v>73781-003</v>
          </cell>
          <cell r="B11157" t="str">
            <v>ISOLADOR DE SUSPENSAO (DISCO) TP CAVILHA CLASSE 15KV - 6'. FORNECIMENTO E INSTALACAO.</v>
          </cell>
          <cell r="C11157" t="str">
            <v>Un</v>
          </cell>
          <cell r="D11157">
            <v>97.77</v>
          </cell>
          <cell r="E11157">
            <v>78.22</v>
          </cell>
        </row>
        <row r="11158">
          <cell r="A11158" t="str">
            <v/>
          </cell>
        </row>
        <row r="11159">
          <cell r="A11159" t="str">
            <v>73781-004</v>
          </cell>
          <cell r="B11159" t="str">
            <v>CAIXA DE MEDICAO PADRAO CONCESSIONARIA LOCAL ALTA TENSAO-FORNECIMENTO E INSTALACAO.</v>
          </cell>
          <cell r="C11159" t="str">
            <v>Un</v>
          </cell>
          <cell r="D11159">
            <v>450.11</v>
          </cell>
          <cell r="E11159">
            <v>360.09</v>
          </cell>
        </row>
        <row r="11160">
          <cell r="A11160" t="str">
            <v/>
          </cell>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t="str">
            <v/>
          </cell>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t="str">
            <v/>
          </cell>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t="str">
            <v/>
          </cell>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t="str">
            <v/>
          </cell>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t="str">
            <v/>
          </cell>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t="str">
            <v/>
          </cell>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t="str">
            <v/>
          </cell>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t="str">
            <v/>
          </cell>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t="str">
            <v/>
          </cell>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t="str">
            <v/>
          </cell>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t="str">
            <v/>
          </cell>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t="str">
            <v/>
          </cell>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t="str">
            <v/>
          </cell>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t="str">
            <v/>
          </cell>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t="str">
            <v/>
          </cell>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t="str">
            <v/>
          </cell>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t="str">
            <v/>
          </cell>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t="str">
            <v/>
          </cell>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t="str">
            <v/>
          </cell>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t="str">
            <v/>
          </cell>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t="str">
            <v/>
          </cell>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t="str">
            <v/>
          </cell>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t="str">
            <v/>
          </cell>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t="str">
            <v/>
          </cell>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t="str">
            <v/>
          </cell>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t="str">
            <v/>
          </cell>
        </row>
        <row r="11213">
          <cell r="A11213" t="str">
            <v>73786-002</v>
          </cell>
          <cell r="B11213" t="str">
            <v>TUBO DE AÇO GALVANIZADO, SEM CONEXÕES COM COSTURA Ø25MM (1") - FORNECIMENTO E INSTALAÇÃO.</v>
          </cell>
          <cell r="C11213" t="str">
            <v>m</v>
          </cell>
          <cell r="D11213">
            <v>22.46</v>
          </cell>
          <cell r="E11213">
            <v>17.97</v>
          </cell>
        </row>
        <row r="11214">
          <cell r="A11214" t="str">
            <v/>
          </cell>
        </row>
        <row r="11215">
          <cell r="A11215" t="str">
            <v>73786-003</v>
          </cell>
          <cell r="B11215" t="str">
            <v>TUBO DE AÇO GALVANIZADO, SEM CONEXÕES COM COSTURA Ø32MM (1.1/4") - FORNECIMENTO E INSTALAÇÃO.</v>
          </cell>
          <cell r="C11215" t="str">
            <v>m</v>
          </cell>
          <cell r="D11215">
            <v>32.18</v>
          </cell>
          <cell r="E11215">
            <v>25.75</v>
          </cell>
        </row>
        <row r="11216">
          <cell r="A11216" t="str">
            <v/>
          </cell>
        </row>
        <row r="11217">
          <cell r="A11217" t="str">
            <v>73786-004</v>
          </cell>
          <cell r="B11217" t="str">
            <v>TUBO DE AÇO GALVANIZADO, SEM CONEXÕES COM COSTURA Ø40MM (1.1/2") - FORNECIMENTO E INSTALAÇÃO.</v>
          </cell>
          <cell r="C11217" t="str">
            <v>m</v>
          </cell>
          <cell r="D11217">
            <v>35.75</v>
          </cell>
          <cell r="E11217">
            <v>28.6</v>
          </cell>
        </row>
        <row r="11218">
          <cell r="A11218" t="str">
            <v/>
          </cell>
        </row>
        <row r="11219">
          <cell r="A11219" t="str">
            <v>73786-005</v>
          </cell>
          <cell r="B11219" t="str">
            <v>TUBO DE AÇO GALVANIZADO, SEM CONEXÕES COM COSTURA Ø50MM (2") - FORNECIMENTO E INSTALAÇÃO.</v>
          </cell>
          <cell r="C11219" t="str">
            <v>m</v>
          </cell>
          <cell r="D11219">
            <v>49.13</v>
          </cell>
          <cell r="E11219">
            <v>39.31</v>
          </cell>
        </row>
        <row r="11220">
          <cell r="A11220" t="str">
            <v/>
          </cell>
        </row>
        <row r="11221">
          <cell r="A11221" t="str">
            <v>73786-006</v>
          </cell>
          <cell r="B11221" t="str">
            <v>TUBO DE AÇO GALVANIZADO, SEM CONEXÕES COM COSTURA Ø65MM (2.1/2") - FORNECIMENTO E INSTALAÇÃO.</v>
          </cell>
          <cell r="C11221" t="str">
            <v>m</v>
          </cell>
          <cell r="D11221">
            <v>64.08</v>
          </cell>
          <cell r="E11221">
            <v>51.27</v>
          </cell>
        </row>
        <row r="11222">
          <cell r="A11222" t="str">
            <v/>
          </cell>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t="str">
            <v/>
          </cell>
        </row>
        <row r="11225">
          <cell r="A11225" t="str">
            <v>73786-008</v>
          </cell>
          <cell r="B11225" t="str">
            <v>TUBO DE AÇO GALVANIZADO, SEM CONEXÕES COM COSTURA Ø100MM (4") - FORNECIMENTO E INSTALAÇÃO.</v>
          </cell>
          <cell r="C11225" t="str">
            <v>m</v>
          </cell>
          <cell r="D11225">
            <v>114.5</v>
          </cell>
          <cell r="E11225">
            <v>91.6</v>
          </cell>
        </row>
        <row r="11226">
          <cell r="A11226" t="str">
            <v/>
          </cell>
        </row>
        <row r="11227">
          <cell r="A11227" t="str">
            <v>73786-011</v>
          </cell>
          <cell r="B11227" t="str">
            <v>TUBO ACO GALVANIZADO, C/ COSTURA S/ CONEXÕES 15MM (1/2") - FORNECIMENTO E INSTALAÇÃO.</v>
          </cell>
          <cell r="C11227" t="str">
            <v>m</v>
          </cell>
          <cell r="D11227">
            <v>15.12</v>
          </cell>
          <cell r="E11227">
            <v>12.1</v>
          </cell>
        </row>
        <row r="11228">
          <cell r="A11228" t="str">
            <v/>
          </cell>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t="str">
            <v/>
          </cell>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t="str">
            <v/>
          </cell>
        </row>
        <row r="11233">
          <cell r="A11233" t="str">
            <v>73788-002</v>
          </cell>
          <cell r="B11233" t="str">
            <v xml:space="preserve">GRADE EM MADEIRA PARA PROTECAO DE MUDAS DE ARVORES. </v>
          </cell>
          <cell r="C11233" t="str">
            <v>Un</v>
          </cell>
          <cell r="D11233">
            <v>98.48</v>
          </cell>
          <cell r="E11233">
            <v>78.790000000000006</v>
          </cell>
        </row>
        <row r="11234">
          <cell r="A11234" t="str">
            <v/>
          </cell>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t="str">
            <v/>
          </cell>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t="str">
            <v/>
          </cell>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t="str">
            <v/>
          </cell>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t="str">
            <v/>
          </cell>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t="str">
            <v/>
          </cell>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t="str">
            <v/>
          </cell>
        </row>
        <row r="11247">
          <cell r="A11247" t="str">
            <v>73791-001</v>
          </cell>
          <cell r="B11247" t="str">
            <v xml:space="preserve"> PINTURA COM TINTA EM PO INDUSTRIALIZADA DE CAL, PIGMENTO E FIXADOR, DUAS DEMAOS</v>
          </cell>
          <cell r="C11247" t="str">
            <v>m2</v>
          </cell>
          <cell r="D11247">
            <v>4.8</v>
          </cell>
          <cell r="E11247">
            <v>3.84</v>
          </cell>
        </row>
        <row r="11248">
          <cell r="A11248" t="str">
            <v/>
          </cell>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t="str">
            <v/>
          </cell>
        </row>
        <row r="11251">
          <cell r="A11251" t="str">
            <v>73793-001</v>
          </cell>
          <cell r="B11251" t="str">
            <v>PINTURA COM TINTA ACRILICA EM TELHAS CERAMICAS, DUAS DEMAOS, INCLUSO LIMPEZA.</v>
          </cell>
          <cell r="C11251" t="str">
            <v>m2</v>
          </cell>
          <cell r="D11251">
            <v>6.35</v>
          </cell>
          <cell r="E11251">
            <v>5.08</v>
          </cell>
        </row>
        <row r="11252">
          <cell r="A11252" t="str">
            <v/>
          </cell>
        </row>
        <row r="11253">
          <cell r="A11253" t="str">
            <v>73793-002</v>
          </cell>
          <cell r="B11253" t="str">
            <v>PINTURA COM TINTA ACRILICA EM TELHAS CERAMICAS, TRES DEMAOS, INCLUSO LIMPEZA.</v>
          </cell>
          <cell r="C11253" t="str">
            <v>m2</v>
          </cell>
          <cell r="D11253">
            <v>8.16</v>
          </cell>
          <cell r="E11253">
            <v>6.53</v>
          </cell>
        </row>
        <row r="11254">
          <cell r="A11254" t="str">
            <v/>
          </cell>
        </row>
        <row r="11255">
          <cell r="A11255" t="str">
            <v>73794-001</v>
          </cell>
          <cell r="B11255" t="str">
            <v>PINTURA COM TINTA GRAFITE ESMALTE EM FERRO.</v>
          </cell>
          <cell r="C11255" t="str">
            <v>m2</v>
          </cell>
          <cell r="D11255">
            <v>18.96</v>
          </cell>
          <cell r="E11255">
            <v>15.17</v>
          </cell>
        </row>
        <row r="11256">
          <cell r="A11256" t="str">
            <v/>
          </cell>
        </row>
        <row r="11257">
          <cell r="A11257" t="str">
            <v>73795-001</v>
          </cell>
          <cell r="B11257" t="str">
            <v>VÁLVULA DE RETENÇÃO VERTICAL Ø 20MM (3/4") - FORNECIMENTO E INSTALAÇÃO.</v>
          </cell>
          <cell r="C11257" t="str">
            <v>Un</v>
          </cell>
          <cell r="D11257">
            <v>34.119999999999997</v>
          </cell>
          <cell r="E11257">
            <v>27.3</v>
          </cell>
        </row>
        <row r="11258">
          <cell r="A11258" t="str">
            <v/>
          </cell>
        </row>
        <row r="11259">
          <cell r="A11259" t="str">
            <v>73795-002</v>
          </cell>
          <cell r="B11259" t="str">
            <v xml:space="preserve"> VÁLVULA DE RETENÇÃO VERTICAL Ø 25MM (1") - FORNECIMENTO E INSTALAÇÃO.</v>
          </cell>
          <cell r="C11259" t="str">
            <v>Un</v>
          </cell>
          <cell r="D11259">
            <v>37.86</v>
          </cell>
          <cell r="E11259">
            <v>30.29</v>
          </cell>
        </row>
        <row r="11260">
          <cell r="A11260" t="str">
            <v/>
          </cell>
        </row>
        <row r="11261">
          <cell r="A11261" t="str">
            <v>73795-003</v>
          </cell>
          <cell r="B11261" t="str">
            <v>VÁLVULA DE RETENÇÃO VERTICAL Ø 32MM (1.1/4") - FORNECIMENTO E INSTALAÇÃO.</v>
          </cell>
          <cell r="C11261" t="str">
            <v>Un</v>
          </cell>
          <cell r="D11261">
            <v>45.86</v>
          </cell>
          <cell r="E11261">
            <v>36.69</v>
          </cell>
        </row>
        <row r="11262">
          <cell r="A11262" t="str">
            <v/>
          </cell>
        </row>
        <row r="11263">
          <cell r="A11263" t="str">
            <v>73795-004</v>
          </cell>
          <cell r="B11263" t="str">
            <v>VÁLVULA DE RETENÇÃO VERTICAL Ø 40MM (1.1/2") - FORNECIMENTO E INSTALAÇÃO.</v>
          </cell>
          <cell r="C11263" t="str">
            <v>Un</v>
          </cell>
          <cell r="D11263">
            <v>56.4</v>
          </cell>
          <cell r="E11263">
            <v>45.12</v>
          </cell>
        </row>
        <row r="11264">
          <cell r="A11264" t="str">
            <v/>
          </cell>
        </row>
        <row r="11265">
          <cell r="A11265" t="str">
            <v>73795-005</v>
          </cell>
          <cell r="B11265" t="str">
            <v>VÁLVULA DE RETENÇÃO VERTICAL Ø 50MM (2") - FORNECIMENTO E INSTALAÇÃO.</v>
          </cell>
          <cell r="C11265" t="str">
            <v>Un</v>
          </cell>
          <cell r="D11265">
            <v>70.33</v>
          </cell>
          <cell r="E11265">
            <v>56.27</v>
          </cell>
        </row>
        <row r="11266">
          <cell r="A11266" t="str">
            <v/>
          </cell>
        </row>
        <row r="11267">
          <cell r="A11267" t="str">
            <v>73795-006</v>
          </cell>
          <cell r="B11267" t="str">
            <v>VÁLVULA DE RETENÇÃO VERTICAL Ø 80MM (3") - FORNECIMENTO E INSTALAÇÃO .</v>
          </cell>
          <cell r="C11267" t="str">
            <v>Un</v>
          </cell>
          <cell r="D11267">
            <v>141.65</v>
          </cell>
          <cell r="E11267">
            <v>113.32</v>
          </cell>
        </row>
        <row r="11268">
          <cell r="A11268" t="str">
            <v/>
          </cell>
        </row>
        <row r="11269">
          <cell r="A11269" t="str">
            <v>73795-007</v>
          </cell>
          <cell r="B11269" t="str">
            <v>VÁLVULA DE RETENÇÃO VERTICAL Ø 100MM (4") - FORNECIMENTO E INSTALAÇÃO.</v>
          </cell>
          <cell r="C11269" t="str">
            <v>Un</v>
          </cell>
          <cell r="D11269">
            <v>263.85000000000002</v>
          </cell>
          <cell r="E11269">
            <v>211.08</v>
          </cell>
        </row>
        <row r="11270">
          <cell r="A11270" t="str">
            <v/>
          </cell>
        </row>
        <row r="11271">
          <cell r="A11271" t="str">
            <v>73795-008</v>
          </cell>
          <cell r="B11271" t="str">
            <v>VÁLVULA DE RETENÇÃO HORIZONTAL Ø 20MM (3/4") - FORNECIMENTO E INSTALAÇÃO.</v>
          </cell>
          <cell r="C11271" t="str">
            <v>Un</v>
          </cell>
          <cell r="D11271">
            <v>43.5</v>
          </cell>
          <cell r="E11271">
            <v>34.799999999999997</v>
          </cell>
        </row>
        <row r="11272">
          <cell r="A11272" t="str">
            <v/>
          </cell>
        </row>
        <row r="11273">
          <cell r="A11273" t="str">
            <v>73795-009</v>
          </cell>
          <cell r="B11273" t="str">
            <v xml:space="preserve">VÁLVULA DE RETENÇÃO HORIZONTAL Ø 25MM (1") - FORNECIMENTO E INSTALAÇÃO. </v>
          </cell>
          <cell r="C11273" t="str">
            <v>Un</v>
          </cell>
          <cell r="D11273">
            <v>55.12</v>
          </cell>
          <cell r="E11273">
            <v>44.1</v>
          </cell>
        </row>
        <row r="11274">
          <cell r="A11274" t="str">
            <v/>
          </cell>
        </row>
        <row r="11275">
          <cell r="A11275" t="str">
            <v>73795-010</v>
          </cell>
          <cell r="B11275" t="str">
            <v>VÁLVULA DE RETENÇÃO HORIZONTAL Ø 32MM (1.1/4") - FORNECIMENTO E INSTALAÇÃO.</v>
          </cell>
          <cell r="C11275" t="str">
            <v>Un</v>
          </cell>
          <cell r="D11275">
            <v>74.900000000000006</v>
          </cell>
          <cell r="E11275">
            <v>59.92</v>
          </cell>
        </row>
        <row r="11276">
          <cell r="A11276" t="str">
            <v/>
          </cell>
        </row>
        <row r="11277">
          <cell r="A11277" t="str">
            <v>73795-011</v>
          </cell>
          <cell r="B11277" t="str">
            <v>VÁLVULA DE RETENÇÃO HORIZONTAL Ø 40MM (1.1/2") - FORNECIMENTO E INSTALAÇÃO.</v>
          </cell>
          <cell r="C11277" t="str">
            <v>Un</v>
          </cell>
          <cell r="D11277">
            <v>87.23</v>
          </cell>
          <cell r="E11277">
            <v>69.790000000000006</v>
          </cell>
        </row>
        <row r="11278">
          <cell r="A11278" t="str">
            <v/>
          </cell>
        </row>
        <row r="11279">
          <cell r="A11279" t="str">
            <v>73795-012</v>
          </cell>
          <cell r="B11279" t="str">
            <v xml:space="preserve">VÁLVULA DE RETENÇÃO HORIZONTAL Ø 50MM (2") - FORNECIMENTO E INSTALAÇÃO. </v>
          </cell>
          <cell r="C11279" t="str">
            <v>Un</v>
          </cell>
          <cell r="D11279">
            <v>122.05</v>
          </cell>
          <cell r="E11279">
            <v>97.64</v>
          </cell>
        </row>
        <row r="11280">
          <cell r="A11280" t="str">
            <v/>
          </cell>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t="str">
            <v/>
          </cell>
        </row>
        <row r="11283">
          <cell r="A11283" t="str">
            <v>73795-014</v>
          </cell>
          <cell r="B11283" t="str">
            <v>VÁLVULA DE RETENÇÃO HORIZONTAL Ø 80MM (3") - FORNECIMENTO E INSTALAÇÃO .</v>
          </cell>
          <cell r="C11283" t="str">
            <v>Un</v>
          </cell>
          <cell r="D11283">
            <v>184.42</v>
          </cell>
          <cell r="E11283">
            <v>147.54</v>
          </cell>
        </row>
        <row r="11284">
          <cell r="A11284" t="str">
            <v/>
          </cell>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t="str">
            <v/>
          </cell>
        </row>
        <row r="11287">
          <cell r="A11287" t="str">
            <v>73796-001</v>
          </cell>
          <cell r="B11287" t="str">
            <v xml:space="preserve">VÁLVULA DE PÉ COM CRIVO Ø 20MM (3/4") - FORNECIMENTO E INSTALAÇÃO. </v>
          </cell>
          <cell r="C11287" t="str">
            <v>Un</v>
          </cell>
          <cell r="D11287">
            <v>45.86</v>
          </cell>
          <cell r="E11287">
            <v>36.69</v>
          </cell>
        </row>
        <row r="11288">
          <cell r="A11288" t="str">
            <v/>
          </cell>
        </row>
        <row r="11289">
          <cell r="A11289" t="str">
            <v>73796-002</v>
          </cell>
          <cell r="B11289" t="str">
            <v>VÁLVULA DE PÉ COM CRIVO Ø 25MM (1") - FORNECIMENTO E INSTALAÇÃO.</v>
          </cell>
          <cell r="C11289" t="str">
            <v>Un</v>
          </cell>
          <cell r="D11289">
            <v>50.98</v>
          </cell>
          <cell r="E11289">
            <v>40.79</v>
          </cell>
        </row>
        <row r="11290">
          <cell r="A11290" t="str">
            <v/>
          </cell>
        </row>
        <row r="11291">
          <cell r="A11291" t="str">
            <v>73796-003</v>
          </cell>
          <cell r="B11291" t="str">
            <v>VÁLVULA DE PÉ COM CRIVO Ø 40MM (1.1/2") - FORNECIMENTO E INSTALAÇÃO.</v>
          </cell>
          <cell r="C11291" t="str">
            <v>Un</v>
          </cell>
          <cell r="D11291">
            <v>81.099999999999994</v>
          </cell>
          <cell r="E11291">
            <v>64.88</v>
          </cell>
        </row>
        <row r="11292">
          <cell r="A11292" t="str">
            <v/>
          </cell>
        </row>
        <row r="11293">
          <cell r="A11293" t="str">
            <v>73796-004</v>
          </cell>
          <cell r="B11293" t="str">
            <v xml:space="preserve">VÁLVULA DE PÉ COM CRIVO Ø 50MM (2") - FORNECIMENTO E INSTALAÇÃO. </v>
          </cell>
          <cell r="C11293" t="str">
            <v>Un</v>
          </cell>
          <cell r="D11293">
            <v>107.38</v>
          </cell>
          <cell r="E11293">
            <v>85.91</v>
          </cell>
        </row>
        <row r="11294">
          <cell r="A11294" t="str">
            <v/>
          </cell>
        </row>
        <row r="11295">
          <cell r="A11295" t="str">
            <v>73796-005</v>
          </cell>
          <cell r="B11295" t="str">
            <v>VÁLVULA DE PÉ COM CRIVO Ø 65MM (2.1/2") - FORNECIMENTO E INSTALAÇÃO .</v>
          </cell>
          <cell r="C11295" t="str">
            <v>Un</v>
          </cell>
          <cell r="D11295">
            <v>187.12</v>
          </cell>
          <cell r="E11295">
            <v>149.69999999999999</v>
          </cell>
        </row>
        <row r="11296">
          <cell r="A11296" t="str">
            <v/>
          </cell>
        </row>
        <row r="11297">
          <cell r="A11297" t="str">
            <v>73796-006</v>
          </cell>
          <cell r="B11297" t="str">
            <v xml:space="preserve"> VÁLVULA DE PÉ COM CRIVO Ø 80MM (3") - FORNECIMENTO E INSTALAÇÃO. </v>
          </cell>
          <cell r="C11297" t="str">
            <v>Un</v>
          </cell>
          <cell r="D11297">
            <v>238.45</v>
          </cell>
          <cell r="E11297">
            <v>190.76</v>
          </cell>
        </row>
        <row r="11298">
          <cell r="A11298" t="str">
            <v/>
          </cell>
        </row>
        <row r="11299">
          <cell r="A11299" t="str">
            <v>73796-007</v>
          </cell>
          <cell r="B11299" t="str">
            <v xml:space="preserve"> VÁLVULA DE PÉ COM CRIVO Ø 100MM (4") - FORNECIMENTO E INSTALAÇÃO.</v>
          </cell>
          <cell r="C11299" t="str">
            <v>Un</v>
          </cell>
          <cell r="D11299">
            <v>390.17</v>
          </cell>
          <cell r="E11299">
            <v>312.14</v>
          </cell>
        </row>
        <row r="11300">
          <cell r="A11300" t="str">
            <v/>
          </cell>
        </row>
        <row r="11301">
          <cell r="A11301" t="str">
            <v>73797-001</v>
          </cell>
          <cell r="B11301" t="str">
            <v>REGISTRO DE GAVETA COM CANOPLA Ø 32MM (1.1/4") - FORNECIMENTO E INSTALAÇÃO.</v>
          </cell>
          <cell r="C11301" t="str">
            <v>Un</v>
          </cell>
          <cell r="D11301">
            <v>122.26</v>
          </cell>
          <cell r="E11301">
            <v>97.81</v>
          </cell>
        </row>
        <row r="11302">
          <cell r="A11302" t="str">
            <v/>
          </cell>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t="str">
            <v/>
          </cell>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t="str">
            <v/>
          </cell>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t="str">
            <v/>
          </cell>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t="str">
            <v/>
          </cell>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t="str">
            <v/>
          </cell>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t="str">
            <v/>
          </cell>
        </row>
        <row r="11315">
          <cell r="A11315" t="str">
            <v>73801-001</v>
          </cell>
          <cell r="B11315" t="str">
            <v>DEMOLICAO MANUAL DE PISO DE ALTA RESISTENCIA.</v>
          </cell>
          <cell r="C11315" t="str">
            <v>m2</v>
          </cell>
          <cell r="D11315">
            <v>11.71</v>
          </cell>
          <cell r="E11315">
            <v>9.3699999999999992</v>
          </cell>
        </row>
        <row r="11316">
          <cell r="A11316" t="str">
            <v/>
          </cell>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t="str">
            <v/>
          </cell>
        </row>
        <row r="11319">
          <cell r="A11319" t="str">
            <v>73802-001</v>
          </cell>
          <cell r="B11319" t="str">
            <v xml:space="preserve">DEMOLICAO MANUAL DE REVESTIMENTO EM PAREDE DE ARGAMASSA DE CAL E AREIA.  </v>
          </cell>
          <cell r="C11319" t="str">
            <v>m2</v>
          </cell>
          <cell r="D11319">
            <v>3.9</v>
          </cell>
          <cell r="E11319">
            <v>3.12</v>
          </cell>
        </row>
        <row r="11320">
          <cell r="A11320" t="str">
            <v/>
          </cell>
        </row>
        <row r="11321">
          <cell r="A11321" t="str">
            <v>73803-001</v>
          </cell>
          <cell r="B11321" t="str">
            <v>GALPÃO ABERTO PARA OFICINA E DEPÓSITO DE CANTEIRO DE OBRAS, EM MADEIRA DE LEI.</v>
          </cell>
          <cell r="C11321" t="str">
            <v>m2</v>
          </cell>
          <cell r="D11321">
            <v>177.63</v>
          </cell>
          <cell r="E11321">
            <v>142.11000000000001</v>
          </cell>
        </row>
        <row r="11322">
          <cell r="A11322" t="str">
            <v/>
          </cell>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t="str">
            <v/>
          </cell>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t="str">
            <v/>
          </cell>
        </row>
        <row r="11327">
          <cell r="A11327" t="str">
            <v>73806-001</v>
          </cell>
          <cell r="B11327" t="str">
            <v xml:space="preserve"> LIMPEZA DE SUPERFICIES COM JATO DE ALTA PRESSAO DE AR E AGUA.</v>
          </cell>
          <cell r="C11327" t="str">
            <v>m2</v>
          </cell>
          <cell r="D11327">
            <v>0.82</v>
          </cell>
          <cell r="E11327">
            <v>0.66</v>
          </cell>
        </row>
        <row r="11328">
          <cell r="A11328" t="str">
            <v/>
          </cell>
        </row>
        <row r="11329">
          <cell r="A11329" t="str">
            <v>73807-001</v>
          </cell>
          <cell r="B11329" t="str">
            <v>CORRIMAO EM MARMORITE, LARGURA 15CM.</v>
          </cell>
          <cell r="C11329" t="str">
            <v>m</v>
          </cell>
          <cell r="D11329">
            <v>52.72</v>
          </cell>
          <cell r="E11329">
            <v>42.18</v>
          </cell>
        </row>
        <row r="11330">
          <cell r="A11330" t="str">
            <v/>
          </cell>
        </row>
        <row r="11331">
          <cell r="A11331" t="str">
            <v>73808-001</v>
          </cell>
          <cell r="B11331" t="str">
            <v>RODAPE EM ARGAMASSA COM AGREGADO DE ALTA RESISTENCIA, ALTURA 10CM .</v>
          </cell>
          <cell r="C11331" t="str">
            <v>m</v>
          </cell>
          <cell r="D11331">
            <v>26.12</v>
          </cell>
          <cell r="E11331">
            <v>20.9</v>
          </cell>
        </row>
        <row r="11332">
          <cell r="A11332" t="str">
            <v/>
          </cell>
        </row>
        <row r="11333">
          <cell r="A11333" t="str">
            <v>73809-001</v>
          </cell>
          <cell r="B11333" t="str">
            <v>JANELA DE ALUMINIO TIPO MAXIM-AIR, SERIE 25.</v>
          </cell>
          <cell r="C11333" t="str">
            <v>m2</v>
          </cell>
          <cell r="D11333">
            <v>335.66</v>
          </cell>
          <cell r="E11333">
            <v>268.52999999999997</v>
          </cell>
        </row>
        <row r="11334">
          <cell r="A11334" t="str">
            <v/>
          </cell>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t="str">
            <v/>
          </cell>
        </row>
        <row r="11337">
          <cell r="A11337" t="str">
            <v>73811-001</v>
          </cell>
          <cell r="B11337" t="str">
            <v>ASSENTAMENTO SIMPLES DE TUBOS DE CERÂMICA COM JUNTA ASFÁLTICA - DN 100 MM.</v>
          </cell>
          <cell r="C11337" t="str">
            <v>m</v>
          </cell>
          <cell r="D11337">
            <v>8.67</v>
          </cell>
          <cell r="E11337">
            <v>6.94</v>
          </cell>
        </row>
        <row r="11338">
          <cell r="A11338" t="str">
            <v/>
          </cell>
        </row>
        <row r="11339">
          <cell r="A11339" t="str">
            <v>73811-002</v>
          </cell>
          <cell r="B11339" t="str">
            <v>ASSENTAMENTO SIMPLES DE TUBOS DE CERÂMICA COM JUNTA ASFÁLTICA - DN 200 MM.</v>
          </cell>
          <cell r="C11339" t="str">
            <v>m</v>
          </cell>
          <cell r="D11339">
            <v>12.9</v>
          </cell>
          <cell r="E11339">
            <v>10.32</v>
          </cell>
        </row>
        <row r="11340">
          <cell r="A11340" t="str">
            <v/>
          </cell>
        </row>
        <row r="11341">
          <cell r="A11341" t="str">
            <v>73811-003</v>
          </cell>
          <cell r="B11341" t="str">
            <v>ASSENTAMENTO SIMPLES DE TUBOS DE CERÂMICA COM JUNTA ASFÁLTICA - DN 250 MM.</v>
          </cell>
          <cell r="C11341" t="str">
            <v>m</v>
          </cell>
          <cell r="D11341">
            <v>15.85</v>
          </cell>
          <cell r="E11341">
            <v>12.68</v>
          </cell>
        </row>
        <row r="11342">
          <cell r="A11342" t="str">
            <v/>
          </cell>
        </row>
        <row r="11343">
          <cell r="A11343" t="str">
            <v>73811-004</v>
          </cell>
          <cell r="B11343" t="str">
            <v>ASSENTAMENTO SIMPLES DE TUBOS DE CERÂMICA COM JUNTA ASFÁLTICA - DN 300 MM.</v>
          </cell>
          <cell r="C11343" t="str">
            <v>m</v>
          </cell>
          <cell r="D11343">
            <v>18.53</v>
          </cell>
          <cell r="E11343">
            <v>14.83</v>
          </cell>
        </row>
        <row r="11344">
          <cell r="A11344" t="str">
            <v/>
          </cell>
        </row>
        <row r="11345">
          <cell r="A11345" t="str">
            <v>73811-005</v>
          </cell>
          <cell r="B11345" t="str">
            <v>ASSENTAMENTO SIMPLES DE TUBOS DE CERÂMICA COM JUNTA ASFÁLTICA - DN 375 MM.</v>
          </cell>
          <cell r="C11345" t="str">
            <v>m</v>
          </cell>
          <cell r="D11345">
            <v>21.65</v>
          </cell>
          <cell r="E11345">
            <v>17.32</v>
          </cell>
        </row>
        <row r="11346">
          <cell r="A11346" t="str">
            <v/>
          </cell>
        </row>
        <row r="11347">
          <cell r="A11347" t="str">
            <v>73811-006</v>
          </cell>
          <cell r="B11347" t="str">
            <v>ASSENTAMENTO SIMPLES DE TUBOS DE CERÂMICA COM JUNTA ASFÁLTICA - DN 450 MM.</v>
          </cell>
          <cell r="C11347" t="str">
            <v>m</v>
          </cell>
          <cell r="D11347">
            <v>25.03</v>
          </cell>
          <cell r="E11347">
            <v>20.03</v>
          </cell>
        </row>
        <row r="11348">
          <cell r="A11348" t="str">
            <v/>
          </cell>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t="str">
            <v/>
          </cell>
        </row>
        <row r="11351">
          <cell r="A11351" t="str">
            <v>73813-001</v>
          </cell>
          <cell r="B11351" t="str">
            <v>JANELA DE ABRIR DE MADEIRA 1A COM ALMOFADA, 1,5X1,5M, INCLUSO GUARNICOES E DOBRADICAS.</v>
          </cell>
          <cell r="C11351" t="str">
            <v>Un</v>
          </cell>
          <cell r="D11351">
            <v>699.23</v>
          </cell>
          <cell r="E11351">
            <v>559.39</v>
          </cell>
        </row>
        <row r="11352">
          <cell r="A11352" t="str">
            <v/>
          </cell>
        </row>
        <row r="11353">
          <cell r="A11353" t="str">
            <v>73814-001</v>
          </cell>
          <cell r="B11353" t="str">
            <v>PORTAO EM TUBO DE ACO GALVANIZADO, PAINEL UNICO, 1MX1,6M, INCLUSO CADEADO.</v>
          </cell>
          <cell r="C11353" t="str">
            <v>Un</v>
          </cell>
          <cell r="D11353">
            <v>383.33</v>
          </cell>
          <cell r="E11353">
            <v>306.67</v>
          </cell>
        </row>
        <row r="11354">
          <cell r="A11354" t="str">
            <v/>
          </cell>
        </row>
        <row r="11355">
          <cell r="A11355" t="str">
            <v>73814-002</v>
          </cell>
          <cell r="B11355" t="str">
            <v>PORTAO DE FERRO GALVANIZADO 4,0X1,2M PAINEL ÚNICO, INCLUSIVE CADEADO.</v>
          </cell>
          <cell r="C11355" t="str">
            <v>Un</v>
          </cell>
          <cell r="D11355">
            <v>933.96</v>
          </cell>
          <cell r="E11355">
            <v>747.17</v>
          </cell>
        </row>
        <row r="11356">
          <cell r="A11356" t="str">
            <v/>
          </cell>
        </row>
        <row r="11357">
          <cell r="A11357" t="str">
            <v>73816-001</v>
          </cell>
          <cell r="B11357" t="str">
            <v>EXECUÇÃO DE DRENO COM TUBOS DE PVC CORRUGADO FLEXÍVEL PERFURADO - DN 100.</v>
          </cell>
          <cell r="C11357" t="str">
            <v>m</v>
          </cell>
          <cell r="D11357">
            <v>22.92</v>
          </cell>
          <cell r="E11357">
            <v>18.34</v>
          </cell>
        </row>
        <row r="11358">
          <cell r="A11358" t="str">
            <v/>
          </cell>
        </row>
        <row r="11359">
          <cell r="A11359" t="str">
            <v>73816-002</v>
          </cell>
          <cell r="B11359" t="str">
            <v>DRENO VERTICAL COM PEDRISCO.</v>
          </cell>
          <cell r="C11359" t="str">
            <v>m</v>
          </cell>
          <cell r="D11359">
            <v>14.57</v>
          </cell>
          <cell r="E11359">
            <v>11.66</v>
          </cell>
        </row>
        <row r="11360">
          <cell r="A11360" t="str">
            <v/>
          </cell>
        </row>
        <row r="11361">
          <cell r="A11361" t="str">
            <v>73817-001</v>
          </cell>
          <cell r="B11361" t="str">
            <v>EMBASAMENTO DE MATERIAL GRANULAR - PO DE PEDRA.</v>
          </cell>
          <cell r="C11361" t="str">
            <v>m3</v>
          </cell>
          <cell r="D11361">
            <v>100.28</v>
          </cell>
          <cell r="E11361">
            <v>80.23</v>
          </cell>
        </row>
        <row r="11362">
          <cell r="A11362" t="str">
            <v/>
          </cell>
        </row>
        <row r="11363">
          <cell r="A11363" t="str">
            <v>73817-002</v>
          </cell>
          <cell r="B11363" t="str">
            <v>EMBASAMENTO DE MATERIAL GRANULAR - RACHAO.</v>
          </cell>
          <cell r="C11363" t="str">
            <v>m3</v>
          </cell>
          <cell r="D11363">
            <v>110.68</v>
          </cell>
          <cell r="E11363">
            <v>88.55</v>
          </cell>
        </row>
        <row r="11364">
          <cell r="A11364" t="str">
            <v/>
          </cell>
        </row>
        <row r="11365">
          <cell r="A11365" t="str">
            <v>73818-001</v>
          </cell>
          <cell r="B11365" t="str">
            <v xml:space="preserve">PAVIMENTACAO EM PEDRISCO, ESPESSURA 5CM. </v>
          </cell>
          <cell r="C11365" t="str">
            <v>m2</v>
          </cell>
          <cell r="D11365">
            <v>6.38</v>
          </cell>
          <cell r="E11365">
            <v>5.1100000000000003</v>
          </cell>
        </row>
        <row r="11366">
          <cell r="A11366" t="str">
            <v/>
          </cell>
        </row>
        <row r="11367">
          <cell r="A11367" t="str">
            <v>73819-001</v>
          </cell>
          <cell r="B11367" t="str">
            <v>ASSENTAMENTO TUBO PVC COM JUNTA SOLDADA - DN 25.</v>
          </cell>
          <cell r="C11367" t="str">
            <v>m</v>
          </cell>
          <cell r="D11367">
            <v>1.1200000000000001</v>
          </cell>
          <cell r="E11367">
            <v>0.9</v>
          </cell>
        </row>
        <row r="11368">
          <cell r="A11368" t="str">
            <v/>
          </cell>
        </row>
        <row r="11369">
          <cell r="A11369" t="str">
            <v>73820-001</v>
          </cell>
          <cell r="B11369" t="str">
            <v xml:space="preserve">FORMA CURVA EM CHAPA RESINADA E = 21 MM P/FUNDACAO E BALDRAME.  </v>
          </cell>
          <cell r="C11369" t="str">
            <v>m2</v>
          </cell>
          <cell r="D11369">
            <v>40.46</v>
          </cell>
          <cell r="E11369">
            <v>32.369999999999997</v>
          </cell>
        </row>
        <row r="11370">
          <cell r="A11370" t="str">
            <v/>
          </cell>
        </row>
        <row r="11371">
          <cell r="A11371" t="str">
            <v>73821-001</v>
          </cell>
          <cell r="B11371" t="str">
            <v xml:space="preserve">FORMA CURVA EM MADEIRA NAO APARELHADA P/VIGA, PILAR E PAREDE.  </v>
          </cell>
          <cell r="C11371" t="str">
            <v>m2</v>
          </cell>
          <cell r="D11371">
            <v>79.37</v>
          </cell>
          <cell r="E11371">
            <v>63.5</v>
          </cell>
        </row>
        <row r="11372">
          <cell r="A11372" t="str">
            <v/>
          </cell>
        </row>
        <row r="11373">
          <cell r="A11373" t="str">
            <v>73822-001</v>
          </cell>
          <cell r="B11373" t="str">
            <v xml:space="preserve">LIMPEZA DE TERRENO - ROÇADA DENSA (COM PEQUENOS ARBUSTOS). </v>
          </cell>
          <cell r="C11373" t="str">
            <v>m2</v>
          </cell>
          <cell r="D11373">
            <v>2.33</v>
          </cell>
          <cell r="E11373">
            <v>1.87</v>
          </cell>
        </row>
        <row r="11374">
          <cell r="A11374" t="str">
            <v/>
          </cell>
        </row>
        <row r="11375">
          <cell r="A11375" t="str">
            <v>73822-002</v>
          </cell>
          <cell r="B11375" t="str">
            <v>LIMPEZA DE TERRENO - RASPAGEM MECANIZADA (MOTONIVELADORA) DE CAMADA VEGETAL.</v>
          </cell>
          <cell r="C11375" t="str">
            <v>m2</v>
          </cell>
          <cell r="D11375">
            <v>0.56999999999999995</v>
          </cell>
          <cell r="E11375">
            <v>0.46</v>
          </cell>
        </row>
        <row r="11376">
          <cell r="A11376" t="str">
            <v/>
          </cell>
        </row>
        <row r="11377">
          <cell r="A11377" t="str">
            <v>73823-001</v>
          </cell>
          <cell r="B11377" t="str">
            <v>PORTAO EM CHAPA DE FERRO E TELA, INCLUSIVE PINTURA E PILARES DE APOIO (PARA VEICULOS).</v>
          </cell>
          <cell r="C11377" t="str">
            <v>Un</v>
          </cell>
          <cell r="D11377">
            <v>2305.5700000000002</v>
          </cell>
          <cell r="E11377">
            <v>1844.46</v>
          </cell>
        </row>
        <row r="11378">
          <cell r="A11378" t="str">
            <v/>
          </cell>
        </row>
        <row r="11379">
          <cell r="A11379" t="str">
            <v>73823-002</v>
          </cell>
          <cell r="B11379" t="str">
            <v>PORTAO EM CHAPA DE FERRO E TELA, INCLUSIVE PINTURA E PILARES DE APOIO (PARA PEDESTRES).</v>
          </cell>
          <cell r="C11379" t="str">
            <v>Un</v>
          </cell>
          <cell r="D11379">
            <v>948.23</v>
          </cell>
          <cell r="E11379">
            <v>758.59</v>
          </cell>
        </row>
        <row r="11380">
          <cell r="A11380" t="str">
            <v/>
          </cell>
        </row>
        <row r="11381">
          <cell r="A11381" t="str">
            <v>73824-001</v>
          </cell>
          <cell r="B11381" t="str">
            <v>INSTALACAO DE MISTURADOR VERTICAL.</v>
          </cell>
          <cell r="C11381" t="str">
            <v>Un</v>
          </cell>
          <cell r="D11381">
            <v>238.2</v>
          </cell>
          <cell r="E11381">
            <v>190.56</v>
          </cell>
        </row>
        <row r="11382">
          <cell r="A11382" t="str">
            <v/>
          </cell>
        </row>
        <row r="11383">
          <cell r="A11383" t="str">
            <v>73825-001</v>
          </cell>
          <cell r="B11383" t="str">
            <v>VERTEDOR RETANGULAR DE MADEIRA.</v>
          </cell>
          <cell r="C11383" t="str">
            <v>m2</v>
          </cell>
          <cell r="D11383">
            <v>437.51</v>
          </cell>
          <cell r="E11383">
            <v>350.01</v>
          </cell>
        </row>
        <row r="11384">
          <cell r="A11384" t="str">
            <v/>
          </cell>
        </row>
        <row r="11385">
          <cell r="A11385" t="str">
            <v>73825-002</v>
          </cell>
          <cell r="B11385" t="str">
            <v>VERTEDOR TRIANGULAR DE ALUMINIO.</v>
          </cell>
          <cell r="C11385" t="str">
            <v>m2</v>
          </cell>
          <cell r="D11385">
            <v>311.56</v>
          </cell>
          <cell r="E11385">
            <v>249.25</v>
          </cell>
        </row>
        <row r="11386">
          <cell r="A11386" t="str">
            <v/>
          </cell>
        </row>
        <row r="11387">
          <cell r="A11387" t="str">
            <v>73826-001</v>
          </cell>
          <cell r="B11387" t="str">
            <v>INSTALACAO DE COMPRESSOR DE AR, POTENCIA &lt;= 5 CV.</v>
          </cell>
          <cell r="C11387" t="str">
            <v>Un</v>
          </cell>
          <cell r="D11387">
            <v>320.57</v>
          </cell>
          <cell r="E11387">
            <v>256.45999999999998</v>
          </cell>
        </row>
        <row r="11388">
          <cell r="A11388" t="str">
            <v/>
          </cell>
        </row>
        <row r="11389">
          <cell r="A11389" t="str">
            <v>73826-002</v>
          </cell>
          <cell r="B11389" t="str">
            <v>INSTALACAO DE COMPRESSOR DE AR, POTENCIA &gt; 5 E &lt;= 10 CV.</v>
          </cell>
          <cell r="C11389" t="str">
            <v>Un</v>
          </cell>
          <cell r="D11389">
            <v>416.75</v>
          </cell>
          <cell r="E11389">
            <v>333.4</v>
          </cell>
        </row>
        <row r="11390">
          <cell r="A11390" t="str">
            <v/>
          </cell>
        </row>
        <row r="11391">
          <cell r="A11391" t="str">
            <v>73827-001</v>
          </cell>
          <cell r="B11391" t="str">
            <v>KIT CAVALETE PVC COM REGISTRO 1/2" - FORNECIMENTO E INSTALAÇÃO.</v>
          </cell>
          <cell r="C11391" t="str">
            <v>Un</v>
          </cell>
          <cell r="D11391">
            <v>66.760000000000005</v>
          </cell>
          <cell r="E11391">
            <v>53.41</v>
          </cell>
        </row>
        <row r="11392">
          <cell r="A11392" t="str">
            <v/>
          </cell>
        </row>
        <row r="11393">
          <cell r="A11393" t="str">
            <v>73828-001</v>
          </cell>
          <cell r="B11393" t="str">
            <v>ABRIGO PARA CAVALETE/HIDRÔMETRO PRÉ-MOLDADO DE CONCRETO - FORNECIMENTO E INSTALAÇÃO.</v>
          </cell>
          <cell r="C11393" t="str">
            <v>Un</v>
          </cell>
          <cell r="D11393">
            <v>81.06</v>
          </cell>
          <cell r="E11393">
            <v>64.849999999999994</v>
          </cell>
        </row>
        <row r="11394">
          <cell r="A11394" t="str">
            <v/>
          </cell>
        </row>
        <row r="11395">
          <cell r="A11395" t="str">
            <v>73829-001</v>
          </cell>
          <cell r="B11395" t="str">
            <v>PISO EM CERAMICA ESMALTADA 1A PEI-V, PADRAO MEDIO, ASSENTADA COM ARGA MASSA COLANTE.</v>
          </cell>
          <cell r="C11395" t="str">
            <v>m2</v>
          </cell>
          <cell r="D11395">
            <v>54.1</v>
          </cell>
          <cell r="E11395">
            <v>43.28</v>
          </cell>
        </row>
        <row r="11396">
          <cell r="A11396" t="str">
            <v/>
          </cell>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t="str">
            <v/>
          </cell>
        </row>
        <row r="11399">
          <cell r="A11399" t="str">
            <v>73831-001</v>
          </cell>
          <cell r="B11399" t="str">
            <v>LAMPADA DE VAPOR DE MERCURIO DE 125W - FORNECIMENTO E INSTALACAO.</v>
          </cell>
          <cell r="C11399" t="str">
            <v>Un</v>
          </cell>
          <cell r="D11399">
            <v>16.46</v>
          </cell>
          <cell r="E11399">
            <v>13.17</v>
          </cell>
        </row>
        <row r="11400">
          <cell r="A11400" t="str">
            <v/>
          </cell>
        </row>
        <row r="11401">
          <cell r="A11401" t="str">
            <v>73831-002</v>
          </cell>
          <cell r="B11401" t="str">
            <v>LAMPADA DE VAPOR DE MERCURIO DE 250W - FORNECIMENTO E INSTALACAO.</v>
          </cell>
          <cell r="C11401" t="str">
            <v>Un</v>
          </cell>
          <cell r="D11401">
            <v>31.6</v>
          </cell>
          <cell r="E11401">
            <v>25.28</v>
          </cell>
        </row>
        <row r="11402">
          <cell r="A11402" t="str">
            <v/>
          </cell>
        </row>
        <row r="11403">
          <cell r="A11403" t="str">
            <v>73831-003</v>
          </cell>
          <cell r="B11403" t="str">
            <v>LAMPADA DE VAPOR DE MERCURIO DE 400W/250V - FORNECIMENTO E INSTALACAO.</v>
          </cell>
          <cell r="C11403" t="str">
            <v>Un</v>
          </cell>
          <cell r="D11403">
            <v>46.55</v>
          </cell>
          <cell r="E11403">
            <v>37.24</v>
          </cell>
        </row>
        <row r="11404">
          <cell r="A11404" t="str">
            <v/>
          </cell>
        </row>
        <row r="11405">
          <cell r="A11405" t="str">
            <v>73831-004</v>
          </cell>
          <cell r="B11405" t="str">
            <v>LAMPADA MISTA DE 160W - FORNECIMENTO E INSTALACAO.</v>
          </cell>
          <cell r="C11405" t="str">
            <v>Un</v>
          </cell>
          <cell r="D11405">
            <v>17.260000000000002</v>
          </cell>
          <cell r="E11405">
            <v>13.81</v>
          </cell>
        </row>
        <row r="11406">
          <cell r="A11406" t="str">
            <v/>
          </cell>
        </row>
        <row r="11407">
          <cell r="A11407" t="str">
            <v>73831-005</v>
          </cell>
          <cell r="B11407" t="str">
            <v>LAMPADA MISTA DE 250W - FORNECIMENTO E INSTALACAO.</v>
          </cell>
          <cell r="C11407" t="str">
            <v>Un</v>
          </cell>
          <cell r="D11407">
            <v>22.13</v>
          </cell>
          <cell r="E11407">
            <v>17.71</v>
          </cell>
        </row>
        <row r="11408">
          <cell r="A11408" t="str">
            <v/>
          </cell>
        </row>
        <row r="11409">
          <cell r="A11409" t="str">
            <v>73831-006</v>
          </cell>
          <cell r="B11409" t="str">
            <v>LAMPADA MISTA DE 500W - FORNECIMENTO E INSTALACAO.</v>
          </cell>
          <cell r="C11409" t="str">
            <v>Un</v>
          </cell>
          <cell r="D11409">
            <v>47.65</v>
          </cell>
          <cell r="E11409">
            <v>38.119999999999997</v>
          </cell>
        </row>
        <row r="11410">
          <cell r="A11410" t="str">
            <v/>
          </cell>
        </row>
        <row r="11411">
          <cell r="A11411" t="str">
            <v>73831-007</v>
          </cell>
          <cell r="B11411" t="str">
            <v>LAMPADA DE VAPOR DE SODIO DE 150WX220V - FORNECIMENTO E INSTALACAO .</v>
          </cell>
          <cell r="C11411" t="str">
            <v>Un</v>
          </cell>
          <cell r="D11411">
            <v>45.31</v>
          </cell>
          <cell r="E11411">
            <v>36.25</v>
          </cell>
        </row>
        <row r="11412">
          <cell r="A11412" t="str">
            <v/>
          </cell>
        </row>
        <row r="11413">
          <cell r="A11413" t="str">
            <v>73831-008</v>
          </cell>
          <cell r="B11413" t="str">
            <v>LAMPADA DE VAPOR DE SODIO DE 250WX220V - FORNECIMENTO E INSTALACAO.</v>
          </cell>
          <cell r="C11413" t="str">
            <v>Un</v>
          </cell>
          <cell r="D11413">
            <v>51.38</v>
          </cell>
          <cell r="E11413">
            <v>41.11</v>
          </cell>
        </row>
        <row r="11414">
          <cell r="A11414" t="str">
            <v/>
          </cell>
        </row>
        <row r="11415">
          <cell r="A11415" t="str">
            <v>73831-009</v>
          </cell>
          <cell r="B11415" t="str">
            <v>LAMPADA DE VAPOR DE SODIO DE 400WX220V - FORNECIMENTO E INSTALACAO .</v>
          </cell>
          <cell r="C11415" t="str">
            <v>Un</v>
          </cell>
          <cell r="D11415">
            <v>61.03</v>
          </cell>
          <cell r="E11415">
            <v>48.83</v>
          </cell>
        </row>
        <row r="11416">
          <cell r="A11416" t="str">
            <v/>
          </cell>
        </row>
        <row r="11417">
          <cell r="A11417" t="str">
            <v>73832-001</v>
          </cell>
          <cell r="B11417" t="str">
            <v xml:space="preserve">EMASSAMENTO MASSA BASE A OLEO EM MADEIRA, DUAS DEMAOS. </v>
          </cell>
          <cell r="C11417" t="str">
            <v>m2</v>
          </cell>
          <cell r="D11417">
            <v>9.5500000000000007</v>
          </cell>
          <cell r="E11417">
            <v>7.64</v>
          </cell>
        </row>
        <row r="11418">
          <cell r="A11418" t="str">
            <v/>
          </cell>
        </row>
        <row r="11419">
          <cell r="A11419" t="str">
            <v>73833-001</v>
          </cell>
          <cell r="B11419" t="str">
            <v>ISOLAMENTO TERMICO COM MANTA DE LA DE VIDRO, ESPESSURA 2,5CM.</v>
          </cell>
          <cell r="C11419" t="str">
            <v>m2</v>
          </cell>
          <cell r="D11419">
            <v>77.27</v>
          </cell>
          <cell r="E11419">
            <v>61.82</v>
          </cell>
        </row>
        <row r="11420">
          <cell r="A11420" t="str">
            <v/>
          </cell>
        </row>
        <row r="11421">
          <cell r="A11421" t="str">
            <v>73834-001</v>
          </cell>
          <cell r="B11421" t="str">
            <v>INSTALACAO DE CONJ.MOTO BOMBA SUBMERSIVEL ATE 10 CV.</v>
          </cell>
          <cell r="C11421" t="str">
            <v>Un</v>
          </cell>
          <cell r="D11421">
            <v>106.2</v>
          </cell>
          <cell r="E11421">
            <v>84.96</v>
          </cell>
        </row>
        <row r="11422">
          <cell r="A11422" t="str">
            <v/>
          </cell>
        </row>
        <row r="11423">
          <cell r="A11423" t="str">
            <v>73834-002</v>
          </cell>
          <cell r="B11423" t="str">
            <v>INSTALACAO DE CONJ.MOTO BOMBA SUBMERSIVEL DE 11 A 25 CV.</v>
          </cell>
          <cell r="C11423" t="str">
            <v>Un</v>
          </cell>
          <cell r="D11423">
            <v>169.91</v>
          </cell>
          <cell r="E11423">
            <v>135.93</v>
          </cell>
        </row>
        <row r="11424">
          <cell r="A11424" t="str">
            <v/>
          </cell>
        </row>
        <row r="11425">
          <cell r="A11425" t="str">
            <v>73834-003</v>
          </cell>
          <cell r="B11425" t="str">
            <v xml:space="preserve">INSTALACAO DE CONJ.MOTO BOMBA SUBMERSIVEL DE 26 A 50 CV. </v>
          </cell>
          <cell r="C11425" t="str">
            <v>Un</v>
          </cell>
          <cell r="D11425">
            <v>339.83</v>
          </cell>
          <cell r="E11425">
            <v>271.87</v>
          </cell>
        </row>
        <row r="11426">
          <cell r="A11426" t="str">
            <v/>
          </cell>
        </row>
        <row r="11427">
          <cell r="A11427" t="str">
            <v>73834-004</v>
          </cell>
          <cell r="B11427" t="str">
            <v>INSTALACAO DE CONJ.MOTO BOMBA SUBMERSIVEL DE 51 A 100 CV.</v>
          </cell>
          <cell r="C11427" t="str">
            <v>Un</v>
          </cell>
          <cell r="D11427">
            <v>509.75</v>
          </cell>
          <cell r="E11427">
            <v>407.8</v>
          </cell>
        </row>
        <row r="11428">
          <cell r="A11428" t="str">
            <v/>
          </cell>
        </row>
        <row r="11429">
          <cell r="A11429" t="str">
            <v>73835-001</v>
          </cell>
          <cell r="B11429" t="str">
            <v xml:space="preserve">INSTALACAO DE CONJ.MOTO BOMBA VERTICAL POT &lt;= 100 CV. </v>
          </cell>
          <cell r="C11429" t="str">
            <v>Un</v>
          </cell>
          <cell r="D11429">
            <v>731.12</v>
          </cell>
          <cell r="E11429">
            <v>584.9</v>
          </cell>
        </row>
        <row r="11430">
          <cell r="A11430" t="str">
            <v/>
          </cell>
        </row>
        <row r="11431">
          <cell r="A11431" t="str">
            <v>73835-002</v>
          </cell>
          <cell r="B11431" t="str">
            <v>INSTALACAO DE CONJ.MOTO BOMBA VERTICAL 100 &lt; POT &lt;= 200 CV.</v>
          </cell>
          <cell r="C11431" t="str">
            <v>Un</v>
          </cell>
          <cell r="D11431">
            <v>994.32</v>
          </cell>
          <cell r="E11431">
            <v>795.46</v>
          </cell>
        </row>
        <row r="11432">
          <cell r="A11432" t="str">
            <v/>
          </cell>
        </row>
        <row r="11433">
          <cell r="A11433" t="str">
            <v>73835-003</v>
          </cell>
          <cell r="B11433" t="str">
            <v>INSTALACAO DE CONJ.MOTO BOMBA VERTICAL 200 &lt; POT &lt;= 300 CV.</v>
          </cell>
          <cell r="C11433" t="str">
            <v>Un</v>
          </cell>
          <cell r="D11433">
            <v>1111.3</v>
          </cell>
          <cell r="E11433">
            <v>889.04</v>
          </cell>
        </row>
        <row r="11434">
          <cell r="A11434" t="str">
            <v/>
          </cell>
        </row>
        <row r="11435">
          <cell r="A11435" t="str">
            <v>73836-001</v>
          </cell>
          <cell r="B11435" t="str">
            <v xml:space="preserve">INSTALACAO DE CONJ.MOTO BOMBA HORIZONTAL ATE 10 CV. </v>
          </cell>
          <cell r="C11435" t="str">
            <v>Un</v>
          </cell>
          <cell r="D11435">
            <v>292.45</v>
          </cell>
          <cell r="E11435">
            <v>233.96</v>
          </cell>
        </row>
        <row r="11436">
          <cell r="A11436" t="str">
            <v/>
          </cell>
        </row>
        <row r="11437">
          <cell r="A11437" t="str">
            <v>73836-002</v>
          </cell>
          <cell r="B11437" t="str">
            <v>INSTALACAO DE CONJ.MOTO BOMBA HORIZONTAL DE 12,5 A 25 CV.</v>
          </cell>
          <cell r="C11437" t="str">
            <v>Un</v>
          </cell>
          <cell r="D11437">
            <v>380.18</v>
          </cell>
          <cell r="E11437">
            <v>304.14999999999998</v>
          </cell>
        </row>
        <row r="11438">
          <cell r="A11438" t="str">
            <v/>
          </cell>
        </row>
        <row r="11439">
          <cell r="A11439" t="str">
            <v>73836-003</v>
          </cell>
          <cell r="B11439" t="str">
            <v>INSTALACAO DE CONJ.MOTO BOMBA HORIZONTAL DE 30 A 75 CV.</v>
          </cell>
          <cell r="C11439" t="str">
            <v>Un</v>
          </cell>
          <cell r="D11439">
            <v>584.9</v>
          </cell>
          <cell r="E11439">
            <v>467.92</v>
          </cell>
        </row>
        <row r="11440">
          <cell r="A11440" t="str">
            <v/>
          </cell>
        </row>
        <row r="11441">
          <cell r="A11441" t="str">
            <v>73836-004</v>
          </cell>
          <cell r="B11441" t="str">
            <v>INSTALACAO DE CONJ.MOTO BOMBA HORIZONTAL DE 100 A 150 CV.</v>
          </cell>
          <cell r="C11441" t="str">
            <v>Un</v>
          </cell>
          <cell r="D11441">
            <v>935.83</v>
          </cell>
          <cell r="E11441">
            <v>748.67</v>
          </cell>
        </row>
        <row r="11442">
          <cell r="A11442" t="str">
            <v/>
          </cell>
        </row>
        <row r="11443">
          <cell r="A11443" t="str">
            <v>73837-001</v>
          </cell>
          <cell r="B11443" t="str">
            <v>INSTALACAO DE CONJ.MOTO BOMBA SUBMERSO ATE 5 CV.</v>
          </cell>
          <cell r="C11443" t="str">
            <v>Un</v>
          </cell>
          <cell r="D11443">
            <v>106.2</v>
          </cell>
          <cell r="E11443">
            <v>84.96</v>
          </cell>
        </row>
        <row r="11444">
          <cell r="A11444" t="str">
            <v/>
          </cell>
        </row>
        <row r="11445">
          <cell r="A11445" t="str">
            <v>73837-002</v>
          </cell>
          <cell r="B11445" t="str">
            <v>INSTALACAO DE CONJ.MOTO BOMBA SUBMERSO DE 6 A 25 CV.</v>
          </cell>
          <cell r="C11445" t="str">
            <v>Un</v>
          </cell>
          <cell r="D11445">
            <v>212.4</v>
          </cell>
          <cell r="E11445">
            <v>169.92</v>
          </cell>
        </row>
        <row r="11446">
          <cell r="A11446" t="str">
            <v/>
          </cell>
        </row>
        <row r="11447">
          <cell r="A11447" t="str">
            <v>73837-003</v>
          </cell>
          <cell r="B11447" t="str">
            <v>INSTALACAO DE CONJ.MOTO BOMBA SUBMERSO DE 26 A 50 CV.</v>
          </cell>
          <cell r="C11447" t="str">
            <v>Un</v>
          </cell>
          <cell r="D11447">
            <v>424.78</v>
          </cell>
          <cell r="E11447">
            <v>339.83</v>
          </cell>
        </row>
        <row r="11448">
          <cell r="A11448" t="str">
            <v/>
          </cell>
        </row>
        <row r="11449">
          <cell r="A11449" t="str">
            <v>73838-001</v>
          </cell>
          <cell r="B11449" t="str">
            <v>PORTA DE VIDRO TEMPERADO, 0,9X2,10M, ESPESSURA 10MM, INCLUSIVE ACESSORIOS.</v>
          </cell>
          <cell r="C11449" t="str">
            <v>Un</v>
          </cell>
          <cell r="D11449">
            <v>1609.68</v>
          </cell>
          <cell r="E11449">
            <v>1287.75</v>
          </cell>
        </row>
        <row r="11450">
          <cell r="A11450" t="str">
            <v/>
          </cell>
        </row>
        <row r="11451">
          <cell r="A11451" t="str">
            <v>73839-001</v>
          </cell>
          <cell r="B11451" t="str">
            <v>ASSENTAMENTO DE TUBOS DE AÇO, COM JUNTA ELÁSTICA (COMPRIMENTO DE 6,00 M) - DN 150 MM</v>
          </cell>
          <cell r="C11451" t="str">
            <v>m</v>
          </cell>
          <cell r="D11451">
            <v>4.6500000000000004</v>
          </cell>
          <cell r="E11451">
            <v>3.72</v>
          </cell>
        </row>
        <row r="11452">
          <cell r="A11452" t="str">
            <v/>
          </cell>
        </row>
        <row r="11453">
          <cell r="A11453" t="str">
            <v>73839-002</v>
          </cell>
          <cell r="B11453" t="str">
            <v>ASSENTAMENTO DE TUBOS DE AÇO, COM JUNTA ELÁSTICA (COMPRIMENTO DE 6,00 M) - DN 200 MM.</v>
          </cell>
          <cell r="C11453" t="str">
            <v>m</v>
          </cell>
          <cell r="D11453">
            <v>5.95</v>
          </cell>
          <cell r="E11453">
            <v>4.76</v>
          </cell>
        </row>
        <row r="11454">
          <cell r="A11454" t="str">
            <v/>
          </cell>
        </row>
        <row r="11455">
          <cell r="A11455" t="str">
            <v>73839-003</v>
          </cell>
          <cell r="B11455" t="str">
            <v>ASSENTAMENTO DE TUBOS DE AÇO, COM JUNTA ELÁSTICA (COMPRIMENTO DE 6,00 M) - DN 250 MM.</v>
          </cell>
          <cell r="C11455" t="str">
            <v>m</v>
          </cell>
          <cell r="D11455">
            <v>7.17</v>
          </cell>
          <cell r="E11455">
            <v>5.74</v>
          </cell>
        </row>
        <row r="11456">
          <cell r="A11456" t="str">
            <v/>
          </cell>
        </row>
        <row r="11457">
          <cell r="A11457" t="str">
            <v>73839-004</v>
          </cell>
          <cell r="B11457" t="str">
            <v>ASSENTAMENTO DE TUBOS DE AÇO, COM JUNTA ELÁSTICA (COMPRIMENTO DE 6,00 M) - DN 300 MM.</v>
          </cell>
          <cell r="C11457" t="str">
            <v>m</v>
          </cell>
          <cell r="D11457">
            <v>8.08</v>
          </cell>
          <cell r="E11457">
            <v>6.47</v>
          </cell>
        </row>
        <row r="11458">
          <cell r="A11458" t="str">
            <v/>
          </cell>
        </row>
        <row r="11459">
          <cell r="A11459" t="str">
            <v>73839-005</v>
          </cell>
          <cell r="B11459" t="str">
            <v>ASSENTAMENTO DE TUBOS DE AÇO, COM JUNTA ELÁSTICA (COMPRIMENTO DE 6,00 M) - DN 350 MM.</v>
          </cell>
          <cell r="C11459" t="str">
            <v>m</v>
          </cell>
          <cell r="D11459">
            <v>9.48</v>
          </cell>
          <cell r="E11459">
            <v>7.59</v>
          </cell>
        </row>
        <row r="11460">
          <cell r="A11460" t="str">
            <v/>
          </cell>
        </row>
        <row r="11461">
          <cell r="A11461" t="str">
            <v>73839-006</v>
          </cell>
          <cell r="B11461" t="str">
            <v>ASSENTAMENTO DE TUBOS DE AÇO, COM JUNTA ELÁSTICA (COMPRIMENTO DE 6,00 M) - DN 400 MM.</v>
          </cell>
          <cell r="C11461" t="str">
            <v>m</v>
          </cell>
          <cell r="D11461">
            <v>10.86</v>
          </cell>
          <cell r="E11461">
            <v>8.69</v>
          </cell>
        </row>
        <row r="11462">
          <cell r="A11462" t="str">
            <v/>
          </cell>
        </row>
        <row r="11463">
          <cell r="A11463" t="str">
            <v>73839-007</v>
          </cell>
          <cell r="B11463" t="str">
            <v>ASSENTAMENTO DE TUBOS DE AÇO, COM JUNTA ELÁSTICA (COMPRIMENTO DE 6,00 M) - DN 450 MM.</v>
          </cell>
          <cell r="C11463" t="str">
            <v>m</v>
          </cell>
          <cell r="D11463">
            <v>12.18</v>
          </cell>
          <cell r="E11463">
            <v>9.75</v>
          </cell>
        </row>
        <row r="11464">
          <cell r="A11464" t="str">
            <v/>
          </cell>
        </row>
        <row r="11465">
          <cell r="A11465" t="str">
            <v>73839-008</v>
          </cell>
          <cell r="B11465" t="str">
            <v>ASSENTAMENTO DE TUBOS DE AÇO, COM JUNTA ELÁSTICA (COMPRIMENTO DE 6,00 M) - DN 500 MM.</v>
          </cell>
          <cell r="C11465" t="str">
            <v>m</v>
          </cell>
          <cell r="D11465">
            <v>13.61</v>
          </cell>
          <cell r="E11465">
            <v>10.89</v>
          </cell>
        </row>
        <row r="11466">
          <cell r="A11466" t="str">
            <v/>
          </cell>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t="str">
            <v/>
          </cell>
        </row>
        <row r="11469">
          <cell r="A11469" t="str">
            <v>73839-010</v>
          </cell>
          <cell r="B11469" t="str">
            <v>ASSENTAMENTO DE TUBOS DE AÇO, COM JUNTA ELÁSTICA (COMPRIMENTO DE 6,00 M) - DN 700 MM.</v>
          </cell>
          <cell r="C11469" t="str">
            <v>m</v>
          </cell>
          <cell r="D11469">
            <v>20.12</v>
          </cell>
          <cell r="E11469">
            <v>16.100000000000001</v>
          </cell>
        </row>
        <row r="11470">
          <cell r="A11470" t="str">
            <v/>
          </cell>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t="str">
            <v/>
          </cell>
        </row>
        <row r="11473">
          <cell r="A11473" t="str">
            <v>73839-012</v>
          </cell>
          <cell r="B11473" t="str">
            <v>ASSENTAMENTO DE TUBOS DE AÇO, COM JUNTA ELÁSTICA (COMPRIMENTO DE 6,00 M) - DN 900 MM.</v>
          </cell>
          <cell r="C11473" t="str">
            <v>m</v>
          </cell>
          <cell r="D11473">
            <v>27.33</v>
          </cell>
          <cell r="E11473">
            <v>21.87</v>
          </cell>
        </row>
        <row r="11474">
          <cell r="A11474" t="str">
            <v/>
          </cell>
        </row>
        <row r="11475">
          <cell r="A11475" t="str">
            <v>73839-013</v>
          </cell>
          <cell r="B11475" t="str">
            <v>ASSENTAMENTO DE TUBOS DE AÇO, COM JUNTA ELÁSTICA (COMPRIMENTO DE 6,00 M) - DN 1000 MM.</v>
          </cell>
          <cell r="C11475" t="str">
            <v>m</v>
          </cell>
          <cell r="D11475">
            <v>29.17</v>
          </cell>
          <cell r="E11475">
            <v>23.34</v>
          </cell>
        </row>
        <row r="11476">
          <cell r="A11476" t="str">
            <v/>
          </cell>
        </row>
        <row r="11477">
          <cell r="A11477" t="str">
            <v>73839-014</v>
          </cell>
          <cell r="B11477" t="str">
            <v>ASSENTAMENTO DE TUBOS DE AÇO, COM JUNTA ELÁSTICA (COMPRIMENTO DE 6,00 M) - DN 1100 MM.</v>
          </cell>
          <cell r="C11477" t="str">
            <v>m</v>
          </cell>
          <cell r="D11477">
            <v>34.56</v>
          </cell>
          <cell r="E11477">
            <v>27.65</v>
          </cell>
        </row>
        <row r="11478">
          <cell r="A11478" t="str">
            <v/>
          </cell>
        </row>
        <row r="11479">
          <cell r="A11479" t="str">
            <v>73839-015</v>
          </cell>
          <cell r="B11479" t="str">
            <v>ASSENTAMENTO DE TUBOS DE AÇO, COM JUNTA ELÁSTICA (COMPRIMENTO DE 6,00 M) - DN 1200 MM.</v>
          </cell>
          <cell r="C11479" t="str">
            <v>m</v>
          </cell>
          <cell r="D11479">
            <v>41</v>
          </cell>
          <cell r="E11479">
            <v>32.799999999999997</v>
          </cell>
        </row>
        <row r="11480">
          <cell r="A11480" t="str">
            <v/>
          </cell>
        </row>
        <row r="11481">
          <cell r="A11481" t="str">
            <v>73839-022</v>
          </cell>
          <cell r="B11481" t="str">
            <v>ASSENTAMENTO DE TUBOS DE AÇO, COM JUNTA ELÁSTICA (COMPRIMENTO DE 6,00 M) - DN 200 MM.</v>
          </cell>
          <cell r="C11481" t="str">
            <v>m</v>
          </cell>
          <cell r="D11481">
            <v>5.95</v>
          </cell>
          <cell r="E11481">
            <v>4.76</v>
          </cell>
        </row>
        <row r="11482">
          <cell r="A11482" t="str">
            <v/>
          </cell>
        </row>
        <row r="11483">
          <cell r="A11483" t="str">
            <v>73840-001</v>
          </cell>
          <cell r="B11483" t="str">
            <v>ASSENTAMENTO TUBO PVC COM JUNTA ELASTICA - DN 100 P/ESGOTO.</v>
          </cell>
          <cell r="C11483" t="str">
            <v>m</v>
          </cell>
          <cell r="D11483">
            <v>2.42</v>
          </cell>
          <cell r="E11483">
            <v>1.94</v>
          </cell>
        </row>
        <row r="11484">
          <cell r="A11484" t="str">
            <v/>
          </cell>
        </row>
        <row r="11485">
          <cell r="A11485" t="str">
            <v>73840-002</v>
          </cell>
          <cell r="B11485" t="str">
            <v>ASSENTAMENTO DE TUBOS DE PVC, RPVC, PVC DE FºFº, PRFV P/ ESGOTO COM JUNTA ELÁSTICA - DN 125 MM.</v>
          </cell>
          <cell r="C11485" t="str">
            <v>m</v>
          </cell>
          <cell r="D11485">
            <v>2.48</v>
          </cell>
          <cell r="E11485">
            <v>1.99</v>
          </cell>
        </row>
        <row r="11486">
          <cell r="A11486" t="str">
            <v/>
          </cell>
        </row>
        <row r="11487">
          <cell r="A11487" t="str">
            <v>73840-003</v>
          </cell>
          <cell r="B11487" t="str">
            <v>ASSENTAMENTO TUBO PVC COM JUNTA ELASTICA - DN 150 P/ESGOTO.</v>
          </cell>
          <cell r="C11487" t="str">
            <v>m</v>
          </cell>
          <cell r="D11487">
            <v>2.67</v>
          </cell>
          <cell r="E11487">
            <v>2.14</v>
          </cell>
        </row>
        <row r="11488">
          <cell r="A11488" t="str">
            <v/>
          </cell>
        </row>
        <row r="11489">
          <cell r="A11489" t="str">
            <v>73840-004</v>
          </cell>
          <cell r="B11489" t="str">
            <v xml:space="preserve">ASSENTAMENTO TUBO PVC COM JUNTA ELASTICA - DN 200 P/ESGOTO. </v>
          </cell>
          <cell r="C11489" t="str">
            <v>m</v>
          </cell>
          <cell r="D11489">
            <v>3.07</v>
          </cell>
          <cell r="E11489">
            <v>2.46</v>
          </cell>
        </row>
        <row r="11490">
          <cell r="A11490" t="str">
            <v/>
          </cell>
        </row>
        <row r="11491">
          <cell r="A11491" t="str">
            <v>73840-005</v>
          </cell>
          <cell r="B11491" t="str">
            <v>ASSENTAMENTO DE TUBOS DE PVC, RPVC, PVC DE FºFº, PRFV P/ ESGOTO COM JUNTA ELÁSTICA - DN 250 MM.</v>
          </cell>
          <cell r="C11491" t="str">
            <v>m</v>
          </cell>
          <cell r="D11491">
            <v>3.53</v>
          </cell>
          <cell r="E11491">
            <v>2.83</v>
          </cell>
        </row>
        <row r="11492">
          <cell r="A11492" t="str">
            <v/>
          </cell>
        </row>
        <row r="11493">
          <cell r="A11493" t="str">
            <v>73840-006</v>
          </cell>
          <cell r="B11493" t="str">
            <v>ASSENTAMENTO DE TUBOS DE PVC, RPVC, PVC DE FºFº, PRFV P/ ESGOTO COM JUNTA ELÁSTICA - DN 300 MM.</v>
          </cell>
          <cell r="C11493" t="str">
            <v>m</v>
          </cell>
          <cell r="D11493">
            <v>4.01</v>
          </cell>
          <cell r="E11493">
            <v>3.21</v>
          </cell>
        </row>
        <row r="11494">
          <cell r="A11494" t="str">
            <v/>
          </cell>
        </row>
        <row r="11495">
          <cell r="A11495" t="str">
            <v>73840-011</v>
          </cell>
          <cell r="B11495" t="str">
            <v xml:space="preserve">ASSENTAMENTO TUBO PVC COM JUNTA ELASTICA - DN 100 P/ESGOTO.   </v>
          </cell>
          <cell r="C11495" t="str">
            <v>m</v>
          </cell>
          <cell r="D11495">
            <v>2.42</v>
          </cell>
          <cell r="E11495">
            <v>1.94</v>
          </cell>
        </row>
        <row r="11496">
          <cell r="A11496" t="str">
            <v/>
          </cell>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t="str">
            <v/>
          </cell>
        </row>
        <row r="11499">
          <cell r="A11499" t="str">
            <v>73842-001</v>
          </cell>
          <cell r="B11499" t="str">
            <v>GABIAO TIPO COLCHAO RENO COM H = 0,17 M.</v>
          </cell>
          <cell r="C11499" t="str">
            <v>m2</v>
          </cell>
          <cell r="D11499">
            <v>107.81</v>
          </cell>
          <cell r="E11499">
            <v>86.25</v>
          </cell>
        </row>
        <row r="11500">
          <cell r="A11500" t="str">
            <v/>
          </cell>
        </row>
        <row r="11501">
          <cell r="A11501" t="str">
            <v>73842-002</v>
          </cell>
          <cell r="B11501" t="str">
            <v>GABIAO TIPO COLCHAO RENO COM H = 0,23 M.</v>
          </cell>
          <cell r="C11501" t="str">
            <v>m2</v>
          </cell>
          <cell r="D11501">
            <v>115.58</v>
          </cell>
          <cell r="E11501">
            <v>92.47</v>
          </cell>
        </row>
        <row r="11502">
          <cell r="A11502" t="str">
            <v/>
          </cell>
        </row>
        <row r="11503">
          <cell r="A11503" t="str">
            <v>73842-003</v>
          </cell>
          <cell r="B11503" t="str">
            <v>GABIAO TIPO COLCHAO RENO COM H = 0,30 M.</v>
          </cell>
          <cell r="C11503" t="str">
            <v>m2</v>
          </cell>
          <cell r="D11503">
            <v>128.52000000000001</v>
          </cell>
          <cell r="E11503">
            <v>102.82</v>
          </cell>
        </row>
        <row r="11504">
          <cell r="A11504" t="str">
            <v/>
          </cell>
        </row>
        <row r="11505">
          <cell r="A11505" t="str">
            <v>73843-001</v>
          </cell>
          <cell r="B11505" t="str">
            <v>MURO DE ARRIMO DE CONCRETO CICLOPICO COM 30% DE PEDRA DE MAO.</v>
          </cell>
          <cell r="C11505" t="str">
            <v>m3</v>
          </cell>
          <cell r="D11505">
            <v>312.66000000000003</v>
          </cell>
          <cell r="E11505">
            <v>250.13</v>
          </cell>
        </row>
        <row r="11506">
          <cell r="A11506" t="str">
            <v/>
          </cell>
        </row>
        <row r="11507">
          <cell r="A11507" t="str">
            <v>73844-001</v>
          </cell>
          <cell r="B11507" t="str">
            <v>MURO DE ARRIMO DE ALVENARIA DE PEDRA ARGAMASSADA.</v>
          </cell>
          <cell r="C11507" t="str">
            <v>m3</v>
          </cell>
          <cell r="D11507">
            <v>369.07</v>
          </cell>
          <cell r="E11507">
            <v>295.26</v>
          </cell>
        </row>
        <row r="11508">
          <cell r="A11508" t="str">
            <v/>
          </cell>
        </row>
        <row r="11509">
          <cell r="A11509" t="str">
            <v>73844-002</v>
          </cell>
          <cell r="B11509" t="str">
            <v>MURO DE ARRIMO DE ALVENARIA DE TIJOLOS.</v>
          </cell>
          <cell r="C11509" t="str">
            <v>m3</v>
          </cell>
          <cell r="D11509">
            <v>459.07</v>
          </cell>
          <cell r="E11509">
            <v>367.26</v>
          </cell>
        </row>
        <row r="11510">
          <cell r="A11510" t="str">
            <v/>
          </cell>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t="str">
            <v/>
          </cell>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t="str">
            <v/>
          </cell>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t="str">
            <v/>
          </cell>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t="str">
            <v/>
          </cell>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t="str">
            <v/>
          </cell>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t="str">
            <v/>
          </cell>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t="str">
            <v/>
          </cell>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t="str">
            <v/>
          </cell>
        </row>
        <row r="11527">
          <cell r="A11527" t="str">
            <v>73849-002</v>
          </cell>
          <cell r="B11527" t="str">
            <v>AREIA ASFALTO A FRIO (AAUF), COM CAP 50/70 INCLUSO USINAGEM E APLICACAO, EXCLUSIVE TRANSPORTE.</v>
          </cell>
          <cell r="C11527" t="str">
            <v>m3</v>
          </cell>
          <cell r="D11527">
            <v>498.55</v>
          </cell>
          <cell r="E11527">
            <v>398.84</v>
          </cell>
        </row>
        <row r="11528">
          <cell r="A11528" t="str">
            <v/>
          </cell>
        </row>
        <row r="11529">
          <cell r="A11529" t="str">
            <v>73850-001</v>
          </cell>
          <cell r="B11529" t="str">
            <v xml:space="preserve">RODAPE EM MARMORITE, ALTURA 10CM. </v>
          </cell>
          <cell r="C11529" t="str">
            <v>m</v>
          </cell>
          <cell r="D11529">
            <v>15.28</v>
          </cell>
          <cell r="E11529">
            <v>12.23</v>
          </cell>
        </row>
        <row r="11530">
          <cell r="A11530" t="str">
            <v/>
          </cell>
        </row>
        <row r="11531">
          <cell r="A11531" t="str">
            <v>73851-001</v>
          </cell>
          <cell r="B11531" t="str">
            <v xml:space="preserve"> ARMACAO SECUNDARIA OU REX COMPLETA PARA DUAS LINHAS-FORNECIMENTO E INSTALACAO.</v>
          </cell>
          <cell r="C11531" t="str">
            <v>Un</v>
          </cell>
          <cell r="D11531">
            <v>81.25</v>
          </cell>
          <cell r="E11531">
            <v>65</v>
          </cell>
        </row>
        <row r="11532">
          <cell r="A11532" t="str">
            <v/>
          </cell>
        </row>
        <row r="11533">
          <cell r="A11533" t="str">
            <v>73851-002</v>
          </cell>
          <cell r="B11533" t="str">
            <v>ARMACAO SECUNDARIA OU REX COMPLETA PARA TRESLINHAS-FORNECIMENTO E INSTALACAO.</v>
          </cell>
          <cell r="C11533" t="str">
            <v>Un</v>
          </cell>
          <cell r="D11533">
            <v>123.47</v>
          </cell>
          <cell r="E11533">
            <v>98.78</v>
          </cell>
        </row>
        <row r="11534">
          <cell r="A11534" t="str">
            <v/>
          </cell>
        </row>
        <row r="11535">
          <cell r="A11535" t="str">
            <v>73851-003</v>
          </cell>
          <cell r="B11535" t="str">
            <v>ARMACAO SECUNDARIA OU REX COMPLETA PARA QUATRO LINHAS-FORNECIMENTO E INSTALACAO.</v>
          </cell>
          <cell r="C11535" t="str">
            <v>Un</v>
          </cell>
          <cell r="D11535">
            <v>144.52000000000001</v>
          </cell>
          <cell r="E11535">
            <v>115.62</v>
          </cell>
        </row>
        <row r="11536">
          <cell r="A11536" t="str">
            <v/>
          </cell>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t="str">
            <v/>
          </cell>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t="str">
            <v/>
          </cell>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t="str">
            <v/>
          </cell>
        </row>
        <row r="11543">
          <cell r="A11543" t="str">
            <v>73853-001</v>
          </cell>
          <cell r="B11543" t="str">
            <v>INSTALACAO DE REDE AEREA, BAIXA TENSAO COM UM CONDUTOR - COBRE. MAO DE OBRA.</v>
          </cell>
          <cell r="C11543" t="str">
            <v>Un</v>
          </cell>
          <cell r="D11543">
            <v>14.53</v>
          </cell>
          <cell r="E11543">
            <v>11.63</v>
          </cell>
        </row>
        <row r="11544">
          <cell r="A11544" t="str">
            <v/>
          </cell>
        </row>
        <row r="11545">
          <cell r="A11545" t="str">
            <v>73853-002</v>
          </cell>
          <cell r="B11545" t="str">
            <v>INSTALACAO DE REDE AEREA, BAIXA TENSAO COM DOIS CONDUTORES - COBRE. MAO DE OBRA.</v>
          </cell>
          <cell r="C11545" t="str">
            <v>Un</v>
          </cell>
          <cell r="D11545">
            <v>29.07</v>
          </cell>
          <cell r="E11545">
            <v>23.26</v>
          </cell>
        </row>
        <row r="11546">
          <cell r="A11546" t="str">
            <v/>
          </cell>
        </row>
        <row r="11547">
          <cell r="A11547" t="str">
            <v>73853-003</v>
          </cell>
          <cell r="B11547" t="str">
            <v>INSTALACAO DE REDE AEREA, BAIXA TENSAO COM TRES CONDUTORES - COBRE. MAO DE OBRA.</v>
          </cell>
          <cell r="C11547" t="str">
            <v>Un</v>
          </cell>
          <cell r="D11547">
            <v>43.61</v>
          </cell>
          <cell r="E11547">
            <v>34.89</v>
          </cell>
        </row>
        <row r="11548">
          <cell r="A11548" t="str">
            <v/>
          </cell>
        </row>
        <row r="11549">
          <cell r="A11549" t="str">
            <v>73853-004</v>
          </cell>
          <cell r="B11549" t="str">
            <v>INSTALACAO DE REDE AEREA, BAIXA TENSAO COM QUATRO CONDUTORES - COBRE. MAO DE OBRA.</v>
          </cell>
          <cell r="C11549" t="str">
            <v>Un</v>
          </cell>
          <cell r="D11549">
            <v>58.16</v>
          </cell>
          <cell r="E11549">
            <v>46.53</v>
          </cell>
        </row>
        <row r="11550">
          <cell r="A11550" t="str">
            <v/>
          </cell>
        </row>
        <row r="11551">
          <cell r="A11551" t="str">
            <v>73853-005</v>
          </cell>
          <cell r="B11551" t="str">
            <v>INSTALACAO DE REDE AEREA, BAIXA TENSAO COM TRES CONDUTORES - ALUMINIO. MAO DE OBRA.</v>
          </cell>
          <cell r="C11551" t="str">
            <v>Un</v>
          </cell>
          <cell r="D11551">
            <v>47.25</v>
          </cell>
          <cell r="E11551">
            <v>37.799999999999997</v>
          </cell>
        </row>
        <row r="11552">
          <cell r="A11552" t="str">
            <v/>
          </cell>
        </row>
        <row r="11553">
          <cell r="A11553" t="str">
            <v>73853-006</v>
          </cell>
          <cell r="B11553" t="str">
            <v>INSTALACAO DE REDE AEREA, BAIXA TENSAO COM QUATRO CONDUTORES - ALUMINIO. MAO DE OBRA.</v>
          </cell>
          <cell r="C11553" t="str">
            <v>Un</v>
          </cell>
          <cell r="D11553">
            <v>72.7</v>
          </cell>
          <cell r="E11553">
            <v>58.16</v>
          </cell>
        </row>
        <row r="11554">
          <cell r="A11554" t="str">
            <v/>
          </cell>
        </row>
        <row r="11555">
          <cell r="A11555" t="str">
            <v>73853-007</v>
          </cell>
          <cell r="B11555" t="str">
            <v>INSTALACAO DE REDE AEREA, BAIXA TENSAO COM UM CONDUTOR - ALUMINIO. MAO DE OBRA.</v>
          </cell>
          <cell r="C11555" t="str">
            <v>Un</v>
          </cell>
          <cell r="D11555">
            <v>21.81</v>
          </cell>
          <cell r="E11555">
            <v>17.45</v>
          </cell>
        </row>
        <row r="11556">
          <cell r="A11556" t="str">
            <v/>
          </cell>
        </row>
        <row r="11557">
          <cell r="A11557" t="str">
            <v>73853-008</v>
          </cell>
          <cell r="B11557" t="str">
            <v>INSTALACAO DE REDE AEREA, BAIXA TENSAO COM DOIS CONDUTORES - ALUMINIO. MAO DE OBRA.</v>
          </cell>
          <cell r="C11557" t="str">
            <v>Un</v>
          </cell>
          <cell r="D11557">
            <v>36.35</v>
          </cell>
          <cell r="E11557">
            <v>29.08</v>
          </cell>
        </row>
        <row r="11558">
          <cell r="A11558" t="str">
            <v/>
          </cell>
        </row>
        <row r="11559">
          <cell r="A11559" t="str">
            <v>73854-001</v>
          </cell>
          <cell r="B11559" t="str">
            <v>ARMACAO SECUNDARIA VERTICAL COMPLETA PARA REDE BAIXA TENSAO.MAO DE OBRA PARA INSTALACAO.</v>
          </cell>
          <cell r="C11559" t="str">
            <v>Un</v>
          </cell>
          <cell r="D11559">
            <v>7.27</v>
          </cell>
          <cell r="E11559">
            <v>5.82</v>
          </cell>
        </row>
        <row r="11560">
          <cell r="A11560" t="str">
            <v/>
          </cell>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t="str">
            <v/>
          </cell>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t="str">
            <v/>
          </cell>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t="str">
            <v/>
          </cell>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t="str">
            <v/>
          </cell>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t="str">
            <v/>
          </cell>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t="str">
            <v/>
          </cell>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t="str">
            <v/>
          </cell>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t="str">
            <v/>
          </cell>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t="str">
            <v/>
          </cell>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t="str">
            <v/>
          </cell>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t="str">
            <v/>
          </cell>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t="str">
            <v/>
          </cell>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t="str">
            <v/>
          </cell>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t="str">
            <v/>
          </cell>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t="str">
            <v/>
          </cell>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t="str">
            <v/>
          </cell>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t="str">
            <v/>
          </cell>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t="str">
            <v/>
          </cell>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t="str">
            <v/>
          </cell>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t="str">
            <v/>
          </cell>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t="str">
            <v/>
          </cell>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t="str">
            <v/>
          </cell>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t="str">
            <v/>
          </cell>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t="str">
            <v/>
          </cell>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t="str">
            <v/>
          </cell>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t="str">
            <v/>
          </cell>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t="str">
            <v/>
          </cell>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t="str">
            <v/>
          </cell>
        </row>
        <row r="11617">
          <cell r="A11617" t="str">
            <v>73859-001</v>
          </cell>
          <cell r="B11617" t="str">
            <v xml:space="preserve"> DESMATAMENTO/LIMPEZA TERRENOS C/EQUIP ECAN(TRATOR:1000M2/H).</v>
          </cell>
          <cell r="C11617" t="str">
            <v>m2</v>
          </cell>
          <cell r="D11617">
            <v>0.25</v>
          </cell>
          <cell r="E11617">
            <v>0.2</v>
          </cell>
        </row>
        <row r="11618">
          <cell r="A11618" t="str">
            <v/>
          </cell>
        </row>
        <row r="11619">
          <cell r="A11619" t="str">
            <v>73859-002</v>
          </cell>
          <cell r="B11619" t="str">
            <v xml:space="preserve">CAPINA MANUAL EM SERVICOS RODOVIARIOS. </v>
          </cell>
          <cell r="C11619" t="str">
            <v>m2</v>
          </cell>
          <cell r="D11619">
            <v>0.62</v>
          </cell>
          <cell r="E11619">
            <v>0.5</v>
          </cell>
        </row>
        <row r="11620">
          <cell r="A11620" t="str">
            <v/>
          </cell>
        </row>
        <row r="11621">
          <cell r="A11621" t="str">
            <v>73860-007</v>
          </cell>
          <cell r="B11621" t="str">
            <v>CABO DE COBRE ISOLADO PVC RESISTENTE A CHAMA 450/750 V 1,5 MM2 FORNECIMENTO E INSTALACAO.</v>
          </cell>
          <cell r="C11621" t="str">
            <v>m</v>
          </cell>
          <cell r="D11621">
            <v>1.88</v>
          </cell>
          <cell r="E11621">
            <v>1.51</v>
          </cell>
        </row>
        <row r="11622">
          <cell r="A11622" t="str">
            <v/>
          </cell>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t="str">
            <v/>
          </cell>
        </row>
        <row r="11625">
          <cell r="A11625" t="str">
            <v>73860-009</v>
          </cell>
          <cell r="B11625" t="str">
            <v>CABO DE COBRE ISOLADO PVC RESISTENTE A CHAMA 450/750 V 4 MM2 FORNECIMENTO E INSTALACAO.</v>
          </cell>
          <cell r="C11625" t="str">
            <v>m</v>
          </cell>
          <cell r="D11625">
            <v>3.88</v>
          </cell>
          <cell r="E11625">
            <v>3.11</v>
          </cell>
        </row>
        <row r="11626">
          <cell r="A11626" t="str">
            <v/>
          </cell>
        </row>
        <row r="11627">
          <cell r="A11627" t="str">
            <v>73860-010</v>
          </cell>
          <cell r="B11627" t="str">
            <v>CABO DE COBRE ISOLADO PVC RESISTENTE A CHAMA 450/750 V 6 MM2 FORNECIMENTO E INSTALACAO.</v>
          </cell>
          <cell r="C11627" t="str">
            <v>m</v>
          </cell>
          <cell r="D11627">
            <v>5.42</v>
          </cell>
          <cell r="E11627">
            <v>4.34</v>
          </cell>
        </row>
        <row r="11628">
          <cell r="A11628" t="str">
            <v/>
          </cell>
        </row>
        <row r="11629">
          <cell r="A11629" t="str">
            <v>73860-011</v>
          </cell>
          <cell r="B11629" t="str">
            <v>CABO DE COBRE ISOLADO PVC RESISTENTE A CHAMA 450/750 V 10 MM2 FORNECIMENTO E INSTALACAO.</v>
          </cell>
          <cell r="C11629" t="str">
            <v>m</v>
          </cell>
          <cell r="D11629">
            <v>8.73</v>
          </cell>
          <cell r="E11629">
            <v>6.99</v>
          </cell>
        </row>
        <row r="11630">
          <cell r="A11630" t="str">
            <v/>
          </cell>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t="str">
            <v/>
          </cell>
        </row>
        <row r="11633">
          <cell r="A11633" t="str">
            <v>73860-013</v>
          </cell>
          <cell r="B11633" t="str">
            <v>CABO DE COBRE ISOLADO PVC RESISTENTE A CHAMA 450/750 V 25 MM2 FORNECIMENTO E INSTALACAO.</v>
          </cell>
          <cell r="C11633" t="str">
            <v>m</v>
          </cell>
          <cell r="D11633">
            <v>14.98</v>
          </cell>
          <cell r="E11633">
            <v>11.99</v>
          </cell>
        </row>
        <row r="11634">
          <cell r="A11634" t="str">
            <v/>
          </cell>
        </row>
        <row r="11635">
          <cell r="A11635" t="str">
            <v>73860-014</v>
          </cell>
          <cell r="B11635" t="str">
            <v>CABO DE COBRE ISOLADO PVC RESISTENTE A CHAMA 450/750 V 50 MM2 FORNECIMENTO E INSTALACAO.</v>
          </cell>
          <cell r="C11635" t="str">
            <v>m</v>
          </cell>
          <cell r="D11635">
            <v>27.22</v>
          </cell>
          <cell r="E11635">
            <v>21.78</v>
          </cell>
        </row>
        <row r="11636">
          <cell r="A11636" t="str">
            <v/>
          </cell>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t="str">
            <v/>
          </cell>
        </row>
        <row r="11639">
          <cell r="A11639" t="str">
            <v>73860-016</v>
          </cell>
          <cell r="B11639" t="str">
            <v>CABO DE COBRE ISOLADO PVC RESISTENTE A CHAMA 450/750 V 95 MM2 FORNECIMENTO E INSTALACAO.</v>
          </cell>
          <cell r="C11639" t="str">
            <v>m</v>
          </cell>
          <cell r="D11639">
            <v>52.1</v>
          </cell>
          <cell r="E11639">
            <v>41.68</v>
          </cell>
        </row>
        <row r="11640">
          <cell r="A11640" t="str">
            <v/>
          </cell>
        </row>
        <row r="11641">
          <cell r="A11641" t="str">
            <v>73860-017</v>
          </cell>
          <cell r="B11641" t="str">
            <v>CABO DE COBRE ISOLADO PVC RESISTENTE A CHAMA 450/750 V 120 MM2 FORNECIMENTO E INSTALACAO.</v>
          </cell>
          <cell r="C11641" t="str">
            <v>m</v>
          </cell>
          <cell r="D11641">
            <v>64.5</v>
          </cell>
          <cell r="E11641">
            <v>51.6</v>
          </cell>
        </row>
        <row r="11642">
          <cell r="A11642" t="str">
            <v/>
          </cell>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t="str">
            <v/>
          </cell>
        </row>
        <row r="11645">
          <cell r="A11645" t="str">
            <v>73860-019</v>
          </cell>
          <cell r="B11645" t="str">
            <v>CABO DE COBRE ISOLADO PVC RESISTENTE A CHAMA 450/750 V 185 MM2 FORNECIMENTO E INSTALACAO.</v>
          </cell>
          <cell r="C11645" t="str">
            <v>m</v>
          </cell>
          <cell r="D11645">
            <v>96.03</v>
          </cell>
          <cell r="E11645">
            <v>76.83</v>
          </cell>
        </row>
        <row r="11646">
          <cell r="A11646" t="str">
            <v/>
          </cell>
        </row>
        <row r="11647">
          <cell r="A11647" t="str">
            <v>73860-020</v>
          </cell>
          <cell r="B11647" t="str">
            <v>CABO DE COBRE ISOLADO PVC RESISTENTE A CHAMA 450/750 V 240 MM2 FORNECIMENTO E INSTALACAO.</v>
          </cell>
          <cell r="C11647" t="str">
            <v>m</v>
          </cell>
          <cell r="D11647">
            <v>123.45</v>
          </cell>
          <cell r="E11647">
            <v>98.76</v>
          </cell>
        </row>
        <row r="11648">
          <cell r="A11648" t="str">
            <v/>
          </cell>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t="str">
            <v/>
          </cell>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t="str">
            <v/>
          </cell>
        </row>
        <row r="11653">
          <cell r="A11653" t="str">
            <v>73861-001</v>
          </cell>
          <cell r="B11653" t="str">
            <v>CONDULETE 1/2" EM LIGA DE ALUMÍNIO FUNDIDO TIPO B - FORNECIMENTO E      INSTALACAO.</v>
          </cell>
          <cell r="C11653" t="str">
            <v>Un</v>
          </cell>
          <cell r="D11653">
            <v>12.06</v>
          </cell>
          <cell r="E11653">
            <v>9.65</v>
          </cell>
        </row>
        <row r="11654">
          <cell r="A11654" t="str">
            <v/>
          </cell>
        </row>
        <row r="11655">
          <cell r="A11655" t="str">
            <v>73861-002</v>
          </cell>
          <cell r="B11655" t="str">
            <v>CONDULETE 3/4" EM LIGA DE ALUMÍNIO FUNDIDO TIPO "B" - FORNECIMENTO E  INSTALACAO.</v>
          </cell>
          <cell r="C11655" t="str">
            <v>Un</v>
          </cell>
          <cell r="D11655">
            <v>13.66</v>
          </cell>
          <cell r="E11655">
            <v>10.93</v>
          </cell>
        </row>
        <row r="11656">
          <cell r="A11656" t="str">
            <v/>
          </cell>
        </row>
        <row r="11657">
          <cell r="A11657" t="str">
            <v>73861-003</v>
          </cell>
          <cell r="B11657" t="str">
            <v>CONDULETE 1" EM LIGA DE ALUMÍNIO FUNDIDO TIPO "B" - FORNECIMENTO E INSTALACAO.</v>
          </cell>
          <cell r="C11657" t="str">
            <v>Un</v>
          </cell>
          <cell r="D11657">
            <v>19.350000000000001</v>
          </cell>
          <cell r="E11657">
            <v>15.48</v>
          </cell>
        </row>
        <row r="11658">
          <cell r="A11658" t="str">
            <v/>
          </cell>
        </row>
        <row r="11659">
          <cell r="A11659" t="str">
            <v>73861-004</v>
          </cell>
          <cell r="B11659" t="str">
            <v>CONDULETE 1/2" EM LIGA DE ALUMÍNIO FUNDIDO TIPO "C" - FORNECIMENTO E  INSTALACAO.</v>
          </cell>
          <cell r="C11659" t="str">
            <v>Un</v>
          </cell>
          <cell r="D11659">
            <v>13.51</v>
          </cell>
          <cell r="E11659">
            <v>10.81</v>
          </cell>
        </row>
        <row r="11660">
          <cell r="A11660" t="str">
            <v/>
          </cell>
        </row>
        <row r="11661">
          <cell r="A11661" t="str">
            <v>73861-005</v>
          </cell>
          <cell r="B11661" t="str">
            <v>CONDULETE 3/4" EM LIGA DE ALUMÍNIO FUNDIDO TIPO "C" - FORNECIMENTO E   INSTALACAO.</v>
          </cell>
          <cell r="C11661" t="str">
            <v>Un</v>
          </cell>
          <cell r="D11661">
            <v>14.22</v>
          </cell>
          <cell r="E11661">
            <v>11.38</v>
          </cell>
        </row>
        <row r="11662">
          <cell r="A11662" t="str">
            <v/>
          </cell>
        </row>
        <row r="11663">
          <cell r="A11663" t="str">
            <v>73861-006</v>
          </cell>
          <cell r="B11663" t="str">
            <v>CONDULETE 1" EM LIGA DE ALUMÍNIO FUNDIDO TIPO "C" - FORNECIMENTO E INSTALACAO.</v>
          </cell>
          <cell r="C11663" t="str">
            <v>Un</v>
          </cell>
          <cell r="D11663">
            <v>21.46</v>
          </cell>
          <cell r="E11663">
            <v>17.170000000000002</v>
          </cell>
        </row>
        <row r="11664">
          <cell r="A11664" t="str">
            <v/>
          </cell>
        </row>
        <row r="11665">
          <cell r="A11665" t="str">
            <v>73861-007</v>
          </cell>
          <cell r="B11665" t="str">
            <v>CONDULETE 1/2" EM LIGA DE ALUMÍNIO FUNDIDO TIPO "E" - FORNECIMENTO E  INSTALACAO.</v>
          </cell>
          <cell r="C11665" t="str">
            <v>Un</v>
          </cell>
          <cell r="D11665">
            <v>11.3</v>
          </cell>
          <cell r="E11665">
            <v>9.0399999999999991</v>
          </cell>
        </row>
        <row r="11666">
          <cell r="A11666" t="str">
            <v/>
          </cell>
        </row>
        <row r="11667">
          <cell r="A11667" t="str">
            <v>73861-008</v>
          </cell>
          <cell r="B11667" t="str">
            <v>CONDULETE 3/4" EM LIGA DE ALUMÍNIO FUNDIDO TIPO "E" - FORNECIMENTO E  INSTALACAO.</v>
          </cell>
          <cell r="C11667" t="str">
            <v>Un</v>
          </cell>
          <cell r="D11667">
            <v>12.7</v>
          </cell>
          <cell r="E11667">
            <v>10.16</v>
          </cell>
        </row>
        <row r="11668">
          <cell r="A11668" t="str">
            <v/>
          </cell>
        </row>
        <row r="11669">
          <cell r="A11669" t="str">
            <v>73861-009</v>
          </cell>
          <cell r="B11669" t="str">
            <v>CONDULETE 1" EM LIGA DE ALUMÍNIO FUNDIDO TIPO "E" - FORNECIMENTO E INSTALACAO.</v>
          </cell>
          <cell r="C11669" t="str">
            <v>Un</v>
          </cell>
          <cell r="D11669">
            <v>19.71</v>
          </cell>
          <cell r="E11669">
            <v>15.77</v>
          </cell>
        </row>
        <row r="11670">
          <cell r="A11670" t="str">
            <v/>
          </cell>
        </row>
        <row r="11671">
          <cell r="A11671" t="str">
            <v>73861-010</v>
          </cell>
          <cell r="B11671" t="str">
            <v>CONDULETE 1/2" EM LIGA DE ALUMÍNIO FUNDIDO TIPO "LB" - FORNECIMENTO E   INSTALACAO</v>
          </cell>
          <cell r="C11671" t="str">
            <v>Un</v>
          </cell>
          <cell r="D11671">
            <v>12.68</v>
          </cell>
          <cell r="E11671">
            <v>10.15</v>
          </cell>
        </row>
        <row r="11672">
          <cell r="A11672" t="str">
            <v/>
          </cell>
        </row>
        <row r="11673">
          <cell r="A11673" t="str">
            <v>73861-011</v>
          </cell>
          <cell r="B11673" t="str">
            <v>CONDULETE 3/4" EM LIGA DE ALUMÍNIO FUNDIDO TIPO "LB" - FORNECIMENTO E INSTALACAO.</v>
          </cell>
          <cell r="C11673" t="str">
            <v>Un</v>
          </cell>
          <cell r="D11673">
            <v>14.28</v>
          </cell>
          <cell r="E11673">
            <v>11.43</v>
          </cell>
        </row>
        <row r="11674">
          <cell r="A11674" t="str">
            <v/>
          </cell>
        </row>
        <row r="11675">
          <cell r="A11675" t="str">
            <v>73861-012</v>
          </cell>
          <cell r="B11675" t="str">
            <v>CONDULETE 1" EM LIGA DE ALUMÍNIO FUNDIDO TIPO "LB" - FORNECIMENTO E INSTALACAO.</v>
          </cell>
          <cell r="C11675" t="str">
            <v>Un</v>
          </cell>
          <cell r="D11675">
            <v>21.12</v>
          </cell>
          <cell r="E11675">
            <v>16.899999999999999</v>
          </cell>
        </row>
        <row r="11676">
          <cell r="A11676" t="str">
            <v/>
          </cell>
        </row>
        <row r="11677">
          <cell r="A11677" t="str">
            <v>73861-013</v>
          </cell>
          <cell r="B11677" t="str">
            <v>CONDULETE 1/2" EM LIGA DE ALUMÍNIO FUNDIDO TIPO "LL" - FORNECIMENTO E   INSTALACAO.</v>
          </cell>
          <cell r="C11677" t="str">
            <v>Un</v>
          </cell>
          <cell r="D11677">
            <v>12.68</v>
          </cell>
          <cell r="E11677">
            <v>10.15</v>
          </cell>
        </row>
        <row r="11678">
          <cell r="A11678" t="str">
            <v/>
          </cell>
        </row>
        <row r="11679">
          <cell r="A11679" t="str">
            <v>73861-014</v>
          </cell>
          <cell r="B11679" t="str">
            <v>CONDULETE 3/4" EM LIGA DE ALUMÍNIO FUNDIDO TIPO "LL" - FORNECIMENTO E   INSTALACAO.</v>
          </cell>
          <cell r="C11679" t="str">
            <v>Un</v>
          </cell>
          <cell r="D11679">
            <v>14.28</v>
          </cell>
          <cell r="E11679">
            <v>11.43</v>
          </cell>
        </row>
        <row r="11680">
          <cell r="A11680" t="str">
            <v/>
          </cell>
        </row>
        <row r="11681">
          <cell r="A11681" t="str">
            <v>73861-015</v>
          </cell>
          <cell r="B11681" t="str">
            <v>CONDULETE 1" EM LIGA DE ALUMÍNIO FUNDIDO TIPO "LL" - FORNECIMENTO E  INSTALACAO.</v>
          </cell>
          <cell r="C11681" t="str">
            <v>Un</v>
          </cell>
          <cell r="D11681">
            <v>21.12</v>
          </cell>
          <cell r="E11681">
            <v>16.899999999999999</v>
          </cell>
        </row>
        <row r="11682">
          <cell r="A11682" t="str">
            <v/>
          </cell>
        </row>
        <row r="11683">
          <cell r="A11683" t="str">
            <v>73861-016</v>
          </cell>
          <cell r="B11683" t="str">
            <v>CONDULETE 1/2" EM LIGA DE ALUMÍNIO FUNDIDO TIPO "X" - FORNECIMENTO E     INSTALACAO.</v>
          </cell>
          <cell r="C11683" t="str">
            <v>Un</v>
          </cell>
          <cell r="D11683">
            <v>15.38</v>
          </cell>
          <cell r="E11683">
            <v>12.31</v>
          </cell>
        </row>
        <row r="11684">
          <cell r="A11684" t="str">
            <v/>
          </cell>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t="str">
            <v/>
          </cell>
        </row>
        <row r="11687">
          <cell r="A11687" t="str">
            <v>73861-018</v>
          </cell>
          <cell r="B11687" t="str">
            <v>CONDULETE 1" EM LIGA DE ALUMÍNIO FUNDIDO TIPO "X" - FORNECIMENTO E INSTALACAO.</v>
          </cell>
          <cell r="C11687" t="str">
            <v>Un</v>
          </cell>
          <cell r="D11687">
            <v>28.07</v>
          </cell>
          <cell r="E11687">
            <v>22.46</v>
          </cell>
        </row>
        <row r="11688">
          <cell r="A11688" t="str">
            <v/>
          </cell>
        </row>
        <row r="11689">
          <cell r="A11689" t="str">
            <v>73861-019</v>
          </cell>
          <cell r="B11689" t="str">
            <v>CONDULETE 1/2" EM LIGA DE ALUMÍNIO FUNDIDO TIPO "T" - FORNECIMENTO E  INSTALACAO.</v>
          </cell>
          <cell r="C11689" t="str">
            <v>Un</v>
          </cell>
          <cell r="D11689">
            <v>14.76</v>
          </cell>
          <cell r="E11689">
            <v>11.81</v>
          </cell>
        </row>
        <row r="11690">
          <cell r="A11690" t="str">
            <v/>
          </cell>
        </row>
        <row r="11691">
          <cell r="A11691" t="str">
            <v>73861-020</v>
          </cell>
          <cell r="B11691" t="str">
            <v>CONDULETE 3/4" EM LIGA DE ALUMÍNIO FUNDIDO TIPO "T" - FORNECIMENTO E  INSTALACAO.</v>
          </cell>
          <cell r="C11691" t="str">
            <v>Un</v>
          </cell>
          <cell r="D11691">
            <v>15.85</v>
          </cell>
          <cell r="E11691">
            <v>12.68</v>
          </cell>
        </row>
        <row r="11692">
          <cell r="A11692" t="str">
            <v/>
          </cell>
        </row>
        <row r="11693">
          <cell r="A11693" t="str">
            <v>73861-021</v>
          </cell>
          <cell r="B11693" t="str">
            <v>CONDULETE 1" EM LIGA DE ALUMÍNIO FUNDIDO TIPO "T" - FORNECIMENTO E INSTALACAO.</v>
          </cell>
          <cell r="C11693" t="str">
            <v>Un</v>
          </cell>
          <cell r="D11693">
            <v>25.16</v>
          </cell>
          <cell r="E11693">
            <v>20.13</v>
          </cell>
        </row>
        <row r="11694">
          <cell r="A11694" t="str">
            <v/>
          </cell>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t="str">
            <v/>
          </cell>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t="str">
            <v/>
          </cell>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t="str">
            <v/>
          </cell>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t="str">
            <v/>
          </cell>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t="str">
            <v/>
          </cell>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t="str">
            <v/>
          </cell>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t="str">
            <v/>
          </cell>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t="str">
            <v/>
          </cell>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t="str">
            <v/>
          </cell>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t="str">
            <v/>
          </cell>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t="str">
            <v/>
          </cell>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t="str">
            <v/>
          </cell>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t="str">
            <v/>
          </cell>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t="str">
            <v/>
          </cell>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t="str">
            <v/>
          </cell>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t="str">
            <v/>
          </cell>
        </row>
        <row r="11727">
          <cell r="A11727" t="str">
            <v>73864-001</v>
          </cell>
          <cell r="B11727" t="str">
            <v xml:space="preserve">NIVELAMENTO E COMPACTACAO D/AREAS ENSAIBRADAS. </v>
          </cell>
          <cell r="C11727" t="str">
            <v>HA</v>
          </cell>
          <cell r="D11727">
            <v>2106.7800000000002</v>
          </cell>
          <cell r="E11727">
            <v>1685.43</v>
          </cell>
        </row>
        <row r="11728">
          <cell r="A11728" t="str">
            <v/>
          </cell>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t="str">
            <v/>
          </cell>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t="str">
            <v/>
          </cell>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t="str">
            <v/>
          </cell>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t="str">
            <v/>
          </cell>
        </row>
        <row r="11737">
          <cell r="A11737" t="str">
            <v>73866-004</v>
          </cell>
          <cell r="B11737" t="str">
            <v>ESTRUTURA PARA COBERTURA EM ARCO, EM ALUMINIO ANODIZADO, VAO DE 20M, ESPACAMENTO DE 5M ATE 6,5M.</v>
          </cell>
          <cell r="C11737" t="str">
            <v>m2</v>
          </cell>
          <cell r="D11737">
            <v>418.87</v>
          </cell>
          <cell r="E11737">
            <v>335.1</v>
          </cell>
        </row>
        <row r="11738">
          <cell r="A11738" t="str">
            <v/>
          </cell>
        </row>
        <row r="11739">
          <cell r="A11739" t="str">
            <v>73866-005</v>
          </cell>
          <cell r="B11739" t="str">
            <v>ESTRUTURA PARA COBERTURA EM ARCO, EM ALUMINIO ANODIZADO, VAO DE 30M, ESPACAMENTO DE 5M ATE 6,5M.</v>
          </cell>
          <cell r="C11739" t="str">
            <v>m2</v>
          </cell>
          <cell r="D11739">
            <v>445.52</v>
          </cell>
          <cell r="E11739">
            <v>356.42</v>
          </cell>
        </row>
        <row r="11740">
          <cell r="A11740" t="str">
            <v/>
          </cell>
        </row>
        <row r="11741">
          <cell r="A11741" t="str">
            <v>73866-006</v>
          </cell>
          <cell r="B11741" t="str">
            <v>ESTRUTURA PARA COBERTURA EM ARCO, EM ALUMINIO ANODIZADO, VAO DE 40M, ESPACAMENTO DE 5M ATE 6,5M.</v>
          </cell>
          <cell r="C11741" t="str">
            <v>m2</v>
          </cell>
          <cell r="D11741">
            <v>467.11</v>
          </cell>
          <cell r="E11741">
            <v>373.69</v>
          </cell>
        </row>
        <row r="11742">
          <cell r="A11742" t="str">
            <v/>
          </cell>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t="str">
            <v/>
          </cell>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t="str">
            <v/>
          </cell>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t="str">
            <v/>
          </cell>
        </row>
        <row r="11749">
          <cell r="A11749" t="str">
            <v>73867-001</v>
          </cell>
          <cell r="B11749" t="str">
            <v>ESTRUTURA TIPO ESPACIAL EM ALUMINIO ANODIZADO, VAO DE 20M</v>
          </cell>
          <cell r="C11749" t="str">
            <v>m2</v>
          </cell>
          <cell r="D11749">
            <v>199.96</v>
          </cell>
          <cell r="E11749">
            <v>159.97</v>
          </cell>
        </row>
        <row r="11750">
          <cell r="A11750" t="str">
            <v/>
          </cell>
        </row>
        <row r="11751">
          <cell r="A11751" t="str">
            <v>73867-002</v>
          </cell>
          <cell r="B11751" t="str">
            <v>ESTRUTURA TIPO ESPACIAL EM ALUMINIO ANODIZADO, VAO DE 30M.</v>
          </cell>
          <cell r="C11751" t="str">
            <v>m2</v>
          </cell>
          <cell r="D11751">
            <v>223.95</v>
          </cell>
          <cell r="E11751">
            <v>179.16</v>
          </cell>
        </row>
        <row r="11752">
          <cell r="A11752" t="str">
            <v/>
          </cell>
        </row>
        <row r="11753">
          <cell r="A11753" t="str">
            <v>73867-003</v>
          </cell>
          <cell r="B11753" t="str">
            <v>ESTRUTURA TIPO ESPACIAL EM ALUMINIO ANODIZADO, VAO DE 40M.</v>
          </cell>
          <cell r="C11753" t="str">
            <v>m2</v>
          </cell>
          <cell r="D11753">
            <v>277.25</v>
          </cell>
          <cell r="E11753">
            <v>221.8</v>
          </cell>
        </row>
        <row r="11754">
          <cell r="A11754" t="str">
            <v/>
          </cell>
        </row>
        <row r="11755">
          <cell r="A11755" t="str">
            <v>73867-004</v>
          </cell>
          <cell r="B11755" t="str">
            <v>ESTRUTURA TIPO ESPACIAL EM ALUMINIO ANODIZADO, VAO DE 50M.</v>
          </cell>
          <cell r="C11755" t="str">
            <v>m2</v>
          </cell>
          <cell r="D11755">
            <v>287.91000000000003</v>
          </cell>
          <cell r="E11755">
            <v>230.33</v>
          </cell>
        </row>
        <row r="11756">
          <cell r="A11756" t="str">
            <v/>
          </cell>
        </row>
        <row r="11757">
          <cell r="A11757" t="str">
            <v>73868-001</v>
          </cell>
          <cell r="B11757" t="str">
            <v>RUFO EM FIBROCIMENTO, INCLUSO ACESSORIOS DE FIXACAO E VEDACAO.</v>
          </cell>
          <cell r="C11757" t="str">
            <v>m</v>
          </cell>
          <cell r="D11757">
            <v>46.81</v>
          </cell>
          <cell r="E11757">
            <v>37.450000000000003</v>
          </cell>
        </row>
        <row r="11758">
          <cell r="A11758" t="str">
            <v/>
          </cell>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t="str">
            <v/>
          </cell>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t="str">
            <v/>
          </cell>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t="str">
            <v/>
          </cell>
        </row>
        <row r="11765">
          <cell r="A11765" t="str">
            <v>73870-001</v>
          </cell>
          <cell r="B11765" t="str">
            <v>VÁLVULA DE ESFERA EM BRONZE Ø 1/2" - FORNECIMENTO E INSTALAÇÃO.</v>
          </cell>
          <cell r="C11765" t="str">
            <v>Un</v>
          </cell>
          <cell r="D11765">
            <v>42.73</v>
          </cell>
          <cell r="E11765">
            <v>34.19</v>
          </cell>
        </row>
        <row r="11766">
          <cell r="A11766" t="str">
            <v/>
          </cell>
        </row>
        <row r="11767">
          <cell r="A11767" t="str">
            <v>73870-002</v>
          </cell>
          <cell r="B11767" t="str">
            <v xml:space="preserve">VÁLVULA DE ESFERA EM BRONZE Ø 3/4" - FORNECIMENTO E INSTALAÇÃO. </v>
          </cell>
          <cell r="C11767" t="str">
            <v>Un</v>
          </cell>
          <cell r="D11767">
            <v>48.5</v>
          </cell>
          <cell r="E11767">
            <v>38.799999999999997</v>
          </cell>
        </row>
        <row r="11768">
          <cell r="A11768" t="str">
            <v/>
          </cell>
        </row>
        <row r="11769">
          <cell r="A11769" t="str">
            <v>73870-003</v>
          </cell>
          <cell r="B11769" t="str">
            <v xml:space="preserve">VÁLVULA DE ESFERA EM BRONZE Ø 1.1/4" - FORNECIMENTO E INSTALAÇÃO. </v>
          </cell>
          <cell r="C11769" t="str">
            <v>Un</v>
          </cell>
          <cell r="D11769">
            <v>63.07</v>
          </cell>
          <cell r="E11769">
            <v>50.46</v>
          </cell>
        </row>
        <row r="11770">
          <cell r="A11770" t="str">
            <v/>
          </cell>
        </row>
        <row r="11771">
          <cell r="A11771" t="str">
            <v>73870-004</v>
          </cell>
          <cell r="B11771" t="str">
            <v>REGISTRO DE ESFERA EM BRONZE D= 1.1/4" FORNEC E COLOCACAO.</v>
          </cell>
          <cell r="C11771" t="str">
            <v>Un</v>
          </cell>
          <cell r="D11771">
            <v>88.77</v>
          </cell>
          <cell r="E11771">
            <v>71.02</v>
          </cell>
        </row>
        <row r="11772">
          <cell r="A11772" t="str">
            <v/>
          </cell>
        </row>
        <row r="11773">
          <cell r="A11773" t="str">
            <v>73870-005</v>
          </cell>
          <cell r="B11773" t="str">
            <v xml:space="preserve">VÁLVULA DE ESFERA EM BRONZE Ø 1.1/2" - FORNECIMENTO E INSTALAÇÃO. </v>
          </cell>
          <cell r="C11773" t="str">
            <v>Un</v>
          </cell>
          <cell r="D11773">
            <v>106.45</v>
          </cell>
          <cell r="E11773">
            <v>85.16</v>
          </cell>
        </row>
        <row r="11774">
          <cell r="A11774" t="str">
            <v/>
          </cell>
        </row>
        <row r="11775">
          <cell r="A11775" t="str">
            <v>73870-006</v>
          </cell>
          <cell r="B11775" t="str">
            <v xml:space="preserve">VÁLVULA DE ESFERA EM BRONZE Ø 2" - FORNECIMENTO E INSTALAÇÃO. </v>
          </cell>
          <cell r="C11775" t="str">
            <v>Un</v>
          </cell>
          <cell r="D11775">
            <v>158.68</v>
          </cell>
          <cell r="E11775">
            <v>126.95</v>
          </cell>
        </row>
        <row r="11776">
          <cell r="A11776" t="str">
            <v/>
          </cell>
        </row>
        <row r="11777">
          <cell r="A11777" t="str">
            <v>73871-001</v>
          </cell>
          <cell r="B11777" t="str">
            <v xml:space="preserve">DESTOCA ARVORE PORTE MEDIO/RAIZ PROFUNDA S/REMOCAO/AUX MECAN </v>
          </cell>
          <cell r="C11777" t="str">
            <v>Un</v>
          </cell>
          <cell r="D11777">
            <v>96.85</v>
          </cell>
          <cell r="E11777">
            <v>77.48</v>
          </cell>
        </row>
        <row r="11778">
          <cell r="A11778" t="str">
            <v/>
          </cell>
        </row>
        <row r="11779">
          <cell r="A11779" t="str">
            <v>73871-002</v>
          </cell>
          <cell r="B11779" t="str">
            <v xml:space="preserve">DESTOCAMENTO MECANICO DE TOCOS D&lt;=30CM.   </v>
          </cell>
          <cell r="C11779" t="str">
            <v>Un</v>
          </cell>
          <cell r="D11779">
            <v>31.86</v>
          </cell>
          <cell r="E11779">
            <v>25.49</v>
          </cell>
        </row>
        <row r="11780">
          <cell r="A11780" t="str">
            <v/>
          </cell>
        </row>
        <row r="11781">
          <cell r="A11781" t="str">
            <v>73871-003</v>
          </cell>
          <cell r="B11781" t="str">
            <v xml:space="preserve">DESTOCAMENTO MECANICO DE TOCOS D=30 A 50CM. </v>
          </cell>
          <cell r="C11781" t="str">
            <v>Un</v>
          </cell>
          <cell r="D11781">
            <v>57.01</v>
          </cell>
          <cell r="E11781">
            <v>45.61</v>
          </cell>
        </row>
        <row r="11782">
          <cell r="A11782" t="str">
            <v/>
          </cell>
        </row>
        <row r="11783">
          <cell r="A11783" t="str">
            <v>73871-004</v>
          </cell>
          <cell r="B11783" t="str">
            <v xml:space="preserve">DESTOCAMENTO MECANICO DE TOCOS D&gt;50CM. </v>
          </cell>
          <cell r="C11783" t="str">
            <v>Un</v>
          </cell>
          <cell r="D11783">
            <v>95.46</v>
          </cell>
          <cell r="E11783">
            <v>76.37</v>
          </cell>
        </row>
        <row r="11784">
          <cell r="A11784" t="str">
            <v/>
          </cell>
        </row>
        <row r="11785">
          <cell r="A11785" t="str">
            <v>73871/001</v>
          </cell>
          <cell r="B11785" t="str">
            <v xml:space="preserve"> DESTOCA ARVORE PORTE MEDIO/RAIZ PROFUNDA S/REMOCAO/AUX MECAN.</v>
          </cell>
          <cell r="C11785" t="str">
            <v>Un</v>
          </cell>
          <cell r="D11785">
            <v>96.85</v>
          </cell>
          <cell r="E11785">
            <v>77.48</v>
          </cell>
        </row>
        <row r="11786">
          <cell r="A11786" t="str">
            <v/>
          </cell>
        </row>
        <row r="11787">
          <cell r="A11787" t="str">
            <v>73872-001</v>
          </cell>
          <cell r="B11787" t="str">
            <v xml:space="preserve"> PINTURA IMPERMEABILIZANTE COM TINTA A BASE DE RESINA EPOXI ALCATRAO, UMA DEMAO.</v>
          </cell>
          <cell r="C11787" t="str">
            <v>m2</v>
          </cell>
          <cell r="D11787">
            <v>19.2</v>
          </cell>
          <cell r="E11787">
            <v>15.36</v>
          </cell>
        </row>
        <row r="11788">
          <cell r="A11788" t="str">
            <v/>
          </cell>
        </row>
        <row r="11789">
          <cell r="A11789" t="str">
            <v>73872-002</v>
          </cell>
          <cell r="B11789" t="str">
            <v xml:space="preserve"> PINTURA IMPERMEABILIZANTE COM TINTA A BASE DE RESINA EPOXI ALCATRAO, DUAS DEMAOS.</v>
          </cell>
          <cell r="C11789" t="str">
            <v>m2</v>
          </cell>
          <cell r="D11789">
            <v>37.03</v>
          </cell>
          <cell r="E11789">
            <v>29.63</v>
          </cell>
        </row>
        <row r="11790">
          <cell r="A11790" t="str">
            <v/>
          </cell>
        </row>
        <row r="11791">
          <cell r="A11791" t="str">
            <v>73873-001</v>
          </cell>
          <cell r="B11791" t="str">
            <v>LEITO FILTRANTE - COLOCACAO E APILOAMENTO DE TERRA NO FILTRO.</v>
          </cell>
          <cell r="C11791" t="str">
            <v>m3</v>
          </cell>
          <cell r="D11791">
            <v>38.21</v>
          </cell>
          <cell r="E11791">
            <v>30.57</v>
          </cell>
        </row>
        <row r="11792">
          <cell r="A11792" t="str">
            <v/>
          </cell>
        </row>
        <row r="11793">
          <cell r="A11793" t="str">
            <v>73873-002</v>
          </cell>
          <cell r="B11793" t="str">
            <v>LEITO FILTRANTE - FORN.E ENCHIMENTO C/ BRITA NO. 4.</v>
          </cell>
          <cell r="C11793" t="str">
            <v>m3</v>
          </cell>
          <cell r="D11793">
            <v>130.94999999999999</v>
          </cell>
          <cell r="E11793">
            <v>104.76</v>
          </cell>
        </row>
        <row r="11794">
          <cell r="A11794" t="str">
            <v/>
          </cell>
        </row>
        <row r="11795">
          <cell r="A11795" t="str">
            <v>73873-003</v>
          </cell>
          <cell r="B11795" t="str">
            <v>LEITO FILTRANTE - COLOCACAO DE AREIA NOS FILTROS.</v>
          </cell>
          <cell r="C11795" t="str">
            <v>m3</v>
          </cell>
          <cell r="D11795">
            <v>38.21</v>
          </cell>
          <cell r="E11795">
            <v>30.57</v>
          </cell>
        </row>
        <row r="11796">
          <cell r="A11796" t="str">
            <v/>
          </cell>
        </row>
        <row r="11797">
          <cell r="A11797" t="str">
            <v>73873-004</v>
          </cell>
          <cell r="B11797" t="str">
            <v>LEITO FILTRANTE - COLOCACAO DE PEDREGULHOS NOS FILTROS.</v>
          </cell>
          <cell r="C11797" t="str">
            <v>m3</v>
          </cell>
          <cell r="D11797">
            <v>41.85</v>
          </cell>
          <cell r="E11797">
            <v>33.479999999999997</v>
          </cell>
        </row>
        <row r="11798">
          <cell r="A11798" t="str">
            <v/>
          </cell>
        </row>
        <row r="11799">
          <cell r="A11799" t="str">
            <v>73873-005</v>
          </cell>
          <cell r="B11799" t="str">
            <v>LEITO FILTRANTE - COLOCACAO DE ANTRACITO NOS FILTROS.</v>
          </cell>
          <cell r="C11799" t="str">
            <v>m3</v>
          </cell>
          <cell r="D11799">
            <v>38.21</v>
          </cell>
          <cell r="E11799">
            <v>30.57</v>
          </cell>
        </row>
        <row r="11800">
          <cell r="A11800" t="str">
            <v/>
          </cell>
        </row>
        <row r="11801">
          <cell r="A11801" t="str">
            <v>73874-001</v>
          </cell>
          <cell r="B11801" t="str">
            <v>REMOCAO DE PINTURAS COM JATEAMENTO DE AREIA, EM SUPERFICIES METALICAS.</v>
          </cell>
          <cell r="C11801" t="str">
            <v>m2</v>
          </cell>
          <cell r="D11801">
            <v>13.75</v>
          </cell>
          <cell r="E11801">
            <v>11</v>
          </cell>
        </row>
        <row r="11802">
          <cell r="A11802" t="str">
            <v/>
          </cell>
        </row>
        <row r="11803">
          <cell r="A11803" t="str">
            <v>73875-001</v>
          </cell>
          <cell r="B11803" t="str">
            <v>LOCACAO DE ANDAIME METALICO TUBULAR TIPO TORRE.</v>
          </cell>
          <cell r="C11803" t="str">
            <v>m/mês</v>
          </cell>
          <cell r="D11803">
            <v>16.399999999999999</v>
          </cell>
          <cell r="E11803">
            <v>13.12</v>
          </cell>
        </row>
        <row r="11804">
          <cell r="A11804" t="str">
            <v/>
          </cell>
        </row>
        <row r="11805">
          <cell r="A11805" t="str">
            <v>73876-001</v>
          </cell>
          <cell r="B11805" t="str">
            <v>PISO EM BORRACHA SINTETICA ESPESSURA 7MM, PASTILHADO, ASSENTADO EM COLA.</v>
          </cell>
          <cell r="C11805" t="str">
            <v>m2</v>
          </cell>
          <cell r="D11805">
            <v>146.25</v>
          </cell>
          <cell r="E11805">
            <v>117</v>
          </cell>
        </row>
        <row r="11806">
          <cell r="A11806" t="str">
            <v/>
          </cell>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t="str">
            <v/>
          </cell>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t="str">
            <v/>
          </cell>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t="str">
            <v/>
          </cell>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t="str">
            <v/>
          </cell>
        </row>
        <row r="11815">
          <cell r="A11815" t="str">
            <v>73879-001</v>
          </cell>
          <cell r="B11815" t="str">
            <v xml:space="preserve">ASSENTAMENTO DE TUBOS DE CONCRETO COM JUNTA ELÁSTICA - DN 300 MM. </v>
          </cell>
          <cell r="C11815" t="str">
            <v>m</v>
          </cell>
          <cell r="D11815">
            <v>14.58</v>
          </cell>
          <cell r="E11815">
            <v>11.67</v>
          </cell>
        </row>
        <row r="11816">
          <cell r="A11816" t="str">
            <v/>
          </cell>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t="str">
            <v/>
          </cell>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t="str">
            <v/>
          </cell>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t="str">
            <v/>
          </cell>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t="str">
            <v/>
          </cell>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t="str">
            <v/>
          </cell>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t="str">
            <v/>
          </cell>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t="str">
            <v/>
          </cell>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t="str">
            <v/>
          </cell>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t="str">
            <v/>
          </cell>
        </row>
        <row r="11835">
          <cell r="A11835" t="str">
            <v>73881-001</v>
          </cell>
          <cell r="B11835" t="str">
            <v>DRENO COM MANTA GEOTEXTIL 200 G/M2.</v>
          </cell>
          <cell r="C11835" t="str">
            <v>m2</v>
          </cell>
          <cell r="D11835">
            <v>7.62</v>
          </cell>
          <cell r="E11835">
            <v>6.1</v>
          </cell>
        </row>
        <row r="11836">
          <cell r="A11836" t="str">
            <v/>
          </cell>
        </row>
        <row r="11837">
          <cell r="A11837" t="str">
            <v>73881-002</v>
          </cell>
          <cell r="B11837" t="str">
            <v>DRENO COM MANTA GEOTEXTIL 300 G/M2.</v>
          </cell>
          <cell r="C11837" t="str">
            <v>m2</v>
          </cell>
          <cell r="D11837">
            <v>11.55</v>
          </cell>
          <cell r="E11837">
            <v>9.24</v>
          </cell>
        </row>
        <row r="11838">
          <cell r="A11838" t="str">
            <v/>
          </cell>
        </row>
        <row r="11839">
          <cell r="A11839" t="str">
            <v>73881-003</v>
          </cell>
          <cell r="B11839" t="str">
            <v>DRENO COM MANTA GEOTEXTIL 400 G/M2.</v>
          </cell>
          <cell r="C11839" t="str">
            <v>m2</v>
          </cell>
          <cell r="D11839">
            <v>14.08</v>
          </cell>
          <cell r="E11839">
            <v>11.27</v>
          </cell>
        </row>
        <row r="11840">
          <cell r="A11840" t="str">
            <v/>
          </cell>
        </row>
        <row r="11841">
          <cell r="A11841" t="str">
            <v>73882-001</v>
          </cell>
          <cell r="B11841" t="str">
            <v>CALHA EM CONCRETO SIMPLES, EM MEIA CANA, DIAMETRO 200 MM.</v>
          </cell>
          <cell r="C11841" t="str">
            <v>m</v>
          </cell>
          <cell r="D11841">
            <v>16.82</v>
          </cell>
          <cell r="E11841">
            <v>13.46</v>
          </cell>
        </row>
        <row r="11842">
          <cell r="A11842" t="str">
            <v/>
          </cell>
        </row>
        <row r="11843">
          <cell r="A11843" t="str">
            <v>73882-002</v>
          </cell>
          <cell r="B11843" t="str">
            <v>MEIA CANA DE CONCRETO, DIAMETRO 300 MM.</v>
          </cell>
          <cell r="C11843" t="str">
            <v>m</v>
          </cell>
          <cell r="D11843">
            <v>20.98</v>
          </cell>
          <cell r="E11843">
            <v>16.79</v>
          </cell>
        </row>
        <row r="11844">
          <cell r="A11844" t="str">
            <v/>
          </cell>
        </row>
        <row r="11845">
          <cell r="A11845" t="str">
            <v>73882-003</v>
          </cell>
          <cell r="B11845" t="str">
            <v>MEIA CANA DE CONCRETO, DIAMETRO 400 MM.</v>
          </cell>
          <cell r="C11845" t="str">
            <v>m</v>
          </cell>
          <cell r="D11845">
            <v>27.03</v>
          </cell>
          <cell r="E11845">
            <v>21.63</v>
          </cell>
        </row>
        <row r="11846">
          <cell r="A11846" t="str">
            <v/>
          </cell>
        </row>
        <row r="11847">
          <cell r="A11847" t="str">
            <v>73882-004</v>
          </cell>
          <cell r="B11847" t="str">
            <v>MEIA CANA DE CONCRETO, DIAMETRO 500 MM.</v>
          </cell>
          <cell r="C11847" t="str">
            <v>m</v>
          </cell>
          <cell r="D11847">
            <v>41.7</v>
          </cell>
          <cell r="E11847">
            <v>33.36</v>
          </cell>
        </row>
        <row r="11848">
          <cell r="A11848" t="str">
            <v/>
          </cell>
        </row>
        <row r="11849">
          <cell r="A11849" t="str">
            <v>73882-005</v>
          </cell>
          <cell r="B11849" t="str">
            <v>MEIA CANA DE CONCRETO, DIAMETRO 600 MM.</v>
          </cell>
          <cell r="C11849" t="str">
            <v>m</v>
          </cell>
          <cell r="D11849">
            <v>52.13</v>
          </cell>
          <cell r="E11849">
            <v>41.71</v>
          </cell>
        </row>
        <row r="11850">
          <cell r="A11850" t="str">
            <v/>
          </cell>
        </row>
        <row r="11851">
          <cell r="A11851" t="str">
            <v>73883-001</v>
          </cell>
          <cell r="B11851" t="str">
            <v>DRENO FRANCES COM AREIA.</v>
          </cell>
          <cell r="C11851" t="str">
            <v>m3</v>
          </cell>
          <cell r="D11851">
            <v>107.65</v>
          </cell>
          <cell r="E11851">
            <v>86.12</v>
          </cell>
        </row>
        <row r="11852">
          <cell r="A11852" t="str">
            <v/>
          </cell>
        </row>
        <row r="11853">
          <cell r="A11853" t="str">
            <v>73883-002</v>
          </cell>
          <cell r="B11853" t="str">
            <v>DRENO FRANCES COM BRITA.</v>
          </cell>
          <cell r="C11853" t="str">
            <v>m3</v>
          </cell>
          <cell r="D11853">
            <v>123.43</v>
          </cell>
          <cell r="E11853">
            <v>98.75</v>
          </cell>
        </row>
        <row r="11854">
          <cell r="A11854" t="str">
            <v/>
          </cell>
        </row>
        <row r="11855">
          <cell r="A11855" t="str">
            <v>73883-003</v>
          </cell>
          <cell r="B11855" t="str">
            <v>DRENO FRANCES COM CASCALHO.</v>
          </cell>
          <cell r="C11855" t="str">
            <v>m3</v>
          </cell>
          <cell r="D11855">
            <v>36.020000000000003</v>
          </cell>
          <cell r="E11855">
            <v>28.82</v>
          </cell>
        </row>
        <row r="11856">
          <cell r="A11856" t="str">
            <v/>
          </cell>
        </row>
        <row r="11857">
          <cell r="A11857" t="str">
            <v>73884-001</v>
          </cell>
          <cell r="B11857" t="str">
            <v xml:space="preserve">INSTALAÇÃO DE VÁLVULAS OU REGISTROS COM JUNTA FLANGEADA - DN 50.   </v>
          </cell>
          <cell r="C11857" t="str">
            <v>Un</v>
          </cell>
          <cell r="D11857">
            <v>34.979999999999997</v>
          </cell>
          <cell r="E11857">
            <v>27.99</v>
          </cell>
        </row>
        <row r="11858">
          <cell r="A11858" t="str">
            <v/>
          </cell>
        </row>
        <row r="11859">
          <cell r="A11859" t="str">
            <v>73884-002</v>
          </cell>
          <cell r="B11859" t="str">
            <v xml:space="preserve">INSTALAÇÃO DE VÁLVULAS OU REGISTROS COM JUNTA FLANGEADA - DN 75. </v>
          </cell>
          <cell r="C11859" t="str">
            <v>Un</v>
          </cell>
          <cell r="D11859">
            <v>51.35</v>
          </cell>
          <cell r="E11859">
            <v>41.08</v>
          </cell>
        </row>
        <row r="11860">
          <cell r="A11860" t="str">
            <v/>
          </cell>
        </row>
        <row r="11861">
          <cell r="A11861" t="str">
            <v>73884-003</v>
          </cell>
          <cell r="B11861" t="str">
            <v>INSTALAÇÃO DE VÁLVULAS OU REGISTROS COM JUNTA FLANGEADA - DN 100 .</v>
          </cell>
          <cell r="C11861" t="str">
            <v>Un</v>
          </cell>
          <cell r="D11861">
            <v>64.180000000000007</v>
          </cell>
          <cell r="E11861">
            <v>51.35</v>
          </cell>
        </row>
        <row r="11862">
          <cell r="A11862" t="str">
            <v/>
          </cell>
        </row>
        <row r="11863">
          <cell r="A11863" t="str">
            <v>73884-004</v>
          </cell>
          <cell r="B11863" t="str">
            <v xml:space="preserve">INSTALAÇÃO DE VÁLVULAS OU REGISTROS COM JUNTA FLANGEADA - DN 150.  </v>
          </cell>
          <cell r="C11863" t="str">
            <v>Un</v>
          </cell>
          <cell r="D11863">
            <v>350.08</v>
          </cell>
          <cell r="E11863">
            <v>280.07</v>
          </cell>
        </row>
        <row r="11864">
          <cell r="A11864" t="str">
            <v/>
          </cell>
        </row>
        <row r="11865">
          <cell r="A11865" t="str">
            <v>73884-005</v>
          </cell>
          <cell r="B11865" t="str">
            <v xml:space="preserve">INSTALAÇÃO DE VÁLVULAS OU REGISTROS COM JUNTA FLANGEADA - DN 200. </v>
          </cell>
          <cell r="C11865" t="str">
            <v>Un</v>
          </cell>
          <cell r="D11865">
            <v>408.43</v>
          </cell>
          <cell r="E11865">
            <v>326.75</v>
          </cell>
        </row>
        <row r="11866">
          <cell r="A11866" t="str">
            <v/>
          </cell>
        </row>
        <row r="11867">
          <cell r="A11867" t="str">
            <v>73884-006</v>
          </cell>
          <cell r="B11867" t="str">
            <v xml:space="preserve">INSTALAÇÃO DE VÁLVULAS OU REGISTROS COM JUNTA FLANGEADA - DN 250. </v>
          </cell>
          <cell r="C11867" t="str">
            <v>Un</v>
          </cell>
          <cell r="D11867">
            <v>495.96</v>
          </cell>
          <cell r="E11867">
            <v>396.77</v>
          </cell>
        </row>
        <row r="11868">
          <cell r="A11868" t="str">
            <v/>
          </cell>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t="str">
            <v/>
          </cell>
        </row>
        <row r="11871">
          <cell r="A11871" t="str">
            <v>73884-008</v>
          </cell>
          <cell r="B11871" t="str">
            <v>INSTALAÇÃO DE VÁLVULAS OU REGISTROS COM JUNTA FLANGEADA - DN 350.</v>
          </cell>
          <cell r="C11871" t="str">
            <v>Un</v>
          </cell>
          <cell r="D11871">
            <v>583.48</v>
          </cell>
          <cell r="E11871">
            <v>466.79</v>
          </cell>
        </row>
        <row r="11872">
          <cell r="A11872" t="str">
            <v/>
          </cell>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t="str">
            <v/>
          </cell>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t="str">
            <v/>
          </cell>
        </row>
        <row r="11877">
          <cell r="A11877" t="str">
            <v>73884-011</v>
          </cell>
          <cell r="B11877" t="str">
            <v xml:space="preserve"> INSTALAÇÃO DE VÁLVULAS OU REGISTROS COM JUNTA FLANGEADA - DN 500.</v>
          </cell>
          <cell r="C11877" t="str">
            <v>Un</v>
          </cell>
          <cell r="D11877">
            <v>729.36</v>
          </cell>
          <cell r="E11877">
            <v>583.49</v>
          </cell>
        </row>
        <row r="11878">
          <cell r="A11878" t="str">
            <v/>
          </cell>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t="str">
            <v/>
          </cell>
        </row>
        <row r="11881">
          <cell r="A11881" t="str">
            <v>73884-013</v>
          </cell>
          <cell r="B11881" t="str">
            <v>INSTALAÇÃO DE VÁLVULAS OU REGISTROS COM JUNTA FLANGEADA - DN 700.</v>
          </cell>
          <cell r="C11881" t="str">
            <v>Un</v>
          </cell>
          <cell r="D11881">
            <v>860.61</v>
          </cell>
          <cell r="E11881">
            <v>688.49</v>
          </cell>
        </row>
        <row r="11882">
          <cell r="A11882" t="str">
            <v/>
          </cell>
        </row>
        <row r="11883">
          <cell r="A11883" t="str">
            <v>73884-014</v>
          </cell>
          <cell r="B11883" t="str">
            <v>INSTALAÇÃO DE VÁLVULAS OU REGISTROS COM JUNTA FLANGEADA - DN 800.</v>
          </cell>
          <cell r="C11883" t="str">
            <v>Un</v>
          </cell>
          <cell r="D11883">
            <v>860.61</v>
          </cell>
          <cell r="E11883">
            <v>688.49</v>
          </cell>
        </row>
        <row r="11884">
          <cell r="A11884" t="str">
            <v/>
          </cell>
        </row>
        <row r="11885">
          <cell r="A11885" t="str">
            <v>73884-015</v>
          </cell>
          <cell r="B11885" t="str">
            <v>INSTALAÇÃO DE VÁLVULAS OU REGISTROS COM JUNTA FLANGEADA - DN 900.</v>
          </cell>
          <cell r="C11885" t="str">
            <v>Un</v>
          </cell>
          <cell r="D11885">
            <v>891.35</v>
          </cell>
          <cell r="E11885">
            <v>713.08</v>
          </cell>
        </row>
        <row r="11886">
          <cell r="A11886" t="str">
            <v/>
          </cell>
        </row>
        <row r="11887">
          <cell r="A11887" t="str">
            <v>73884-016</v>
          </cell>
          <cell r="B11887" t="str">
            <v xml:space="preserve">INSTALAÇÃO DE VÁLVULAS OU REGISTROS COM JUNTA FLANGEADA - DN 1000. </v>
          </cell>
          <cell r="C11887" t="str">
            <v>Un</v>
          </cell>
          <cell r="D11887">
            <v>983.56</v>
          </cell>
          <cell r="E11887">
            <v>786.85</v>
          </cell>
        </row>
        <row r="11888">
          <cell r="A11888" t="str">
            <v/>
          </cell>
        </row>
        <row r="11889">
          <cell r="A11889" t="str">
            <v>73885-001</v>
          </cell>
          <cell r="B11889" t="str">
            <v>INSTALAÇÃO DE VÁLVULAS OU REGISTROS COM JUNTA ELÁSTICA - DN 50 .</v>
          </cell>
          <cell r="C11889" t="str">
            <v>Un</v>
          </cell>
          <cell r="D11889">
            <v>15.81</v>
          </cell>
          <cell r="E11889">
            <v>12.65</v>
          </cell>
        </row>
        <row r="11890">
          <cell r="A11890" t="str">
            <v/>
          </cell>
        </row>
        <row r="11891">
          <cell r="A11891" t="str">
            <v>73885-002</v>
          </cell>
          <cell r="B11891" t="str">
            <v>INSTALAÇÃO DE VÁLVULAS OU REGISTROS COM JUNTA ELÁSTICA - DN 75.</v>
          </cell>
          <cell r="C11891" t="str">
            <v>Un</v>
          </cell>
          <cell r="D11891">
            <v>19.260000000000002</v>
          </cell>
          <cell r="E11891">
            <v>15.41</v>
          </cell>
        </row>
        <row r="11892">
          <cell r="A11892" t="str">
            <v/>
          </cell>
        </row>
        <row r="11893">
          <cell r="A11893" t="str">
            <v>73885-003</v>
          </cell>
          <cell r="B11893" t="str">
            <v>INSTALAÇÃO DE VÁLVULAS OU REGISTROS COM JUNTA ELÁSTICA - DN 100.</v>
          </cell>
          <cell r="C11893" t="str">
            <v>Un</v>
          </cell>
          <cell r="D11893">
            <v>21.82</v>
          </cell>
          <cell r="E11893">
            <v>17.46</v>
          </cell>
        </row>
        <row r="11894">
          <cell r="A11894" t="str">
            <v/>
          </cell>
        </row>
        <row r="11895">
          <cell r="A11895" t="str">
            <v>73885-004</v>
          </cell>
          <cell r="B11895" t="str">
            <v>INSTALAÇÃO DE VÁLVULAS OU REGISTROS COM JUNTA ELÁSTICA - DN 150.</v>
          </cell>
          <cell r="C11895" t="str">
            <v>Un</v>
          </cell>
          <cell r="D11895">
            <v>128.36000000000001</v>
          </cell>
          <cell r="E11895">
            <v>102.69</v>
          </cell>
        </row>
        <row r="11896">
          <cell r="A11896" t="str">
            <v/>
          </cell>
        </row>
        <row r="11897">
          <cell r="A11897" t="str">
            <v>73885-006</v>
          </cell>
          <cell r="B11897" t="str">
            <v>INSTALAÇÃO DE VÁLVULAS OU REGISTROS COM JUNTA ELÁSTICA - DN 250.</v>
          </cell>
          <cell r="C11897" t="str">
            <v>Un</v>
          </cell>
          <cell r="D11897">
            <v>195.46</v>
          </cell>
          <cell r="E11897">
            <v>156.37</v>
          </cell>
        </row>
        <row r="11898">
          <cell r="A11898" t="str">
            <v/>
          </cell>
        </row>
        <row r="11899">
          <cell r="A11899" t="str">
            <v>73885-007</v>
          </cell>
          <cell r="B11899" t="str">
            <v>INSTALAÇÃO DE VÁLVULAS OU REGISTROS COM JUNTA ELÁSTICA - DN 300.</v>
          </cell>
          <cell r="C11899" t="str">
            <v>Un</v>
          </cell>
          <cell r="D11899">
            <v>212.97</v>
          </cell>
          <cell r="E11899">
            <v>170.38</v>
          </cell>
        </row>
        <row r="11900">
          <cell r="A11900" t="str">
            <v/>
          </cell>
        </row>
        <row r="11901">
          <cell r="A11901" t="str">
            <v>73885-008</v>
          </cell>
          <cell r="B11901" t="str">
            <v xml:space="preserve"> INSTALAÇÃO DE VÁLVULAS OU REGISTROS COM JUNTA ELÁSTICA - DN 350.</v>
          </cell>
          <cell r="C11901" t="str">
            <v>Un</v>
          </cell>
          <cell r="D11901">
            <v>233.4</v>
          </cell>
          <cell r="E11901">
            <v>186.72</v>
          </cell>
        </row>
        <row r="11902">
          <cell r="A11902" t="str">
            <v/>
          </cell>
        </row>
        <row r="11903">
          <cell r="A11903" t="str">
            <v>73885-009</v>
          </cell>
          <cell r="B11903" t="str">
            <v xml:space="preserve"> INSTALAÇÃO DE VÁLVULAS OU REGISTROS COM JUNTA ELÁSTICA - DN 400. </v>
          </cell>
          <cell r="C11903" t="str">
            <v>Un</v>
          </cell>
          <cell r="D11903">
            <v>256.73</v>
          </cell>
          <cell r="E11903">
            <v>205.39</v>
          </cell>
        </row>
        <row r="11904">
          <cell r="A11904" t="str">
            <v/>
          </cell>
        </row>
        <row r="11905">
          <cell r="A11905" t="str">
            <v>73885-010</v>
          </cell>
          <cell r="B11905" t="str">
            <v>INSTALAÇÃO DE VÁLVULAS OU REGISTROS COM JUNTA ELÁSTICA - DN 450.</v>
          </cell>
          <cell r="C11905" t="str">
            <v>Un</v>
          </cell>
          <cell r="D11905">
            <v>277.14999999999998</v>
          </cell>
          <cell r="E11905">
            <v>221.72</v>
          </cell>
        </row>
        <row r="11906">
          <cell r="A11906" t="str">
            <v/>
          </cell>
        </row>
        <row r="11907">
          <cell r="A11907" t="str">
            <v>73885-011</v>
          </cell>
          <cell r="B11907" t="str">
            <v>NSTALAÇÃO DE VÁLVULAS OU REGISTROS COM JUNTA ELÁSTICA - DN 500.</v>
          </cell>
          <cell r="C11907" t="str">
            <v>Un</v>
          </cell>
          <cell r="D11907">
            <v>291.73</v>
          </cell>
          <cell r="E11907">
            <v>233.39</v>
          </cell>
        </row>
        <row r="11908">
          <cell r="A11908" t="str">
            <v/>
          </cell>
        </row>
        <row r="11909">
          <cell r="A11909" t="str">
            <v>73885-012</v>
          </cell>
          <cell r="B11909" t="str">
            <v>INSTALAÇÃO DE VÁLVULAS OU REGISTROS COM JUNTA ELÁSTICA - DN 600.</v>
          </cell>
          <cell r="C11909" t="str">
            <v>Un</v>
          </cell>
          <cell r="D11909">
            <v>332.58</v>
          </cell>
          <cell r="E11909">
            <v>266.07</v>
          </cell>
        </row>
        <row r="11910">
          <cell r="A11910" t="str">
            <v/>
          </cell>
        </row>
        <row r="11911">
          <cell r="A11911" t="str">
            <v>73886-001</v>
          </cell>
          <cell r="B11911" t="str">
            <v>RODAPE EM MADEIRA, ALTURA 7CM, FIXADO EM PECAS DE MADEIRA .</v>
          </cell>
          <cell r="C11911" t="str">
            <v>m</v>
          </cell>
          <cell r="D11911">
            <v>11.28</v>
          </cell>
          <cell r="E11911">
            <v>9.0299999999999994</v>
          </cell>
        </row>
        <row r="11912">
          <cell r="A11912" t="str">
            <v/>
          </cell>
        </row>
        <row r="11913">
          <cell r="A11913" t="str">
            <v>73887-001</v>
          </cell>
          <cell r="B11913" t="str">
            <v>ASSENTAMENTO SIMPLES DE TUBOS DE FºFº C/ JUNTA ELÁSTICA - DN 75 MM.</v>
          </cell>
          <cell r="C11913" t="str">
            <v>m</v>
          </cell>
          <cell r="D11913">
            <v>1.91</v>
          </cell>
          <cell r="E11913">
            <v>1.53</v>
          </cell>
        </row>
        <row r="11914">
          <cell r="A11914" t="str">
            <v/>
          </cell>
        </row>
        <row r="11915">
          <cell r="A11915" t="str">
            <v>73887-002</v>
          </cell>
          <cell r="B11915" t="str">
            <v>ASSENTAMENTO DE TUBO FOFO COM JUNTA ELASTICA - DN 100 - INCLUSIVE TRANSPORTE.</v>
          </cell>
          <cell r="C11915" t="str">
            <v>m</v>
          </cell>
          <cell r="D11915">
            <v>2.2999999999999998</v>
          </cell>
          <cell r="E11915">
            <v>1.84</v>
          </cell>
        </row>
        <row r="11916">
          <cell r="A11916" t="str">
            <v/>
          </cell>
        </row>
        <row r="11917">
          <cell r="A11917" t="str">
            <v>73887-003</v>
          </cell>
          <cell r="B11917" t="str">
            <v>ASSENTAMENTO DE TUBO FOFO COM JUNTA ELASTICA - DN 150 - INCLUSIVE TRANSPORTE.</v>
          </cell>
          <cell r="C11917" t="str">
            <v>m</v>
          </cell>
          <cell r="D11917">
            <v>4.28</v>
          </cell>
          <cell r="E11917">
            <v>3.43</v>
          </cell>
        </row>
        <row r="11918">
          <cell r="A11918" t="str">
            <v/>
          </cell>
        </row>
        <row r="11919">
          <cell r="A11919" t="str">
            <v>73887-004</v>
          </cell>
          <cell r="B11919" t="str">
            <v>ASSENTAMENTO DE TUBO FOFO COM JUNTA ELASTICA - DN 200 - INCLUSIVE TRANSPORTE.</v>
          </cell>
          <cell r="C11919" t="str">
            <v>m</v>
          </cell>
          <cell r="D11919">
            <v>5.48</v>
          </cell>
          <cell r="E11919">
            <v>4.3899999999999997</v>
          </cell>
        </row>
        <row r="11920">
          <cell r="A11920" t="str">
            <v/>
          </cell>
        </row>
        <row r="11921">
          <cell r="A11921" t="str">
            <v>73887-005</v>
          </cell>
          <cell r="B11921" t="str">
            <v xml:space="preserve"> ASSENTAMENTO SIMPLES DE TUBOS DE FºFº C/ JUNTA ELÁSTICA - DN 250 MM.</v>
          </cell>
          <cell r="C11921" t="str">
            <v>m</v>
          </cell>
          <cell r="D11921">
            <v>6.62</v>
          </cell>
          <cell r="E11921">
            <v>5.3</v>
          </cell>
        </row>
        <row r="11922">
          <cell r="A11922" t="str">
            <v/>
          </cell>
        </row>
        <row r="11923">
          <cell r="A11923" t="str">
            <v>73887-006</v>
          </cell>
          <cell r="B11923" t="str">
            <v>ASSENTAMENTO DE TUBO FOFO COM JUNTA ELASTICA - DN 300 - INCLUSIVE TRANSPORTE.</v>
          </cell>
          <cell r="C11923" t="str">
            <v>m</v>
          </cell>
          <cell r="D11923">
            <v>7.48</v>
          </cell>
          <cell r="E11923">
            <v>5.99</v>
          </cell>
        </row>
        <row r="11924">
          <cell r="A11924" t="str">
            <v/>
          </cell>
        </row>
        <row r="11925">
          <cell r="A11925" t="str">
            <v>73887-007</v>
          </cell>
          <cell r="B11925" t="str">
            <v>ASSENTAMENTO SIMPLES DE TUBOS DE FºFº C/ JUNTA ELÁSTICA - DN 350 MM.</v>
          </cell>
          <cell r="C11925" t="str">
            <v>m</v>
          </cell>
          <cell r="D11925">
            <v>8.8000000000000007</v>
          </cell>
          <cell r="E11925">
            <v>7.04</v>
          </cell>
        </row>
        <row r="11926">
          <cell r="A11926" t="str">
            <v/>
          </cell>
        </row>
        <row r="11927">
          <cell r="A11927" t="str">
            <v>73887-008</v>
          </cell>
          <cell r="B11927" t="str">
            <v>ASSENTAMENTO SIMPLES DE TUBOS DE FºFº C/ JUNTA ELÁSTICA - DN 400 MM.</v>
          </cell>
          <cell r="C11927" t="str">
            <v>m</v>
          </cell>
          <cell r="D11927">
            <v>10.07</v>
          </cell>
          <cell r="E11927">
            <v>8.06</v>
          </cell>
        </row>
        <row r="11928">
          <cell r="A11928" t="str">
            <v/>
          </cell>
        </row>
        <row r="11929">
          <cell r="A11929" t="str">
            <v>73887-009</v>
          </cell>
          <cell r="B11929" t="str">
            <v xml:space="preserve">ASSENTAMENTO SIMPLES DE TUBOS DE FºFº C/ JUNTA ELÁSTICA - DN 450 MM. </v>
          </cell>
          <cell r="C11929" t="str">
            <v>m</v>
          </cell>
          <cell r="D11929">
            <v>11.32</v>
          </cell>
          <cell r="E11929">
            <v>9.06</v>
          </cell>
        </row>
        <row r="11930">
          <cell r="A11930" t="str">
            <v/>
          </cell>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t="str">
            <v/>
          </cell>
        </row>
        <row r="11933">
          <cell r="A11933" t="str">
            <v>73887-011</v>
          </cell>
          <cell r="B11933" t="str">
            <v>ASSENTAMENTO SIMPLES DE TUBOS DE FºFº C/ JUNTA ELÁSTICA - DN 600 MM.</v>
          </cell>
          <cell r="C11933" t="str">
            <v>m</v>
          </cell>
          <cell r="D11933">
            <v>15.26</v>
          </cell>
          <cell r="E11933">
            <v>12.21</v>
          </cell>
        </row>
        <row r="11934">
          <cell r="A11934" t="str">
            <v/>
          </cell>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t="str">
            <v/>
          </cell>
        </row>
        <row r="11937">
          <cell r="A11937" t="str">
            <v>73887-013</v>
          </cell>
          <cell r="B11937" t="str">
            <v>ASSENTAMENTO SIMPLES DE TUBOS DE FºFº C/ JUNTA ELÁSTICA - DN 800 MM.</v>
          </cell>
          <cell r="C11937" t="str">
            <v>m</v>
          </cell>
          <cell r="D11937">
            <v>21.65</v>
          </cell>
          <cell r="E11937">
            <v>17.32</v>
          </cell>
        </row>
        <row r="11938">
          <cell r="A11938" t="str">
            <v/>
          </cell>
        </row>
        <row r="11939">
          <cell r="A11939" t="str">
            <v>73887-014</v>
          </cell>
          <cell r="B11939" t="str">
            <v>ASSENTAMENTO SIMPLES DE TUBOS DE FºFº C/ JUNTA ELÁSTICA - DN 900 MM.</v>
          </cell>
          <cell r="C11939" t="str">
            <v>m</v>
          </cell>
          <cell r="D11939">
            <v>25.55</v>
          </cell>
          <cell r="E11939">
            <v>20.440000000000001</v>
          </cell>
        </row>
        <row r="11940">
          <cell r="A11940" t="str">
            <v/>
          </cell>
        </row>
        <row r="11941">
          <cell r="A11941" t="str">
            <v>73887-015</v>
          </cell>
          <cell r="B11941" t="str">
            <v xml:space="preserve"> ASSENTAMENTO SIMPLES DE TUBOS DE FºFº C/ JUNTA ELÁSTICA - DN 1000 MM. </v>
          </cell>
          <cell r="C11941" t="str">
            <v>m</v>
          </cell>
          <cell r="D11941">
            <v>27.33</v>
          </cell>
          <cell r="E11941">
            <v>21.87</v>
          </cell>
        </row>
        <row r="11942">
          <cell r="A11942" t="str">
            <v/>
          </cell>
        </row>
        <row r="11943">
          <cell r="A11943" t="str">
            <v>73887-016</v>
          </cell>
          <cell r="B11943" t="str">
            <v xml:space="preserve">ASSENTAMENTO SIMPLES DE TUBOS DE FºFº C/ JUNTA ELÁSTICA - DN 1100 MM. </v>
          </cell>
          <cell r="C11943" t="str">
            <v>m</v>
          </cell>
          <cell r="D11943">
            <v>32.36</v>
          </cell>
          <cell r="E11943">
            <v>25.89</v>
          </cell>
        </row>
        <row r="11944">
          <cell r="A11944" t="str">
            <v/>
          </cell>
        </row>
        <row r="11945">
          <cell r="A11945" t="str">
            <v>73887-017</v>
          </cell>
          <cell r="B11945" t="str">
            <v xml:space="preserve">ASSENTAMENTO SIMPLES DE TUBOS DE FºFº C/ JUNTA ELÁSTICA - DN 1200 MM. </v>
          </cell>
          <cell r="C11945" t="str">
            <v>m</v>
          </cell>
          <cell r="D11945">
            <v>38.36</v>
          </cell>
          <cell r="E11945">
            <v>30.69</v>
          </cell>
        </row>
        <row r="11946">
          <cell r="A11946" t="str">
            <v/>
          </cell>
        </row>
        <row r="11947">
          <cell r="A11947" t="str">
            <v>73888-001</v>
          </cell>
          <cell r="B11947" t="str">
            <v>ASSENTAMENTO TUBO PVC COM JUNTA ELASTICA - DN 50 P/AGUA.</v>
          </cell>
          <cell r="C11947" t="str">
            <v>m</v>
          </cell>
          <cell r="D11947">
            <v>1.05</v>
          </cell>
          <cell r="E11947">
            <v>0.84</v>
          </cell>
        </row>
        <row r="11948">
          <cell r="A11948" t="str">
            <v/>
          </cell>
        </row>
        <row r="11949">
          <cell r="A11949" t="str">
            <v>73888-002</v>
          </cell>
          <cell r="B11949" t="str">
            <v xml:space="preserve"> ASSENTAMENTO TUBO PVC COM JUNTA ELASTICA - DN 75 P/AGUA. </v>
          </cell>
          <cell r="C11949" t="str">
            <v>m</v>
          </cell>
          <cell r="D11949">
            <v>1.42</v>
          </cell>
          <cell r="E11949">
            <v>1.1399999999999999</v>
          </cell>
        </row>
        <row r="11950">
          <cell r="A11950" t="str">
            <v/>
          </cell>
        </row>
        <row r="11951">
          <cell r="A11951" t="str">
            <v>73888-003</v>
          </cell>
          <cell r="B11951" t="str">
            <v>ASSENTAMENTO TUBO PVC COM JUNTA ELASTICA - DN 100 P/AGUA - INCLUSIVE TRANSPORTE.</v>
          </cell>
          <cell r="C11951" t="str">
            <v>m</v>
          </cell>
          <cell r="D11951">
            <v>1.78</v>
          </cell>
          <cell r="E11951">
            <v>1.43</v>
          </cell>
        </row>
        <row r="11952">
          <cell r="A11952" t="str">
            <v/>
          </cell>
        </row>
        <row r="11953">
          <cell r="A11953" t="str">
            <v>73888-004</v>
          </cell>
          <cell r="B11953" t="str">
            <v>ASSENTAMENTO TUBO PVC COM JUNTA ELASTICA - DN 150 P/AGUA - INCLUSIVE TRANSPORTE.</v>
          </cell>
          <cell r="C11953" t="str">
            <v>m</v>
          </cell>
          <cell r="D11953">
            <v>2.0299999999999998</v>
          </cell>
          <cell r="E11953">
            <v>1.63</v>
          </cell>
        </row>
        <row r="11954">
          <cell r="A11954" t="str">
            <v/>
          </cell>
        </row>
        <row r="11955">
          <cell r="A11955" t="str">
            <v>73888-005</v>
          </cell>
          <cell r="B11955" t="str">
            <v>ASSENTAMENTO TUBO PVC COM JUNTA ELASTICA - DN 200 P/AGUA - INCLUSIVE TRANSPORTE.</v>
          </cell>
          <cell r="C11955" t="str">
            <v>m</v>
          </cell>
          <cell r="D11955">
            <v>2.4300000000000002</v>
          </cell>
          <cell r="E11955">
            <v>1.95</v>
          </cell>
        </row>
        <row r="11956">
          <cell r="A11956" t="str">
            <v/>
          </cell>
        </row>
        <row r="11957">
          <cell r="A11957" t="str">
            <v>73888-006</v>
          </cell>
          <cell r="B11957" t="str">
            <v xml:space="preserve">ASSENTAMENTO TUBO PVC COM JUNTA ELASTICA - DN 250 P/AGUA. </v>
          </cell>
          <cell r="C11957" t="str">
            <v>m</v>
          </cell>
          <cell r="D11957">
            <v>2.9</v>
          </cell>
          <cell r="E11957">
            <v>2.3199999999999998</v>
          </cell>
        </row>
        <row r="11958">
          <cell r="A11958" t="str">
            <v/>
          </cell>
        </row>
        <row r="11959">
          <cell r="A11959" t="str">
            <v>73888-007</v>
          </cell>
          <cell r="B11959" t="str">
            <v>ASSENTAMENTO TUBO PVC COM JUNTA ELASTICA - DN 300 P/AGUA.</v>
          </cell>
          <cell r="C11959" t="str">
            <v>m</v>
          </cell>
          <cell r="D11959">
            <v>3.7</v>
          </cell>
          <cell r="E11959">
            <v>2.96</v>
          </cell>
        </row>
        <row r="11960">
          <cell r="A11960" t="str">
            <v/>
          </cell>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t="str">
            <v/>
          </cell>
        </row>
        <row r="11963">
          <cell r="A11963" t="str">
            <v>73888-009</v>
          </cell>
          <cell r="B11963" t="str">
            <v>ASSENTAMENTO DE TUBOS DE PVC, RPVC, PVC DE FºFº, PRFV P/ ÁGUA COM JUNTA ELÁSTICA - DN 400 MM.</v>
          </cell>
          <cell r="C11963" t="str">
            <v>m</v>
          </cell>
          <cell r="D11963">
            <v>6.18</v>
          </cell>
          <cell r="E11963">
            <v>4.95</v>
          </cell>
        </row>
        <row r="11964">
          <cell r="A11964" t="str">
            <v/>
          </cell>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t="str">
            <v/>
          </cell>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t="str">
            <v/>
          </cell>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t="str">
            <v/>
          </cell>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t="str">
            <v/>
          </cell>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t="str">
            <v/>
          </cell>
        </row>
        <row r="11975">
          <cell r="A11975" t="str">
            <v>73888-015</v>
          </cell>
          <cell r="B11975" t="str">
            <v>ASSENTAMENTO DE TUBOS DE PVC, RPVC, PVC DE FºFº, PRFV P/ ÁGUA COM JUNTA ELÁSTICA - DN 1000 MM.</v>
          </cell>
          <cell r="C11975" t="str">
            <v>m</v>
          </cell>
          <cell r="D11975">
            <v>13.42</v>
          </cell>
          <cell r="E11975">
            <v>10.74</v>
          </cell>
        </row>
        <row r="11976">
          <cell r="A11976" t="str">
            <v/>
          </cell>
        </row>
        <row r="11977">
          <cell r="A11977" t="str">
            <v>73889-001</v>
          </cell>
          <cell r="B11977" t="str">
            <v>GABIAO TIPO CAIXA COM DIAFRAGMA GALVANIZADO.</v>
          </cell>
          <cell r="C11977" t="str">
            <v>m3</v>
          </cell>
          <cell r="D11977">
            <v>314.56</v>
          </cell>
          <cell r="E11977">
            <v>251.65</v>
          </cell>
        </row>
        <row r="11978">
          <cell r="A11978" t="str">
            <v/>
          </cell>
        </row>
        <row r="11979">
          <cell r="A11979" t="str">
            <v>73889-002</v>
          </cell>
          <cell r="B11979" t="str">
            <v>GABIAO TIPO CAIXA COM DIAFRAGMA GALVANIZADO PLASTIFICADO.</v>
          </cell>
          <cell r="C11979" t="str">
            <v>m3</v>
          </cell>
          <cell r="D11979">
            <v>314.56</v>
          </cell>
          <cell r="E11979">
            <v>251.65</v>
          </cell>
        </row>
        <row r="11980">
          <cell r="A11980" t="str">
            <v/>
          </cell>
        </row>
        <row r="11981">
          <cell r="A11981" t="str">
            <v>73890-001</v>
          </cell>
          <cell r="B11981" t="str">
            <v>ENSECADEIRA DE MADEIRA COM PAREDE SIMPLES.</v>
          </cell>
          <cell r="C11981" t="str">
            <v>m2</v>
          </cell>
          <cell r="D11981">
            <v>96.31</v>
          </cell>
          <cell r="E11981">
            <v>77.05</v>
          </cell>
        </row>
        <row r="11982">
          <cell r="A11982" t="str">
            <v/>
          </cell>
        </row>
        <row r="11983">
          <cell r="A11983" t="str">
            <v>73890-002</v>
          </cell>
          <cell r="B11983" t="str">
            <v>ENSECADEIRA DE MADEIRA COM PAREDE DUPLA.</v>
          </cell>
          <cell r="C11983" t="str">
            <v>m2</v>
          </cell>
          <cell r="D11983">
            <v>244.97</v>
          </cell>
          <cell r="E11983">
            <v>195.98</v>
          </cell>
        </row>
        <row r="11984">
          <cell r="A11984" t="str">
            <v/>
          </cell>
        </row>
        <row r="11985">
          <cell r="A11985" t="str">
            <v>73891-001</v>
          </cell>
          <cell r="B11985" t="str">
            <v>ESGOTAMENTO COM MOTO-BOMBA AUTOESCOVANTE.</v>
          </cell>
          <cell r="C11985" t="str">
            <v>H</v>
          </cell>
          <cell r="D11985">
            <v>5.31</v>
          </cell>
          <cell r="E11985">
            <v>4.25</v>
          </cell>
        </row>
        <row r="11986">
          <cell r="A11986" t="str">
            <v/>
          </cell>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t="str">
            <v/>
          </cell>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t="str">
            <v/>
          </cell>
        </row>
        <row r="11991">
          <cell r="A11991" t="str">
            <v>73893-001</v>
          </cell>
          <cell r="B11991" t="str">
            <v>REBAIXAMENTO DE LENCOL FREATICO COM TUBO DE CONCRETO CA-1 DN 800.</v>
          </cell>
          <cell r="C11991" t="str">
            <v>m</v>
          </cell>
          <cell r="D11991">
            <v>96.96</v>
          </cell>
          <cell r="E11991">
            <v>77.569999999999993</v>
          </cell>
        </row>
        <row r="11992">
          <cell r="A11992" t="str">
            <v/>
          </cell>
        </row>
        <row r="11993">
          <cell r="A11993" t="str">
            <v>73894-001</v>
          </cell>
          <cell r="B11993" t="str">
            <v xml:space="preserve"> LASTRO DE PEDRA MARROADA - 50620.</v>
          </cell>
          <cell r="C11993" t="str">
            <v>m3</v>
          </cell>
          <cell r="D11993">
            <v>99.78</v>
          </cell>
          <cell r="E11993">
            <v>79.83</v>
          </cell>
        </row>
        <row r="11994">
          <cell r="A11994" t="str">
            <v/>
          </cell>
        </row>
        <row r="11995">
          <cell r="A11995" t="str">
            <v>73895-001</v>
          </cell>
          <cell r="B11995" t="str">
            <v>DEMOLICAO DE PISO DE MARMORE E ARGAMASSA DE ASSENTAMENTO.</v>
          </cell>
          <cell r="C11995" t="str">
            <v>m2</v>
          </cell>
          <cell r="D11995">
            <v>4.7300000000000004</v>
          </cell>
          <cell r="E11995">
            <v>3.79</v>
          </cell>
        </row>
        <row r="11996">
          <cell r="A11996" t="str">
            <v/>
          </cell>
        </row>
        <row r="11997">
          <cell r="A11997" t="str">
            <v>73896-001</v>
          </cell>
          <cell r="B11997" t="str">
            <v>RETIRADA CUIDADOSA DE AZULEJOS/LADRILHOS E ARGAMASSA DE ASSENTAMENTO.</v>
          </cell>
          <cell r="C11997" t="str">
            <v>m2</v>
          </cell>
          <cell r="D11997">
            <v>27.28</v>
          </cell>
          <cell r="E11997">
            <v>21.83</v>
          </cell>
        </row>
        <row r="11998">
          <cell r="A11998" t="str">
            <v/>
          </cell>
        </row>
        <row r="11999">
          <cell r="A11999" t="str">
            <v>73897-001</v>
          </cell>
          <cell r="B11999" t="str">
            <v>INSTALACAO DE REDE AEREA, 13,8 KV, DOIS CONDUTORES - COBRE.MAO DE OBRA.</v>
          </cell>
          <cell r="C11999" t="str">
            <v>Un</v>
          </cell>
          <cell r="D11999">
            <v>43.61</v>
          </cell>
          <cell r="E11999">
            <v>34.89</v>
          </cell>
        </row>
        <row r="12000">
          <cell r="A12000" t="str">
            <v/>
          </cell>
        </row>
        <row r="12001">
          <cell r="A12001" t="str">
            <v>73897-002</v>
          </cell>
          <cell r="B12001" t="str">
            <v>INSTALACAO DE REDE AEREA, 13,8 KV, TRES CONDUTORES - COBRE. MAO DE OBRA.</v>
          </cell>
          <cell r="C12001" t="str">
            <v>Un</v>
          </cell>
          <cell r="D12001">
            <v>72.7</v>
          </cell>
          <cell r="E12001">
            <v>58.16</v>
          </cell>
        </row>
        <row r="12002">
          <cell r="A12002" t="str">
            <v/>
          </cell>
        </row>
        <row r="12003">
          <cell r="A12003" t="str">
            <v>73897-003</v>
          </cell>
          <cell r="B12003" t="str">
            <v>INSTALACAO DE REDE AEREA, 13,8 KV, DOIS CONDUTORES - ALUMINIO.MAO DE OBRA.</v>
          </cell>
          <cell r="C12003" t="str">
            <v>Un</v>
          </cell>
          <cell r="D12003">
            <v>58.16</v>
          </cell>
          <cell r="E12003">
            <v>46.53</v>
          </cell>
        </row>
        <row r="12004">
          <cell r="A12004" t="str">
            <v/>
          </cell>
        </row>
        <row r="12005">
          <cell r="A12005" t="str">
            <v>73897-004</v>
          </cell>
          <cell r="B12005" t="str">
            <v>INSTALACAO DE REDE AEREA, 13,8 KV, TRES CONDUTORES - ALUMINIO. MAO DE OBRA.</v>
          </cell>
          <cell r="C12005" t="str">
            <v>Un</v>
          </cell>
          <cell r="D12005">
            <v>87.23</v>
          </cell>
          <cell r="E12005">
            <v>69.790000000000006</v>
          </cell>
        </row>
        <row r="12006">
          <cell r="A12006" t="str">
            <v/>
          </cell>
        </row>
        <row r="12007">
          <cell r="A12007" t="str">
            <v>73898-001</v>
          </cell>
          <cell r="B12007" t="str">
            <v>JUNTA DE DILATACAO ELASTICA (PVC) O-220/6 PRESSAO ATE 30 MCA.</v>
          </cell>
          <cell r="C12007" t="str">
            <v>m</v>
          </cell>
          <cell r="D12007">
            <v>94.11</v>
          </cell>
          <cell r="E12007">
            <v>75.290000000000006</v>
          </cell>
        </row>
        <row r="12008">
          <cell r="A12008" t="str">
            <v/>
          </cell>
        </row>
        <row r="12009">
          <cell r="A12009" t="str">
            <v>73899-001</v>
          </cell>
          <cell r="B12009" t="str">
            <v>DEMOLICAO DE ALVENARIA DE TIJOLOS MACICOS S/REAPROVEITAMENTO.</v>
          </cell>
          <cell r="C12009" t="str">
            <v>m3</v>
          </cell>
          <cell r="D12009">
            <v>35.4</v>
          </cell>
          <cell r="E12009">
            <v>28.32</v>
          </cell>
        </row>
        <row r="12010">
          <cell r="A12010" t="str">
            <v/>
          </cell>
        </row>
        <row r="12011">
          <cell r="A12011" t="str">
            <v>73899-002</v>
          </cell>
          <cell r="B12011" t="str">
            <v>DEMOLICAO DE ALVENARIA DE TIJOLOS FURADOS S/REAPROVEITAMENTO.</v>
          </cell>
          <cell r="C12011" t="str">
            <v>m3</v>
          </cell>
          <cell r="D12011">
            <v>44.23</v>
          </cell>
          <cell r="E12011">
            <v>35.39</v>
          </cell>
        </row>
        <row r="12012">
          <cell r="A12012" t="str">
            <v/>
          </cell>
        </row>
        <row r="12013">
          <cell r="A12013" t="str">
            <v>73900-001</v>
          </cell>
          <cell r="B12013" t="str">
            <v>ENSAIOS DE IMPRIMACAO - ASFALTO DILUIDO.</v>
          </cell>
          <cell r="C12013" t="str">
            <v>m2</v>
          </cell>
          <cell r="D12013">
            <v>0.02</v>
          </cell>
          <cell r="E12013">
            <v>0.02</v>
          </cell>
        </row>
        <row r="12014">
          <cell r="A12014" t="str">
            <v/>
          </cell>
        </row>
        <row r="12015">
          <cell r="A12015" t="str">
            <v>73900-002</v>
          </cell>
          <cell r="B12015" t="str">
            <v>ENSAIOS DE TRATAMENTO SUPERFICIAL SIMPLES - COM CAP.</v>
          </cell>
          <cell r="C12015" t="str">
            <v>m2</v>
          </cell>
          <cell r="D12015">
            <v>0.06</v>
          </cell>
          <cell r="E12015">
            <v>0.05</v>
          </cell>
        </row>
        <row r="12016">
          <cell r="A12016" t="str">
            <v/>
          </cell>
        </row>
        <row r="12017">
          <cell r="A12017" t="str">
            <v>73900-003</v>
          </cell>
          <cell r="B12017" t="str">
            <v>ENSAIOS DE TRATAMENTO SUPERFICIAL SIMPLES - COM EMULSAO ASFALTICA.</v>
          </cell>
          <cell r="C12017" t="str">
            <v>m2</v>
          </cell>
          <cell r="D12017">
            <v>0.06</v>
          </cell>
          <cell r="E12017">
            <v>0.05</v>
          </cell>
        </row>
        <row r="12018">
          <cell r="A12018" t="str">
            <v/>
          </cell>
        </row>
        <row r="12019">
          <cell r="A12019" t="str">
            <v>73900-004</v>
          </cell>
          <cell r="B12019" t="str">
            <v>ENSAIOS DE TRATAMENTO SUPERFICIAL DUPLO - COM CAP.</v>
          </cell>
          <cell r="C12019" t="str">
            <v>m2</v>
          </cell>
          <cell r="D12019">
            <v>0.08</v>
          </cell>
          <cell r="E12019">
            <v>7.0000000000000007E-2</v>
          </cell>
        </row>
        <row r="12020">
          <cell r="A12020" t="str">
            <v/>
          </cell>
        </row>
        <row r="12021">
          <cell r="A12021" t="str">
            <v>73900-005</v>
          </cell>
          <cell r="B12021" t="str">
            <v xml:space="preserve">ENSAIOS DE TRATAMENTO SUPERFICIAL DUPLO - COM EMULSAO ASFALTICA. </v>
          </cell>
          <cell r="C12021" t="str">
            <v>m2</v>
          </cell>
          <cell r="D12021">
            <v>0.11</v>
          </cell>
          <cell r="E12021">
            <v>0.09</v>
          </cell>
        </row>
        <row r="12022">
          <cell r="A12022" t="str">
            <v/>
          </cell>
        </row>
        <row r="12023">
          <cell r="A12023" t="str">
            <v>73900-006</v>
          </cell>
          <cell r="B12023" t="str">
            <v>ENSAIOS DE TRATAMENTO SUPERFICIAL TRIPLO - COM CAP.</v>
          </cell>
          <cell r="C12023" t="str">
            <v>m2</v>
          </cell>
          <cell r="D12023">
            <v>0.11</v>
          </cell>
          <cell r="E12023">
            <v>0.09</v>
          </cell>
        </row>
        <row r="12024">
          <cell r="A12024" t="str">
            <v/>
          </cell>
        </row>
        <row r="12025">
          <cell r="A12025" t="str">
            <v>73900-007</v>
          </cell>
          <cell r="B12025" t="str">
            <v>ENSAIOS DE TRATAMENTO SUPERFICIAL TRIPLO - COM EMULSAO ASFALTICA.</v>
          </cell>
          <cell r="C12025" t="str">
            <v>m2</v>
          </cell>
          <cell r="D12025">
            <v>0.12</v>
          </cell>
          <cell r="E12025">
            <v>0.1</v>
          </cell>
        </row>
        <row r="12026">
          <cell r="A12026" t="str">
            <v/>
          </cell>
        </row>
        <row r="12027">
          <cell r="A12027" t="str">
            <v>73900-008</v>
          </cell>
          <cell r="B12027" t="str">
            <v>ENSAIOS DE MACADAME BETUMINOSO POR PENETRACAO - COM CAP.</v>
          </cell>
          <cell r="C12027" t="str">
            <v>m3</v>
          </cell>
          <cell r="D12027">
            <v>0.56000000000000005</v>
          </cell>
          <cell r="E12027">
            <v>0.45</v>
          </cell>
        </row>
        <row r="12028">
          <cell r="A12028" t="str">
            <v/>
          </cell>
        </row>
        <row r="12029">
          <cell r="A12029" t="str">
            <v>73900-009</v>
          </cell>
          <cell r="B12029" t="str">
            <v>ENSAIOS DE MACADAME BETUMINOSO POR PENETRACAO - COM EMULSAO ASFALTICA.</v>
          </cell>
          <cell r="C12029" t="str">
            <v>m3</v>
          </cell>
          <cell r="D12029">
            <v>0.56000000000000005</v>
          </cell>
          <cell r="E12029">
            <v>0.45</v>
          </cell>
        </row>
        <row r="12030">
          <cell r="A12030" t="str">
            <v/>
          </cell>
        </row>
        <row r="12031">
          <cell r="A12031" t="str">
            <v>73900-010</v>
          </cell>
          <cell r="B12031" t="str">
            <v>ENSAIOS DE PRE MISTURADO A FRIO.</v>
          </cell>
          <cell r="C12031" t="str">
            <v>m3</v>
          </cell>
          <cell r="D12031">
            <v>0.43</v>
          </cell>
          <cell r="E12031">
            <v>0.35</v>
          </cell>
        </row>
        <row r="12032">
          <cell r="A12032" t="str">
            <v/>
          </cell>
        </row>
        <row r="12033">
          <cell r="A12033" t="str">
            <v>73900-011</v>
          </cell>
          <cell r="B12033" t="str">
            <v>ENSAIOS DE AREIA ASFALTO A QUENTE.</v>
          </cell>
          <cell r="C12033" t="str">
            <v>T</v>
          </cell>
          <cell r="D12033">
            <v>14.33</v>
          </cell>
          <cell r="E12033">
            <v>11.47</v>
          </cell>
        </row>
        <row r="12034">
          <cell r="A12034" t="str">
            <v/>
          </cell>
        </row>
        <row r="12035">
          <cell r="A12035" t="str">
            <v>73900-012</v>
          </cell>
          <cell r="B12035" t="str">
            <v>ENSAIOS DE CONCRETO ASFALTICO.</v>
          </cell>
          <cell r="C12035" t="str">
            <v>T</v>
          </cell>
          <cell r="D12035">
            <v>19.95</v>
          </cell>
          <cell r="E12035">
            <v>15.96</v>
          </cell>
        </row>
        <row r="12036">
          <cell r="A12036" t="str">
            <v/>
          </cell>
        </row>
        <row r="12037">
          <cell r="A12037" t="str">
            <v>73901-001</v>
          </cell>
          <cell r="B12037" t="str">
            <v>TRANSPORTE VERTICAL MANUAL DE MATERIAIS DIVERSOS A 1ª LAJE.</v>
          </cell>
          <cell r="C12037" t="str">
            <v>m3</v>
          </cell>
          <cell r="D12037">
            <v>13.66</v>
          </cell>
          <cell r="E12037">
            <v>10.93</v>
          </cell>
        </row>
        <row r="12038">
          <cell r="A12038" t="str">
            <v/>
          </cell>
        </row>
        <row r="12039">
          <cell r="A12039" t="str">
            <v>73901-002</v>
          </cell>
          <cell r="B12039" t="str">
            <v>TRANSPORTE VERTICAL MANUAL DE MATERIAIS DIVERSOS A 2ª LAJE.</v>
          </cell>
          <cell r="C12039" t="str">
            <v>m3</v>
          </cell>
          <cell r="D12039">
            <v>32.799999999999997</v>
          </cell>
          <cell r="E12039">
            <v>26.24</v>
          </cell>
        </row>
        <row r="12040">
          <cell r="A12040" t="str">
            <v/>
          </cell>
        </row>
        <row r="12041">
          <cell r="A12041" t="str">
            <v>73901-003</v>
          </cell>
          <cell r="B12041" t="str">
            <v>TRANSPORTE VERTICAL MANUAL DE MATERIAIS DIVERSOS A 1ª LAJE.</v>
          </cell>
          <cell r="C12041" t="str">
            <v>T</v>
          </cell>
          <cell r="D12041">
            <v>27.33</v>
          </cell>
          <cell r="E12041">
            <v>21.87</v>
          </cell>
        </row>
        <row r="12042">
          <cell r="A12042" t="str">
            <v/>
          </cell>
        </row>
        <row r="12043">
          <cell r="A12043" t="str">
            <v>73901-004</v>
          </cell>
          <cell r="B12043" t="str">
            <v>TRANSPORTE VERTICAL MANUAL DE MATERIAIS DIVERSOS A 2ª LAJE.</v>
          </cell>
          <cell r="C12043" t="str">
            <v>T</v>
          </cell>
          <cell r="D12043">
            <v>45.3</v>
          </cell>
          <cell r="E12043">
            <v>36.24</v>
          </cell>
        </row>
        <row r="12044">
          <cell r="A12044" t="str">
            <v/>
          </cell>
        </row>
        <row r="12045">
          <cell r="A12045" t="str">
            <v>73902-001</v>
          </cell>
          <cell r="B12045" t="str">
            <v>CAMADA DRENANTE COM BRITA NUM 3.</v>
          </cell>
          <cell r="C12045" t="str">
            <v>m3</v>
          </cell>
          <cell r="D12045">
            <v>112.37</v>
          </cell>
          <cell r="E12045">
            <v>89.9</v>
          </cell>
        </row>
        <row r="12046">
          <cell r="A12046" t="str">
            <v/>
          </cell>
        </row>
        <row r="12047">
          <cell r="A12047" t="str">
            <v>73903-001</v>
          </cell>
          <cell r="B12047" t="str">
            <v>LIMPEZA SUPERFICIAL DA CAMADA VEGETAL EM JAZIDA.</v>
          </cell>
          <cell r="C12047" t="str">
            <v>m2</v>
          </cell>
          <cell r="D12047">
            <v>0.55000000000000004</v>
          </cell>
          <cell r="E12047">
            <v>0.44</v>
          </cell>
        </row>
        <row r="12048">
          <cell r="A12048" t="str">
            <v/>
          </cell>
        </row>
        <row r="12049">
          <cell r="A12049" t="str">
            <v>73903-002</v>
          </cell>
          <cell r="B12049" t="str">
            <v>EXPURGO DE JAZIDA.</v>
          </cell>
          <cell r="C12049" t="str">
            <v>m3</v>
          </cell>
          <cell r="D12049">
            <v>2.86</v>
          </cell>
          <cell r="E12049">
            <v>2.29</v>
          </cell>
        </row>
        <row r="12050">
          <cell r="A12050" t="str">
            <v/>
          </cell>
        </row>
        <row r="12051">
          <cell r="A12051" t="str">
            <v>73904-001</v>
          </cell>
          <cell r="B12051" t="str">
            <v>ATERRO APILOADO(MANUAL) EM CAMADAS DE 20 CM COM MATERIAL DE EMPRÉSTIMO.</v>
          </cell>
          <cell r="C12051" t="str">
            <v>m3</v>
          </cell>
          <cell r="D12051">
            <v>92.17</v>
          </cell>
          <cell r="E12051">
            <v>73.739999999999995</v>
          </cell>
        </row>
        <row r="12052">
          <cell r="A12052" t="str">
            <v/>
          </cell>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t="str">
            <v/>
          </cell>
        </row>
        <row r="12055">
          <cell r="A12055" t="str">
            <v>73905-001</v>
          </cell>
          <cell r="B12055" t="str">
            <v>BANDEIRA PARA VIDRO EM MADEIRA 1A FIXA SEM ADUELA E ALIZAR, 40X60CM.</v>
          </cell>
          <cell r="C12055" t="str">
            <v>Un</v>
          </cell>
          <cell r="D12055">
            <v>46.12</v>
          </cell>
          <cell r="E12055">
            <v>36.9</v>
          </cell>
        </row>
        <row r="12056">
          <cell r="A12056" t="str">
            <v/>
          </cell>
        </row>
        <row r="12057">
          <cell r="A12057" t="str">
            <v>73905-002</v>
          </cell>
          <cell r="B12057" t="str">
            <v>BANDEIRA PARA VIDRO EM MADEIRA 2A FIXA SEM ADUELA E ALIZAR, 40X60CM.</v>
          </cell>
          <cell r="C12057" t="str">
            <v>Un</v>
          </cell>
          <cell r="D12057">
            <v>39.200000000000003</v>
          </cell>
          <cell r="E12057">
            <v>31.36</v>
          </cell>
        </row>
        <row r="12058">
          <cell r="A12058" t="str">
            <v/>
          </cell>
        </row>
        <row r="12059">
          <cell r="A12059" t="str">
            <v>73906-001</v>
          </cell>
          <cell r="B12059" t="str">
            <v>PORTA DE MADEIRA TIPO VENEZIANA, 70X210X3,5CM, INCLUSO ADUELA 1A, ALIZAR 1A E DOBRADICA COM ANEIS.</v>
          </cell>
          <cell r="C12059" t="str">
            <v>Un</v>
          </cell>
          <cell r="D12059">
            <v>537.61</v>
          </cell>
          <cell r="E12059">
            <v>430.09</v>
          </cell>
        </row>
        <row r="12060">
          <cell r="A12060" t="str">
            <v/>
          </cell>
        </row>
        <row r="12061">
          <cell r="A12061" t="str">
            <v>73906-002</v>
          </cell>
          <cell r="B12061" t="str">
            <v>PORTA DE MADEIRA TIPO VENEZIANA 70X210X3,5CM C/MARCO 1A 7X3,5CM C/DOBRADICA LATAO CROMADO C/ANEIS</v>
          </cell>
          <cell r="C12061" t="str">
            <v>Un</v>
          </cell>
          <cell r="D12061">
            <v>424.1</v>
          </cell>
          <cell r="E12061">
            <v>339.28</v>
          </cell>
        </row>
        <row r="12062">
          <cell r="A12062" t="str">
            <v/>
          </cell>
        </row>
        <row r="12063">
          <cell r="A12063" t="str">
            <v>73906-003</v>
          </cell>
          <cell r="B12063" t="str">
            <v>PORTA DE MADEIRA TIPO VENEZIANA, 80X210X3CM, INCLUSO ADUELA 1A, ALIZAR 1A E DOBRADICA COM ANEIS</v>
          </cell>
          <cell r="C12063" t="str">
            <v>Un</v>
          </cell>
          <cell r="D12063">
            <v>656.13</v>
          </cell>
          <cell r="E12063">
            <v>524.91</v>
          </cell>
        </row>
        <row r="12064">
          <cell r="A12064" t="str">
            <v/>
          </cell>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t="str">
            <v/>
          </cell>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t="str">
            <v/>
          </cell>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t="str">
            <v/>
          </cell>
        </row>
        <row r="12071">
          <cell r="A12071" t="str">
            <v>73907-001</v>
          </cell>
          <cell r="B12071" t="str">
            <v xml:space="preserve">LASTRO DE CONCRETO TRACO 1:2,5:5, ESPESSURA 8CM, PREPARO MECANICO. </v>
          </cell>
          <cell r="C12071" t="str">
            <v>m2</v>
          </cell>
          <cell r="D12071">
            <v>39.700000000000003</v>
          </cell>
          <cell r="E12071">
            <v>31.76</v>
          </cell>
        </row>
        <row r="12072">
          <cell r="A12072" t="str">
            <v/>
          </cell>
        </row>
        <row r="12073">
          <cell r="A12073" t="str">
            <v>73907-002</v>
          </cell>
          <cell r="B12073" t="str">
            <v xml:space="preserve">LASTRO DE CONCRETO TRACO 1:2,5:5, ESPESSURA 7CM, PREPARO MECANICO. </v>
          </cell>
          <cell r="C12073" t="str">
            <v>m2</v>
          </cell>
          <cell r="D12073">
            <v>35.06</v>
          </cell>
          <cell r="E12073">
            <v>28.05</v>
          </cell>
        </row>
        <row r="12074">
          <cell r="A12074" t="str">
            <v/>
          </cell>
        </row>
        <row r="12075">
          <cell r="A12075" t="str">
            <v>73907-003</v>
          </cell>
          <cell r="B12075" t="str">
            <v>CONTRAPISO/LASTRO CONCRETO 1:3:6 S/BETONEIRA E=5CM.</v>
          </cell>
          <cell r="C12075" t="str">
            <v>m2</v>
          </cell>
          <cell r="D12075">
            <v>25.78</v>
          </cell>
          <cell r="E12075">
            <v>20.63</v>
          </cell>
        </row>
        <row r="12076">
          <cell r="A12076" t="str">
            <v/>
          </cell>
        </row>
        <row r="12077">
          <cell r="A12077" t="str">
            <v>73907-004</v>
          </cell>
          <cell r="B12077" t="str">
            <v xml:space="preserve">LASTRO DE CONCRETO TRACO 1:2,5:5, ESPESSURA 3CM, PREPARO MECANICO. </v>
          </cell>
          <cell r="C12077" t="str">
            <v>m2</v>
          </cell>
          <cell r="D12077">
            <v>16.510000000000002</v>
          </cell>
          <cell r="E12077">
            <v>13.21</v>
          </cell>
        </row>
        <row r="12078">
          <cell r="A12078" t="str">
            <v/>
          </cell>
        </row>
        <row r="12079">
          <cell r="A12079" t="str">
            <v>73907-005</v>
          </cell>
          <cell r="B12079" t="str">
            <v xml:space="preserve">LASTRO DE CONCRETO TRACO 1:3:5, ESPESSURA 7CM, PREPARO MECANICO. </v>
          </cell>
          <cell r="C12079" t="str">
            <v>m2</v>
          </cell>
          <cell r="D12079">
            <v>34.31</v>
          </cell>
          <cell r="E12079">
            <v>27.45</v>
          </cell>
        </row>
        <row r="12080">
          <cell r="A12080" t="str">
            <v/>
          </cell>
        </row>
        <row r="12081">
          <cell r="A12081" t="str">
            <v>73907-006</v>
          </cell>
          <cell r="B12081" t="str">
            <v xml:space="preserve">LASTRO DE CONCRETO TRACO 1:4:8, ESPESSURA 3CM, PREPARO MECANICO. </v>
          </cell>
          <cell r="C12081" t="str">
            <v>m2</v>
          </cell>
          <cell r="D12081">
            <v>15.16</v>
          </cell>
          <cell r="E12081">
            <v>12.13</v>
          </cell>
        </row>
        <row r="12082">
          <cell r="A12082" t="str">
            <v/>
          </cell>
        </row>
        <row r="12083">
          <cell r="A12083" t="str">
            <v>73907-007</v>
          </cell>
          <cell r="B12083" t="str">
            <v xml:space="preserve">LASTRO DE CONCRETO TRACO 1:3:5, ESPESSURA 5CM, PREPARO MECANICO. </v>
          </cell>
          <cell r="C12083" t="str">
            <v>m2</v>
          </cell>
          <cell r="D12083">
            <v>25.25</v>
          </cell>
          <cell r="E12083">
            <v>20.2</v>
          </cell>
        </row>
        <row r="12084">
          <cell r="A12084" t="str">
            <v/>
          </cell>
        </row>
        <row r="12085">
          <cell r="A12085" t="str">
            <v>73907-008</v>
          </cell>
          <cell r="B12085" t="str">
            <v xml:space="preserve">LASTRO DE CONCRETO TRACO 1:3:5, ESPESSURA 8CM, PREPARO MECANICO. </v>
          </cell>
          <cell r="C12085" t="str">
            <v>m2</v>
          </cell>
          <cell r="D12085">
            <v>38.85</v>
          </cell>
          <cell r="E12085">
            <v>31.08</v>
          </cell>
        </row>
        <row r="12086">
          <cell r="A12086" t="str">
            <v/>
          </cell>
        </row>
        <row r="12087">
          <cell r="A12087" t="str">
            <v>73907-009</v>
          </cell>
          <cell r="B12087" t="str">
            <v xml:space="preserve">LASTRO DE CONCRETO TRACO 1:3:5, ESPESSURA 3CM, PREPARO MECANICO. </v>
          </cell>
          <cell r="C12087" t="str">
            <v>m2</v>
          </cell>
          <cell r="D12087">
            <v>16.18</v>
          </cell>
          <cell r="E12087">
            <v>12.95</v>
          </cell>
        </row>
        <row r="12088">
          <cell r="A12088" t="str">
            <v/>
          </cell>
        </row>
        <row r="12089">
          <cell r="A12089" t="str">
            <v>73907-010</v>
          </cell>
          <cell r="B12089" t="str">
            <v xml:space="preserve">LASTRO DE CONCRETO TRACO 1:3:5, ESPESSURA 10CM.  </v>
          </cell>
          <cell r="C12089" t="str">
            <v>m2</v>
          </cell>
          <cell r="D12089">
            <v>47.91</v>
          </cell>
          <cell r="E12089">
            <v>38.33</v>
          </cell>
        </row>
        <row r="12090">
          <cell r="A12090" t="str">
            <v/>
          </cell>
        </row>
        <row r="12091">
          <cell r="A12091" t="str">
            <v>73907-011</v>
          </cell>
          <cell r="B12091" t="str">
            <v>LASTRO DE CONCRETO TRACO 1:4:8, ESPESSURA 10CM, PREPARO MECANICO .</v>
          </cell>
          <cell r="C12091" t="str">
            <v>m2</v>
          </cell>
          <cell r="D12091">
            <v>44.48</v>
          </cell>
          <cell r="E12091">
            <v>35.590000000000003</v>
          </cell>
        </row>
        <row r="12092">
          <cell r="A12092" t="str">
            <v/>
          </cell>
        </row>
        <row r="12093">
          <cell r="A12093" t="str">
            <v>73907-012</v>
          </cell>
          <cell r="B12093" t="str">
            <v xml:space="preserve">LASTRO DE CONCRETO TRACO 1:2,5:5, ESPESSURA 10CM, PREPARO MECANICO. </v>
          </cell>
          <cell r="C12093" t="str">
            <v>m2</v>
          </cell>
          <cell r="D12093">
            <v>48.97</v>
          </cell>
          <cell r="E12093">
            <v>39.18</v>
          </cell>
        </row>
        <row r="12094">
          <cell r="A12094" t="str">
            <v/>
          </cell>
        </row>
        <row r="12095">
          <cell r="A12095" t="str">
            <v>73908-001</v>
          </cell>
          <cell r="B12095" t="str">
            <v>CANTONEIRA DE ALUMINIO 2X2, PARA PROTECAO DE QUINA DE PAREDE.</v>
          </cell>
          <cell r="C12095" t="str">
            <v>m</v>
          </cell>
          <cell r="D12095">
            <v>28.35</v>
          </cell>
          <cell r="E12095">
            <v>22.68</v>
          </cell>
        </row>
        <row r="12096">
          <cell r="A12096" t="str">
            <v/>
          </cell>
        </row>
        <row r="12097">
          <cell r="A12097" t="str">
            <v>73908-002</v>
          </cell>
          <cell r="B12097" t="str">
            <v>CANTONEIRA DE ALUMINIO 1X1" , PARA PROTECAO DE QUINA DE PAREDE.</v>
          </cell>
          <cell r="C12097" t="str">
            <v>m</v>
          </cell>
          <cell r="D12097">
            <v>19.5</v>
          </cell>
          <cell r="E12097">
            <v>15.6</v>
          </cell>
        </row>
        <row r="12098">
          <cell r="A12098" t="str">
            <v/>
          </cell>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t="str">
            <v/>
          </cell>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t="str">
            <v/>
          </cell>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t="str">
            <v/>
          </cell>
        </row>
        <row r="12105">
          <cell r="A12105" t="str">
            <v>73910-003</v>
          </cell>
          <cell r="B12105" t="str">
            <v>PORTA DE MADEIRA COMPENSADA LISA PARA PINTURA, 0,70X2,10M, INCLUSO ADUELA 2A, ALIZAR 2A E DOBRADICA.</v>
          </cell>
          <cell r="C12105" t="str">
            <v>Un</v>
          </cell>
          <cell r="D12105">
            <v>276.43</v>
          </cell>
          <cell r="E12105">
            <v>221.15</v>
          </cell>
        </row>
        <row r="12106">
          <cell r="A12106" t="str">
            <v/>
          </cell>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t="str">
            <v/>
          </cell>
        </row>
        <row r="12109">
          <cell r="A12109" t="str">
            <v>73910-005</v>
          </cell>
          <cell r="B12109" t="str">
            <v>PORTA DE MADEIRA COMPENSADA LISA PARA PINTURA, 0,80X2,10M, INCLUSO ADUELA 2A, ALIZAR 2A E DOBRADICA.</v>
          </cell>
          <cell r="C12109" t="str">
            <v>Un</v>
          </cell>
          <cell r="D12109">
            <v>279.36</v>
          </cell>
          <cell r="E12109">
            <v>223.49</v>
          </cell>
        </row>
        <row r="12110">
          <cell r="A12110" t="str">
            <v/>
          </cell>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t="str">
            <v/>
          </cell>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t="str">
            <v/>
          </cell>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t="str">
            <v/>
          </cell>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t="str">
            <v/>
          </cell>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t="str">
            <v/>
          </cell>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t="str">
            <v/>
          </cell>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t="str">
            <v/>
          </cell>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t="str">
            <v/>
          </cell>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t="str">
            <v/>
          </cell>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t="str">
            <v/>
          </cell>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t="str">
            <v/>
          </cell>
        </row>
        <row r="12133">
          <cell r="A12133" t="str">
            <v>73915-001</v>
          </cell>
          <cell r="B12133" t="str">
            <v>PONTO DE CAMPAINHA COM CIGARRA.</v>
          </cell>
          <cell r="C12133" t="str">
            <v>Un</v>
          </cell>
          <cell r="D12133">
            <v>43.22</v>
          </cell>
          <cell r="E12133">
            <v>34.58</v>
          </cell>
        </row>
        <row r="12134">
          <cell r="A12134" t="str">
            <v/>
          </cell>
        </row>
        <row r="12135">
          <cell r="A12135" t="str">
            <v>73915-002</v>
          </cell>
          <cell r="B12135" t="str">
            <v>PONTO DE TV SECO PARA EDIFICIOS.</v>
          </cell>
          <cell r="C12135" t="str">
            <v>Un</v>
          </cell>
          <cell r="D12135">
            <v>25.12</v>
          </cell>
          <cell r="E12135">
            <v>20.100000000000001</v>
          </cell>
        </row>
        <row r="12136">
          <cell r="A12136" t="str">
            <v/>
          </cell>
        </row>
        <row r="12137">
          <cell r="A12137" t="str">
            <v>73916-001</v>
          </cell>
          <cell r="B12137" t="str">
            <v>PLACA DE IDENTIFICAÇÃO EM CHAPA GALVANIZADA NUM. 18, 12X18CM.</v>
          </cell>
          <cell r="C12137" t="str">
            <v>Un</v>
          </cell>
          <cell r="D12137">
            <v>68.2</v>
          </cell>
          <cell r="E12137">
            <v>54.56</v>
          </cell>
        </row>
        <row r="12138">
          <cell r="A12138" t="str">
            <v/>
          </cell>
        </row>
        <row r="12139">
          <cell r="A12139" t="str">
            <v>73916-002</v>
          </cell>
          <cell r="B12139" t="str">
            <v>PLACA ESMALTADA PARA IDENTIFICAÇÃO NR DE RUA, DIMENSÕES 45X25CM.</v>
          </cell>
          <cell r="C12139" t="str">
            <v>Un</v>
          </cell>
          <cell r="D12139">
            <v>179.27</v>
          </cell>
          <cell r="E12139">
            <v>143.41999999999999</v>
          </cell>
        </row>
        <row r="12140">
          <cell r="A12140" t="str">
            <v/>
          </cell>
        </row>
        <row r="12141">
          <cell r="A12141" t="str">
            <v>73916-003</v>
          </cell>
          <cell r="B12141" t="str">
            <v>PLACA DE IDENTIFICAÇÃO EM CHAPA GALVANIZADA NUM. 18, DIMENSÕES 8X12CM.</v>
          </cell>
          <cell r="C12141" t="str">
            <v>Un</v>
          </cell>
          <cell r="D12141">
            <v>32.130000000000003</v>
          </cell>
          <cell r="E12141">
            <v>25.71</v>
          </cell>
        </row>
        <row r="12142">
          <cell r="A12142" t="str">
            <v/>
          </cell>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t="str">
            <v/>
          </cell>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t="str">
            <v/>
          </cell>
        </row>
        <row r="12147">
          <cell r="A12147" t="str">
            <v>73917-003</v>
          </cell>
          <cell r="B12147" t="str">
            <v>PONTO TOMADA BIPOLAR 10A/250V COM ELETRODUTO PVC 1/2" E CAIXA 4X2" COM PLACA.</v>
          </cell>
          <cell r="C12147" t="str">
            <v>Pt</v>
          </cell>
          <cell r="D12147">
            <v>62.52</v>
          </cell>
          <cell r="E12147">
            <v>50.02</v>
          </cell>
        </row>
        <row r="12148">
          <cell r="A12148" t="str">
            <v/>
          </cell>
        </row>
        <row r="12149">
          <cell r="A12149" t="str">
            <v>73917-004</v>
          </cell>
          <cell r="B12149" t="str">
            <v>PONTO TOMADA BIPOLAR 10A/250V COM ELETRODUTO FERRO ESMALTADO 3/4" E CAIXA 4X2" COM PLACA.</v>
          </cell>
          <cell r="C12149" t="str">
            <v>Pt</v>
          </cell>
          <cell r="D12149">
            <v>88.42</v>
          </cell>
          <cell r="E12149">
            <v>70.739999999999995</v>
          </cell>
        </row>
        <row r="12150">
          <cell r="A12150" t="str">
            <v/>
          </cell>
        </row>
        <row r="12151">
          <cell r="A12151" t="str">
            <v>73917-005</v>
          </cell>
          <cell r="B12151" t="str">
            <v>PONTO TOMADA BIPOLAR 10A/250V COM ELETRODUTO FERRO GALVANIZADO 3/4" E CAIXA 4X2" COM PLACA.</v>
          </cell>
          <cell r="C12151" t="str">
            <v>Pt</v>
          </cell>
          <cell r="D12151">
            <v>126.33</v>
          </cell>
          <cell r="E12151">
            <v>101.07</v>
          </cell>
        </row>
        <row r="12152">
          <cell r="A12152" t="str">
            <v/>
          </cell>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t="str">
            <v/>
          </cell>
        </row>
        <row r="12155">
          <cell r="A12155" t="str">
            <v>73918-001</v>
          </cell>
          <cell r="B12155" t="str">
            <v xml:space="preserve">CAIXA DE PASSAGEM PARA TELEFONE 10X10X5CM, FORNECIMENTO E INSTALACAO.   </v>
          </cell>
          <cell r="C12155" t="str">
            <v>Un</v>
          </cell>
          <cell r="D12155">
            <v>32.28</v>
          </cell>
          <cell r="E12155">
            <v>25.83</v>
          </cell>
        </row>
        <row r="12156">
          <cell r="A12156" t="str">
            <v/>
          </cell>
        </row>
        <row r="12157">
          <cell r="A12157" t="str">
            <v>73918-002</v>
          </cell>
          <cell r="B12157" t="str">
            <v>CAIXA DE PASSAGEM PARA TELEFONE 80X80X15CM, FORNECIMENTO E INSTALACAO.</v>
          </cell>
          <cell r="C12157" t="str">
            <v>Un</v>
          </cell>
          <cell r="D12157">
            <v>256.7</v>
          </cell>
          <cell r="E12157">
            <v>205.36</v>
          </cell>
        </row>
        <row r="12158">
          <cell r="A12158" t="str">
            <v/>
          </cell>
        </row>
        <row r="12159">
          <cell r="A12159" t="str">
            <v>73918-003</v>
          </cell>
          <cell r="B12159" t="str">
            <v xml:space="preserve">CAIXA DE PASSAGEM PARA TELEFONE 150X150X15CM, FORNECIMENTO E INSTALACAO.  </v>
          </cell>
          <cell r="C12159" t="str">
            <v>Un</v>
          </cell>
          <cell r="D12159">
            <v>932.73</v>
          </cell>
          <cell r="E12159">
            <v>746.19</v>
          </cell>
        </row>
        <row r="12160">
          <cell r="A12160" t="str">
            <v/>
          </cell>
        </row>
        <row r="12161">
          <cell r="A12161" t="str">
            <v>73919-001</v>
          </cell>
          <cell r="B12161" t="str">
            <v>CONTRAPISO EM ARGAMASSA TRACO 1:4 (CIMENTO E AREIA), ESPESSURA 6CM, PREPARO MANUAL.</v>
          </cell>
          <cell r="C12161" t="str">
            <v>m2</v>
          </cell>
          <cell r="D12161">
            <v>33.799999999999997</v>
          </cell>
          <cell r="E12161">
            <v>27.04</v>
          </cell>
        </row>
        <row r="12162">
          <cell r="A12162" t="str">
            <v/>
          </cell>
        </row>
        <row r="12163">
          <cell r="A12163" t="str">
            <v>73919-002</v>
          </cell>
          <cell r="B12163" t="str">
            <v>CONTRAPISO EM ARGAMASSA TRACO 1:4 (CIMENTO E AREIA), ESPESSURA 5CM, PREPARO MANUAL.</v>
          </cell>
          <cell r="C12163" t="str">
            <v>m2</v>
          </cell>
          <cell r="D12163">
            <v>28.01</v>
          </cell>
          <cell r="E12163">
            <v>22.41</v>
          </cell>
        </row>
        <row r="12164">
          <cell r="A12164" t="str">
            <v/>
          </cell>
        </row>
        <row r="12165">
          <cell r="A12165" t="str">
            <v>73919-003</v>
          </cell>
          <cell r="B12165" t="str">
            <v>CONTRAPISO EM ARGAMASSA TRACO 1:4 (CIMENTO E AREIA), ESPESSURA 4CM, PREPARO MANUAL.</v>
          </cell>
          <cell r="C12165" t="str">
            <v>m2</v>
          </cell>
          <cell r="D12165">
            <v>22.22</v>
          </cell>
          <cell r="E12165">
            <v>17.78</v>
          </cell>
        </row>
        <row r="12166">
          <cell r="A12166" t="str">
            <v/>
          </cell>
        </row>
        <row r="12167">
          <cell r="A12167" t="str">
            <v>73919-004</v>
          </cell>
          <cell r="B12167" t="str">
            <v>CONTRAPISO EM ARGAMASSA TRACO 1:4 (CIMENTO E AREIA), ESPESSURA 7CM, PREPARO MANUAL.</v>
          </cell>
          <cell r="C12167" t="str">
            <v>m2</v>
          </cell>
          <cell r="D12167">
            <v>37.76</v>
          </cell>
          <cell r="E12167">
            <v>30.21</v>
          </cell>
        </row>
        <row r="12168">
          <cell r="A12168" t="str">
            <v/>
          </cell>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t="str">
            <v/>
          </cell>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t="str">
            <v/>
          </cell>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t="str">
            <v/>
          </cell>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t="str">
            <v/>
          </cell>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t="str">
            <v/>
          </cell>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t="str">
            <v/>
          </cell>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t="str">
            <v/>
          </cell>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t="str">
            <v/>
          </cell>
        </row>
        <row r="12185">
          <cell r="A12185" t="str">
            <v>73920-002</v>
          </cell>
          <cell r="B12185" t="str">
            <v>REGULARIZACAO DE PISO/BASE EM ARGAMASSA TRACO 1:3 (CIMENTO E AREIA), ESPESSURA 3,0CM, PREPARO MANUAL.</v>
          </cell>
          <cell r="C12185" t="str">
            <v>m2</v>
          </cell>
          <cell r="D12185">
            <v>18.21</v>
          </cell>
          <cell r="E12185">
            <v>14.57</v>
          </cell>
        </row>
        <row r="12186">
          <cell r="A12186" t="str">
            <v/>
          </cell>
        </row>
        <row r="12187">
          <cell r="A12187" t="str">
            <v>73920-003</v>
          </cell>
          <cell r="B12187" t="str">
            <v>REGULARIZACAO DE PISO/BASE EM ARGAMASSA TRACO 1:4 (CIMENTO E AREIA), ESPESSURA 3,0CM, PREPARO MANUAL.</v>
          </cell>
          <cell r="C12187" t="str">
            <v>m2</v>
          </cell>
          <cell r="D12187">
            <v>16.45</v>
          </cell>
          <cell r="E12187">
            <v>13.16</v>
          </cell>
        </row>
        <row r="12188">
          <cell r="A12188" t="str">
            <v/>
          </cell>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t="str">
            <v/>
          </cell>
        </row>
        <row r="12191">
          <cell r="A12191" t="str">
            <v>73920-005</v>
          </cell>
          <cell r="B12191" t="str">
            <v>REGULARIZACAO DE PISO/BASE EM ARGAMASSA TRACO 1:5 (CIMENTO E AREIA), ESPESSURA 3,0CM, PREPARO MANUAL.</v>
          </cell>
          <cell r="C12191" t="str">
            <v>m2</v>
          </cell>
          <cell r="D12191">
            <v>15.12</v>
          </cell>
          <cell r="E12191">
            <v>12.1</v>
          </cell>
        </row>
        <row r="12192">
          <cell r="A12192" t="str">
            <v/>
          </cell>
        </row>
        <row r="12193">
          <cell r="A12193" t="str">
            <v>73920-006</v>
          </cell>
          <cell r="B12193" t="str">
            <v>REGULARIZACAO DE PISO/BASE EM ARGAMASSA TRACO 1:5 (CIMENTO E AREIA), ESPESSURA 5,0CM, PREPARO MANUAL.</v>
          </cell>
          <cell r="C12193" t="str">
            <v>m2</v>
          </cell>
          <cell r="D12193">
            <v>25.81</v>
          </cell>
          <cell r="E12193">
            <v>20.65</v>
          </cell>
        </row>
        <row r="12194">
          <cell r="A12194" t="str">
            <v/>
          </cell>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t="str">
            <v/>
          </cell>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t="str">
            <v/>
          </cell>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t="str">
            <v/>
          </cell>
        </row>
        <row r="12201">
          <cell r="A12201" t="str">
            <v>73922-002</v>
          </cell>
          <cell r="B12201" t="str">
            <v>PISO CIMENTADO LISO DESEMPENADO, TRACO 1:4 (CIMENTO E AREIA), ESPESSUR A 2,5CM, PREPARO MANUAL.</v>
          </cell>
          <cell r="C12201" t="str">
            <v>m2</v>
          </cell>
          <cell r="D12201">
            <v>28.11</v>
          </cell>
          <cell r="E12201">
            <v>22.49</v>
          </cell>
        </row>
        <row r="12202">
          <cell r="A12202" t="str">
            <v/>
          </cell>
        </row>
        <row r="12203">
          <cell r="A12203" t="str">
            <v>73922-003</v>
          </cell>
          <cell r="B12203" t="str">
            <v>PISO CIMENTADO LISO DESEMPENADO, TRACO 1:3 (CIMENTO E AREIA), ESPESSUR A 2,0CM, PREPARO MANUAL.</v>
          </cell>
          <cell r="C12203" t="str">
            <v>m2</v>
          </cell>
          <cell r="D12203">
            <v>27.3</v>
          </cell>
          <cell r="E12203">
            <v>21.84</v>
          </cell>
        </row>
        <row r="12204">
          <cell r="A12204" t="str">
            <v/>
          </cell>
        </row>
        <row r="12205">
          <cell r="A12205" t="str">
            <v>73922-004</v>
          </cell>
          <cell r="B12205" t="str">
            <v>PISO CIMENTADO LISO DESEMPENADO, TRACO 1:4 (CIMENTO E AREIA), ESPESSUR A 2,0CM, PREPARO MANUAL.</v>
          </cell>
          <cell r="C12205" t="str">
            <v>m2</v>
          </cell>
          <cell r="D12205">
            <v>26.12</v>
          </cell>
          <cell r="E12205">
            <v>20.9</v>
          </cell>
        </row>
        <row r="12206">
          <cell r="A12206" t="str">
            <v/>
          </cell>
        </row>
        <row r="12207">
          <cell r="A12207" t="str">
            <v>73922-005</v>
          </cell>
          <cell r="B12207" t="str">
            <v>PISO CIMENTADO LISO DESEMPENADO, TRACO 1:3 (CIMENTO E AREIA), ESPESSURA 3,0CM, PREPARO MANUAL.</v>
          </cell>
          <cell r="C12207" t="str">
            <v>m2</v>
          </cell>
          <cell r="D12207">
            <v>31.86</v>
          </cell>
          <cell r="E12207">
            <v>25.49</v>
          </cell>
        </row>
        <row r="12208">
          <cell r="A12208" t="str">
            <v/>
          </cell>
        </row>
        <row r="12209">
          <cell r="A12209" t="str">
            <v>73923-001</v>
          </cell>
          <cell r="B12209" t="str">
            <v>PISO CIMENTADO RUSTICO TRACO 1:4 (CIMENTO E AREIA), ESPESSURA 2,0CM, PREPARO MANUAL.</v>
          </cell>
          <cell r="C12209" t="str">
            <v>m2</v>
          </cell>
          <cell r="D12209">
            <v>23.4</v>
          </cell>
          <cell r="E12209">
            <v>18.72</v>
          </cell>
        </row>
        <row r="12210">
          <cell r="A12210" t="str">
            <v/>
          </cell>
        </row>
        <row r="12211">
          <cell r="A12211" t="str">
            <v>73923-002</v>
          </cell>
          <cell r="B12211" t="str">
            <v>PISO CIMENTADO RUSTICO TRACO 1:4 (CIMENTO E AREIA), ESPESSURA 3,0CM, PREPARO MANUAL.</v>
          </cell>
          <cell r="C12211" t="str">
            <v>m2</v>
          </cell>
          <cell r="D12211">
            <v>27.36</v>
          </cell>
          <cell r="E12211">
            <v>21.89</v>
          </cell>
        </row>
        <row r="12212">
          <cell r="A12212" t="str">
            <v/>
          </cell>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t="str">
            <v/>
          </cell>
        </row>
        <row r="12215">
          <cell r="A12215" t="str">
            <v>73924-001</v>
          </cell>
          <cell r="B12215" t="str">
            <v xml:space="preserve">PINTURA ESMALTE BRILHANTE, DUAS DEMAOS, PARA FERRO. </v>
          </cell>
          <cell r="C12215" t="str">
            <v>m2</v>
          </cell>
          <cell r="D12215">
            <v>16.72</v>
          </cell>
          <cell r="E12215">
            <v>13.38</v>
          </cell>
        </row>
        <row r="12216">
          <cell r="A12216" t="str">
            <v/>
          </cell>
        </row>
        <row r="12217">
          <cell r="A12217" t="str">
            <v>73924-002</v>
          </cell>
          <cell r="B12217" t="str">
            <v>PINTURA ESMALTE ACETINADO, DUAS DEMAOS, PARA FERRO.</v>
          </cell>
          <cell r="C12217" t="str">
            <v>m2</v>
          </cell>
          <cell r="D12217">
            <v>17.07</v>
          </cell>
          <cell r="E12217">
            <v>13.66</v>
          </cell>
        </row>
        <row r="12218">
          <cell r="A12218" t="str">
            <v/>
          </cell>
        </row>
        <row r="12219">
          <cell r="A12219" t="str">
            <v>73924-003</v>
          </cell>
          <cell r="B12219" t="str">
            <v>PINTURA ESMALTE FOSCO, DUAS DEMAOS, PARA FERRO.</v>
          </cell>
          <cell r="C12219" t="str">
            <v>m2</v>
          </cell>
          <cell r="D12219">
            <v>17.22</v>
          </cell>
          <cell r="E12219">
            <v>13.78</v>
          </cell>
        </row>
        <row r="12220">
          <cell r="A12220" t="str">
            <v/>
          </cell>
        </row>
        <row r="12221">
          <cell r="A12221" t="str">
            <v>73925-001</v>
          </cell>
          <cell r="B12221" t="str">
            <v>AZULEJO 1A 15X15CM FIXADO COM NATA DE CIMENTO, REJUNTAMENTO COM CIMENTO BRANCO.</v>
          </cell>
          <cell r="C12221" t="str">
            <v>m2</v>
          </cell>
          <cell r="D12221">
            <v>36.97</v>
          </cell>
          <cell r="E12221">
            <v>29.58</v>
          </cell>
        </row>
        <row r="12222">
          <cell r="A12222" t="str">
            <v/>
          </cell>
        </row>
        <row r="12223">
          <cell r="A12223" t="str">
            <v>73925-002</v>
          </cell>
          <cell r="B12223" t="str">
            <v>AZULEJO 1A 15X15CM FIXADO ARGAMASSA COLANTE, REJUNTAMENTO COM CIMENTO BRANCO.</v>
          </cell>
          <cell r="C12223" t="str">
            <v>m2</v>
          </cell>
          <cell r="D12223">
            <v>36.78</v>
          </cell>
          <cell r="E12223">
            <v>29.43</v>
          </cell>
        </row>
        <row r="12224">
          <cell r="A12224" t="str">
            <v/>
          </cell>
        </row>
        <row r="12225">
          <cell r="A12225" t="str">
            <v>73926-001</v>
          </cell>
          <cell r="B12225" t="str">
            <v>BARRA LISA COM ARGAMASSA TRACO 1:2 (CIMENTO E AREIA), ESPESSURA 0,5CM, PREPARO MANUAL.</v>
          </cell>
          <cell r="C12225" t="str">
            <v>m2</v>
          </cell>
          <cell r="D12225">
            <v>17.91</v>
          </cell>
          <cell r="E12225">
            <v>14.33</v>
          </cell>
        </row>
        <row r="12226">
          <cell r="A12226" t="str">
            <v/>
          </cell>
        </row>
        <row r="12227">
          <cell r="A12227" t="str">
            <v>73926-002</v>
          </cell>
          <cell r="B12227" t="str">
            <v>BARRA LISA COM ARGAMASSA TRACO 1:3 (CIMENTO E AREIA), ESPESSURA 1,5CM, PREPARO MANUAL.</v>
          </cell>
          <cell r="C12227" t="str">
            <v>m2</v>
          </cell>
          <cell r="D12227">
            <v>23.81</v>
          </cell>
          <cell r="E12227">
            <v>19.05</v>
          </cell>
        </row>
        <row r="12228">
          <cell r="A12228" t="str">
            <v/>
          </cell>
        </row>
        <row r="12229">
          <cell r="A12229" t="str">
            <v>73926-003</v>
          </cell>
          <cell r="B12229" t="str">
            <v>BARRA LISA COM ARGAMASSA TRACO 1:3 (CIMENTO E AREIA), ESPESSURA 1,0CM, PREPARO MANUAL.</v>
          </cell>
          <cell r="C12229" t="str">
            <v>m2</v>
          </cell>
          <cell r="D12229">
            <v>21.53</v>
          </cell>
          <cell r="E12229">
            <v>17.23</v>
          </cell>
        </row>
        <row r="12230">
          <cell r="A12230" t="str">
            <v/>
          </cell>
        </row>
        <row r="12231">
          <cell r="A12231" t="str">
            <v>73926-004</v>
          </cell>
          <cell r="B12231" t="str">
            <v>BARRA LISA COM ARGAMASSA TRACO 1:4 (CIMENTO E AREIA), ESPESSURA 2,0CM, PREPARO MANUAL.</v>
          </cell>
          <cell r="C12231" t="str">
            <v>m2</v>
          </cell>
          <cell r="D12231">
            <v>26.72</v>
          </cell>
          <cell r="E12231">
            <v>21.38</v>
          </cell>
        </row>
        <row r="12232">
          <cell r="A12232" t="str">
            <v/>
          </cell>
        </row>
        <row r="12233">
          <cell r="A12233" t="str">
            <v>73926-005</v>
          </cell>
          <cell r="B12233" t="str">
            <v>BARRA LISA COM ARGAMASSA TRACO 1:5 (CIMENTO E AREIA), ESPESSURA 1,5CM, PREPARO MANUAL.</v>
          </cell>
          <cell r="C12233" t="str">
            <v>m2</v>
          </cell>
          <cell r="D12233">
            <v>22.26</v>
          </cell>
          <cell r="E12233">
            <v>17.809999999999999</v>
          </cell>
        </row>
        <row r="12234">
          <cell r="A12234" t="str">
            <v/>
          </cell>
        </row>
        <row r="12235">
          <cell r="A12235" t="str">
            <v>73926-006</v>
          </cell>
          <cell r="B12235" t="str">
            <v>BARRA LISA COM ARGAMASSA TRACO 1:5 (CIMENTO E AREIA), ESPESSURA 1,0CM, PREPARO MANUAL.</v>
          </cell>
          <cell r="C12235" t="str">
            <v>m2</v>
          </cell>
          <cell r="D12235">
            <v>20.5</v>
          </cell>
          <cell r="E12235">
            <v>16.399999999999999</v>
          </cell>
        </row>
        <row r="12236">
          <cell r="A12236" t="str">
            <v/>
          </cell>
        </row>
        <row r="12237">
          <cell r="A12237" t="str">
            <v>73926-007</v>
          </cell>
          <cell r="B12237" t="str">
            <v>BARRA LISA COM ARGAMASSA TRACO 1:3 (CIMENTO E AREIA), ESPESSURA 0,5CM, PREPARO MANUAL.</v>
          </cell>
          <cell r="C12237" t="str">
            <v>m2</v>
          </cell>
          <cell r="D12237">
            <v>17.43</v>
          </cell>
          <cell r="E12237">
            <v>13.95</v>
          </cell>
        </row>
        <row r="12238">
          <cell r="A12238" t="str">
            <v/>
          </cell>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t="str">
            <v/>
          </cell>
        </row>
        <row r="12241">
          <cell r="A12241" t="str">
            <v>73927-001</v>
          </cell>
          <cell r="B12241" t="str">
            <v xml:space="preserve">EMBOCO TRACO 1:7 (CIMENTO E AREIA), ESPESSURA 1,5CM, PREPARO MANUAL. </v>
          </cell>
          <cell r="C12241" t="str">
            <v>m2</v>
          </cell>
          <cell r="D12241">
            <v>13.62</v>
          </cell>
          <cell r="E12241">
            <v>10.9</v>
          </cell>
        </row>
        <row r="12242">
          <cell r="A12242" t="str">
            <v/>
          </cell>
        </row>
        <row r="12243">
          <cell r="A12243" t="str">
            <v>73927-002</v>
          </cell>
          <cell r="B12243" t="str">
            <v xml:space="preserve">EMBOCO TRACO 1:4 (CIMENTO E AREIA), ESPESSURA 2,0CM, PREPARO MANUAL. </v>
          </cell>
          <cell r="C12243" t="str">
            <v>m2</v>
          </cell>
          <cell r="D12243">
            <v>18.850000000000001</v>
          </cell>
          <cell r="E12243">
            <v>15.08</v>
          </cell>
        </row>
        <row r="12244">
          <cell r="A12244" t="str">
            <v/>
          </cell>
        </row>
        <row r="12245">
          <cell r="A12245" t="str">
            <v>73927-003</v>
          </cell>
          <cell r="B12245" t="str">
            <v>EMBOCO TRACO 1:2:8 (CIMENTO, CAL E AREIA), ESPESSURA 1,5CM, PREPARO MANUAL.</v>
          </cell>
          <cell r="C12245" t="str">
            <v>m2</v>
          </cell>
          <cell r="D12245">
            <v>15.1</v>
          </cell>
          <cell r="E12245">
            <v>12.08</v>
          </cell>
        </row>
        <row r="12246">
          <cell r="A12246" t="str">
            <v/>
          </cell>
        </row>
        <row r="12247">
          <cell r="A12247" t="str">
            <v>73927-004</v>
          </cell>
          <cell r="B12247" t="str">
            <v>EMBOCO TRACO 1:2:6 (CIMENTO, CAL E AREIA), ESPESSURA 2,0CM, PREPARO MANUAL.</v>
          </cell>
          <cell r="C12247" t="str">
            <v>m2</v>
          </cell>
          <cell r="D12247">
            <v>20.41</v>
          </cell>
          <cell r="E12247">
            <v>16.329999999999998</v>
          </cell>
        </row>
        <row r="12248">
          <cell r="A12248" t="str">
            <v/>
          </cell>
        </row>
        <row r="12249">
          <cell r="A12249" t="str">
            <v>73927-005</v>
          </cell>
          <cell r="B12249" t="str">
            <v>EMBOCO PAULISTA (MASSA UNICA) TRACO 1:6 (CIMENTO E AREIA), ESPESSURA 2 ,5CM, PREPARO MANUAL.</v>
          </cell>
          <cell r="C12249" t="str">
            <v>m2</v>
          </cell>
          <cell r="D12249">
            <v>20.81</v>
          </cell>
          <cell r="E12249">
            <v>16.649999999999999</v>
          </cell>
        </row>
        <row r="12250">
          <cell r="A12250" t="str">
            <v/>
          </cell>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t="str">
            <v/>
          </cell>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t="str">
            <v/>
          </cell>
        </row>
        <row r="12255">
          <cell r="A12255" t="str">
            <v>73927-008</v>
          </cell>
          <cell r="B12255" t="str">
            <v>EMBOCO PAULISTA (MASSA UNICA) TRACO 1:2:8 (CIMENTO, CAL E AREIA), ESPE   SSURA 1,5CM, PREPARO MANUAL.</v>
          </cell>
          <cell r="C12255" t="str">
            <v>m2</v>
          </cell>
          <cell r="D12255">
            <v>15.1</v>
          </cell>
          <cell r="E12255">
            <v>12.08</v>
          </cell>
        </row>
        <row r="12256">
          <cell r="A12256" t="str">
            <v/>
          </cell>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t="str">
            <v/>
          </cell>
        </row>
        <row r="12259">
          <cell r="A12259" t="str">
            <v>73927-010</v>
          </cell>
          <cell r="B12259" t="str">
            <v xml:space="preserve">EMBOCO PAULISTA CIMENTO/CAL/AREIA 1:3:10 E=3,0CM. </v>
          </cell>
          <cell r="C12259" t="str">
            <v>m2</v>
          </cell>
          <cell r="D12259">
            <v>34.33</v>
          </cell>
          <cell r="E12259">
            <v>27.47</v>
          </cell>
        </row>
        <row r="12260">
          <cell r="A12260" t="str">
            <v/>
          </cell>
        </row>
        <row r="12261">
          <cell r="A12261" t="str">
            <v>73927-011</v>
          </cell>
          <cell r="B12261" t="str">
            <v>EMBOCO PAULISTA (MASSA UNICA) TRACO 1:3 (CIMENTO E AREIA), ESPESSURA 2 ,0CM, PREPARO MANUAL.</v>
          </cell>
          <cell r="C12261" t="str">
            <v>m2</v>
          </cell>
          <cell r="D12261">
            <v>20.02</v>
          </cell>
          <cell r="E12261">
            <v>16.02</v>
          </cell>
        </row>
        <row r="12262">
          <cell r="A12262" t="str">
            <v/>
          </cell>
        </row>
        <row r="12263">
          <cell r="A12263" t="str">
            <v>73928-001</v>
          </cell>
          <cell r="B12263" t="str">
            <v>CHAPISCO EM PAREDES TRACO 1:4 (CIMENTO E AREIA), ESPESSURA 0,5CM, PREPARO MANUAL.</v>
          </cell>
          <cell r="C12263" t="str">
            <v>m2</v>
          </cell>
          <cell r="D12263">
            <v>3.8</v>
          </cell>
          <cell r="E12263">
            <v>3.04</v>
          </cell>
        </row>
        <row r="12264">
          <cell r="A12264" t="str">
            <v/>
          </cell>
        </row>
        <row r="12265">
          <cell r="A12265" t="str">
            <v>73928-002</v>
          </cell>
          <cell r="B12265" t="str">
            <v xml:space="preserve">CHAPISCO TRACO 1:3 (CIMENTO E AREIA), ESPESSURA 0,5CM, PREPARO MANUAL. </v>
          </cell>
          <cell r="C12265" t="str">
            <v>m2</v>
          </cell>
          <cell r="D12265">
            <v>4.0999999999999996</v>
          </cell>
          <cell r="E12265">
            <v>3.28</v>
          </cell>
        </row>
        <row r="12266">
          <cell r="A12266" t="str">
            <v/>
          </cell>
        </row>
        <row r="12267">
          <cell r="A12267" t="str">
            <v>73928-003</v>
          </cell>
          <cell r="B12267" t="str">
            <v>CHAPISCA ARGAMASSA CIMENTO/AREIA 1:4 E=0,7CM.</v>
          </cell>
          <cell r="C12267" t="str">
            <v>m2</v>
          </cell>
          <cell r="D12267">
            <v>5.5</v>
          </cell>
          <cell r="E12267">
            <v>4.4000000000000004</v>
          </cell>
        </row>
        <row r="12268">
          <cell r="A12268" t="str">
            <v/>
          </cell>
        </row>
        <row r="12269">
          <cell r="A12269" t="str">
            <v>73928-004</v>
          </cell>
          <cell r="B12269" t="str">
            <v>CHAPISCO ARGAMASSA CIMENTO/AREIA 1:6 E=0,7CM.</v>
          </cell>
          <cell r="C12269" t="str">
            <v>m2</v>
          </cell>
          <cell r="D12269">
            <v>4.9800000000000004</v>
          </cell>
          <cell r="E12269">
            <v>3.99</v>
          </cell>
        </row>
        <row r="12270">
          <cell r="A12270" t="str">
            <v/>
          </cell>
        </row>
        <row r="12271">
          <cell r="A12271" t="str">
            <v>73928-005</v>
          </cell>
          <cell r="B12271" t="str">
            <v>CHAPISCO TRACO 1:3 (CIMENTO E AREIA), ESPESSURA 0,5CM, PREPARO MECANICO, INCLUSO ADITIVO IMPERMEABILIZANTE.</v>
          </cell>
          <cell r="C12271" t="str">
            <v>m2</v>
          </cell>
          <cell r="D12271">
            <v>4.46</v>
          </cell>
          <cell r="E12271">
            <v>3.57</v>
          </cell>
        </row>
        <row r="12272">
          <cell r="A12272" t="str">
            <v/>
          </cell>
        </row>
        <row r="12273">
          <cell r="A12273" t="str">
            <v>73928-006</v>
          </cell>
          <cell r="B12273" t="str">
            <v>CHAPISCO TRACO 1:4 (CIMENTO E AREIA), ESPESSURA 0,5CM, PREPARO MANUAL, INCLUSO ADITIVO IMPERMEABILIZANTE.</v>
          </cell>
          <cell r="C12273" t="str">
            <v>m2</v>
          </cell>
          <cell r="D12273">
            <v>4.46</v>
          </cell>
          <cell r="E12273">
            <v>3.57</v>
          </cell>
        </row>
        <row r="12274">
          <cell r="A12274" t="str">
            <v/>
          </cell>
        </row>
        <row r="12275">
          <cell r="A12275" t="str">
            <v>73928-007</v>
          </cell>
          <cell r="B12275" t="str">
            <v>CHAPISCO TRACO 1:4 (CIMENTO E PEDRISCO), ESPESSURA 0,5CM, PREPARO MANUAL.</v>
          </cell>
          <cell r="C12275" t="str">
            <v>m2</v>
          </cell>
          <cell r="D12275">
            <v>5.46</v>
          </cell>
          <cell r="E12275">
            <v>4.37</v>
          </cell>
        </row>
        <row r="12276">
          <cell r="A12276" t="str">
            <v/>
          </cell>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t="str">
            <v/>
          </cell>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t="str">
            <v/>
          </cell>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t="str">
            <v/>
          </cell>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t="str">
            <v/>
          </cell>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t="str">
            <v/>
          </cell>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t="str">
            <v/>
          </cell>
        </row>
        <row r="12289">
          <cell r="A12289" t="str">
            <v>73931-002</v>
          </cell>
          <cell r="B12289" t="str">
            <v>ESTRUTURA PARA TELHA ESTRUTURAL FIBROCIMENTO, EM MADEIRA APARELHADA, ANCORADA EM LAJE OU PAREDE.</v>
          </cell>
          <cell r="C12289" t="str">
            <v>m2</v>
          </cell>
          <cell r="D12289">
            <v>30.02</v>
          </cell>
          <cell r="E12289">
            <v>24.02</v>
          </cell>
        </row>
        <row r="12290">
          <cell r="A12290" t="str">
            <v/>
          </cell>
        </row>
        <row r="12291">
          <cell r="A12291" t="str">
            <v>73931-003</v>
          </cell>
          <cell r="B12291" t="str">
            <v>ESTRUTURA PARA TELHA CERAMICA, EM MADEIRA APARELHADA, APOIADA EM PAREDE.</v>
          </cell>
          <cell r="C12291" t="str">
            <v>m2</v>
          </cell>
          <cell r="D12291">
            <v>72.81</v>
          </cell>
          <cell r="E12291">
            <v>58.25</v>
          </cell>
        </row>
        <row r="12292">
          <cell r="A12292" t="str">
            <v/>
          </cell>
        </row>
        <row r="12293">
          <cell r="A12293" t="str">
            <v>73932-001</v>
          </cell>
          <cell r="B12293" t="str">
            <v>GRADE DE FERRO EM BARRA CHATA 3/16".</v>
          </cell>
          <cell r="C12293" t="str">
            <v>m2</v>
          </cell>
          <cell r="D12293">
            <v>243.27</v>
          </cell>
          <cell r="E12293">
            <v>194.62</v>
          </cell>
        </row>
        <row r="12294">
          <cell r="A12294" t="str">
            <v/>
          </cell>
        </row>
        <row r="12295">
          <cell r="A12295" t="str">
            <v>73933-001</v>
          </cell>
          <cell r="B12295" t="str">
            <v>PORTA DE FERRO ABRIR TIPO GRADE COM CHAPA 0,87X2,10M, INCLUSO GUARNICOES.</v>
          </cell>
          <cell r="C12295" t="str">
            <v>m2</v>
          </cell>
          <cell r="D12295">
            <v>214.87</v>
          </cell>
          <cell r="E12295">
            <v>171.9</v>
          </cell>
        </row>
        <row r="12296">
          <cell r="A12296" t="str">
            <v/>
          </cell>
        </row>
        <row r="12297">
          <cell r="A12297" t="str">
            <v>73933-002</v>
          </cell>
          <cell r="B12297" t="str">
            <v>PORTA DE FERRO ABRIR TIPO CHAPA LISA 0,87X2,10M, INCLUSO GUARNICOES.</v>
          </cell>
          <cell r="C12297" t="str">
            <v>m2</v>
          </cell>
          <cell r="D12297">
            <v>254.5</v>
          </cell>
          <cell r="E12297">
            <v>203.6</v>
          </cell>
        </row>
        <row r="12298">
          <cell r="A12298" t="str">
            <v/>
          </cell>
        </row>
        <row r="12299">
          <cell r="A12299" t="str">
            <v>73933-003</v>
          </cell>
          <cell r="B12299" t="str">
            <v>PORTA DE FERRO, DE ABRIR, VENEZIANA SEM BANDEIRA SEM FERRAGENS.</v>
          </cell>
          <cell r="C12299" t="str">
            <v>m2</v>
          </cell>
          <cell r="D12299">
            <v>232.21</v>
          </cell>
          <cell r="E12299">
            <v>185.77</v>
          </cell>
        </row>
        <row r="12300">
          <cell r="A12300" t="str">
            <v/>
          </cell>
        </row>
        <row r="12301">
          <cell r="A12301" t="str">
            <v>73933-004</v>
          </cell>
          <cell r="B12301" t="str">
            <v>PORTA DE FERRO, DE ABRIR, BARRA CHATA COM REQUADRO E GUARNIÇÃO.</v>
          </cell>
          <cell r="C12301" t="str">
            <v>m2</v>
          </cell>
          <cell r="D12301">
            <v>206.52</v>
          </cell>
          <cell r="E12301">
            <v>165.22</v>
          </cell>
        </row>
        <row r="12302">
          <cell r="A12302" t="str">
            <v/>
          </cell>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t="str">
            <v/>
          </cell>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t="str">
            <v/>
          </cell>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t="str">
            <v/>
          </cell>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t="str">
            <v/>
          </cell>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t="str">
            <v/>
          </cell>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t="str">
            <v/>
          </cell>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t="str">
            <v/>
          </cell>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t="str">
            <v/>
          </cell>
        </row>
        <row r="12319">
          <cell r="A12319" t="str">
            <v>73936-001</v>
          </cell>
          <cell r="B12319" t="str">
            <v>CONCRETO 1:2:3 (18 MPA) , C/ BRITA 1 E 2, C/BETONEIRA,  PREPARADO EM OBRA.</v>
          </cell>
          <cell r="C12319" t="str">
            <v>m3</v>
          </cell>
          <cell r="D12319">
            <v>384.43</v>
          </cell>
          <cell r="E12319">
            <v>307.55</v>
          </cell>
        </row>
        <row r="12320">
          <cell r="A12320" t="str">
            <v/>
          </cell>
        </row>
        <row r="12321">
          <cell r="A12321" t="str">
            <v>73936-002</v>
          </cell>
          <cell r="B12321" t="str">
            <v xml:space="preserve">CONCRETO 1:2:4 (14 MPA), C/ BRITA 1 E 2, C/BETONEIRA,  PREPARADO EM OBRA. </v>
          </cell>
          <cell r="C12321" t="str">
            <v>m3</v>
          </cell>
          <cell r="D12321">
            <v>360.01</v>
          </cell>
          <cell r="E12321">
            <v>288.01</v>
          </cell>
        </row>
        <row r="12322">
          <cell r="A12322" t="str">
            <v/>
          </cell>
        </row>
        <row r="12323">
          <cell r="A12323" t="str">
            <v>73936-003</v>
          </cell>
          <cell r="B12323" t="str">
            <v>CONCRETO 1:2,5:5 ( 9 MPA),C/ BRITA 1 E2, C/BETONEIRA.  PREPARADO EM OBRA.</v>
          </cell>
          <cell r="C12323" t="str">
            <v>m3</v>
          </cell>
          <cell r="D12323">
            <v>333.73</v>
          </cell>
          <cell r="E12323">
            <v>266.99</v>
          </cell>
        </row>
        <row r="12324">
          <cell r="A12324" t="str">
            <v/>
          </cell>
        </row>
        <row r="12325">
          <cell r="A12325" t="str">
            <v>73936-005</v>
          </cell>
          <cell r="B12325" t="str">
            <v xml:space="preserve">CONCRETO 1:3:5 ( 7 MPA), C/ BRITA 1 E 2, C/BETONEIRA.  PREPARADO EM OBRA. </v>
          </cell>
          <cell r="C12325" t="str">
            <v>m3</v>
          </cell>
          <cell r="D12325">
            <v>323.06</v>
          </cell>
          <cell r="E12325">
            <v>258.45</v>
          </cell>
        </row>
        <row r="12326">
          <cell r="A12326" t="str">
            <v/>
          </cell>
        </row>
        <row r="12327">
          <cell r="A12327" t="str">
            <v>73936-007</v>
          </cell>
          <cell r="B12327" t="str">
            <v xml:space="preserve">CONCRETO 1:3:6 ( 6 MPA), C/ BRITA 1 E 2, C/BETONEIRA,  PREPARADO EM OBRA. </v>
          </cell>
          <cell r="C12327" t="str">
            <v>m3</v>
          </cell>
          <cell r="D12327">
            <v>312.58</v>
          </cell>
          <cell r="E12327">
            <v>250.07</v>
          </cell>
        </row>
        <row r="12328">
          <cell r="A12328" t="str">
            <v/>
          </cell>
        </row>
        <row r="12329">
          <cell r="A12329" t="str">
            <v>73936-009</v>
          </cell>
          <cell r="B12329" t="str">
            <v>CONCRETO 1:4:6 ( 5 MPA), C/ BRITA 1 E 2, C/BETONEIRA.   PREPARADO EM OBRA.</v>
          </cell>
          <cell r="C12329" t="str">
            <v>m3</v>
          </cell>
          <cell r="D12329">
            <v>300.95</v>
          </cell>
          <cell r="E12329">
            <v>240.76</v>
          </cell>
        </row>
        <row r="12330">
          <cell r="A12330" t="str">
            <v/>
          </cell>
        </row>
        <row r="12331">
          <cell r="A12331" t="str">
            <v>73936-011</v>
          </cell>
          <cell r="B12331" t="str">
            <v>CONCRETO 1:4:8, CONCRETO MAGRO, C/ BRITA 1 E 2, C/BETONEIRA,  PREPARADO EM OBRA.</v>
          </cell>
          <cell r="C12331" t="str">
            <v>m3</v>
          </cell>
          <cell r="D12331">
            <v>288.77999999999997</v>
          </cell>
          <cell r="E12331">
            <v>231.03</v>
          </cell>
        </row>
        <row r="12332">
          <cell r="A12332" t="str">
            <v/>
          </cell>
        </row>
        <row r="12333">
          <cell r="A12333" t="str">
            <v>73937-001</v>
          </cell>
          <cell r="B12333" t="str">
            <v>COBOGO DE CONCRETO (ELEMENTO VAZADO), 7X50X50CM, ASSENTADO COM ARGAMASSA TRACO 1:4 (CIMENTO E AREIA).</v>
          </cell>
          <cell r="C12333" t="str">
            <v>m2</v>
          </cell>
          <cell r="D12333">
            <v>89.8</v>
          </cell>
          <cell r="E12333">
            <v>71.84</v>
          </cell>
        </row>
        <row r="12334">
          <cell r="A12334" t="str">
            <v/>
          </cell>
        </row>
        <row r="12335">
          <cell r="A12335" t="str">
            <v>73937-002</v>
          </cell>
          <cell r="B12335" t="str">
            <v>ALVENARIA ELEM VAZADO CONCRETO VENEZIANA 15X22X39CM 72A-NEO REX CIMENTO/AREIA 1:4.</v>
          </cell>
          <cell r="C12335" t="str">
            <v>m2</v>
          </cell>
          <cell r="D12335">
            <v>93.58</v>
          </cell>
          <cell r="E12335">
            <v>74.87</v>
          </cell>
        </row>
        <row r="12336">
          <cell r="A12336" t="str">
            <v/>
          </cell>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t="str">
            <v/>
          </cell>
        </row>
        <row r="12339">
          <cell r="A12339" t="str">
            <v>73937-004</v>
          </cell>
          <cell r="B12339" t="str">
            <v>COBOGO DE CONCRETO (ELEMENTO VAZADO), 6X29X29CM, ASSENTADO COM ARGAMASSA TRACO 1:7 (CIMENTO E AREIA).</v>
          </cell>
          <cell r="C12339" t="str">
            <v>m2</v>
          </cell>
          <cell r="D12339">
            <v>135.76</v>
          </cell>
          <cell r="E12339">
            <v>108.61</v>
          </cell>
        </row>
        <row r="12340">
          <cell r="A12340" t="str">
            <v/>
          </cell>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t="str">
            <v/>
          </cell>
        </row>
        <row r="12343">
          <cell r="A12343" t="str">
            <v>73938-001</v>
          </cell>
          <cell r="B12343" t="str">
            <v>COBERTURA EM TELHA CERAMICA TIPO COLONIAL, COM ARGAMASSA TRACO 1:3 (CIMENTO E AREIA).</v>
          </cell>
          <cell r="C12343" t="str">
            <v>m2</v>
          </cell>
          <cell r="D12343">
            <v>48.6</v>
          </cell>
          <cell r="E12343">
            <v>38.880000000000003</v>
          </cell>
        </row>
        <row r="12344">
          <cell r="A12344" t="str">
            <v/>
          </cell>
        </row>
        <row r="12345">
          <cell r="A12345" t="str">
            <v>73938-002</v>
          </cell>
          <cell r="B12345" t="str">
            <v>COBERTURA EM TELHA CERAMICA TIPO PLAN.</v>
          </cell>
          <cell r="C12345" t="str">
            <v>m2</v>
          </cell>
          <cell r="D12345">
            <v>66.3</v>
          </cell>
          <cell r="E12345">
            <v>53.04</v>
          </cell>
        </row>
        <row r="12346">
          <cell r="A12346" t="str">
            <v/>
          </cell>
        </row>
        <row r="12347">
          <cell r="A12347" t="str">
            <v>73938-003</v>
          </cell>
          <cell r="B12347" t="str">
            <v>COBERTURA EM TELHA CERAMICA TIPO FRANCESA OU MARSELHA.</v>
          </cell>
          <cell r="C12347" t="str">
            <v>m2</v>
          </cell>
          <cell r="D12347">
            <v>28</v>
          </cell>
          <cell r="E12347">
            <v>22.4</v>
          </cell>
        </row>
        <row r="12348">
          <cell r="A12348" t="str">
            <v/>
          </cell>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t="str">
            <v/>
          </cell>
        </row>
        <row r="12351">
          <cell r="A12351" t="str">
            <v>73938-005</v>
          </cell>
          <cell r="B12351" t="str">
            <v>COBERTURA EM TELHA CERAMICA TIPO PAULISTA, COM ARGAMASSA TRACO 1:3 (CIMENTO E AREIA) E ARAME RECOZIDO.</v>
          </cell>
          <cell r="C12351" t="str">
            <v>m2</v>
          </cell>
          <cell r="D12351">
            <v>60.62</v>
          </cell>
          <cell r="E12351">
            <v>48.5</v>
          </cell>
        </row>
        <row r="12352">
          <cell r="A12352" t="str">
            <v/>
          </cell>
        </row>
        <row r="12353">
          <cell r="A12353" t="str">
            <v>73938-006</v>
          </cell>
          <cell r="B12353" t="str">
            <v>CORDAO DE ARREMATE EM BEIRAIS COM TELHA CERAMICA EMBOCADA TRACO 1:2:8 (CIMENTO, CAL E AREIA).</v>
          </cell>
          <cell r="C12353" t="str">
            <v>m</v>
          </cell>
          <cell r="D12353">
            <v>11.68</v>
          </cell>
          <cell r="E12353">
            <v>9.35</v>
          </cell>
        </row>
        <row r="12354">
          <cell r="A12354" t="str">
            <v/>
          </cell>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t="str">
            <v/>
          </cell>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t="str">
            <v/>
          </cell>
        </row>
        <row r="12359">
          <cell r="A12359" t="str">
            <v>73939-002</v>
          </cell>
          <cell r="B12359" t="str">
            <v>TESOURA COMPLETA EM MACARANDUBA APARELHADA, PARA TELHADOS COM VAOS DE 4M.</v>
          </cell>
          <cell r="C12359" t="str">
            <v>Un</v>
          </cell>
          <cell r="D12359">
            <v>1001.7</v>
          </cell>
          <cell r="E12359">
            <v>801.36</v>
          </cell>
        </row>
        <row r="12360">
          <cell r="A12360" t="str">
            <v/>
          </cell>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t="str">
            <v/>
          </cell>
        </row>
        <row r="12363">
          <cell r="A12363" t="str">
            <v>73939-004</v>
          </cell>
          <cell r="B12363" t="str">
            <v>TESOURA COMPLETA EM MACARANDUBA APARELHADA, PARA TELHADOS COM VAOS DE 5M.</v>
          </cell>
          <cell r="C12363" t="str">
            <v>Un</v>
          </cell>
          <cell r="D12363">
            <v>1026.9000000000001</v>
          </cell>
          <cell r="E12363">
            <v>821.52</v>
          </cell>
        </row>
        <row r="12364">
          <cell r="A12364" t="str">
            <v/>
          </cell>
        </row>
        <row r="12365">
          <cell r="A12365" t="str">
            <v>73939-005</v>
          </cell>
          <cell r="B12365" t="str">
            <v xml:space="preserve">TESOURA COMPLETA EM MACARANDUBA SERRADA, PARA TELHADOS COM VAOS DE 6M. </v>
          </cell>
          <cell r="C12365" t="str">
            <v>Un</v>
          </cell>
          <cell r="D12365">
            <v>992.93</v>
          </cell>
          <cell r="E12365">
            <v>794.35</v>
          </cell>
        </row>
        <row r="12366">
          <cell r="A12366" t="str">
            <v/>
          </cell>
        </row>
        <row r="12367">
          <cell r="A12367" t="str">
            <v>73939-006</v>
          </cell>
          <cell r="B12367" t="str">
            <v>TESOURA COMPLETA EM MACARANDUBA APARELHADA, PARA TELHADOS COM VAOS DE 6M.</v>
          </cell>
          <cell r="C12367" t="str">
            <v>Un</v>
          </cell>
          <cell r="D12367">
            <v>1289.45</v>
          </cell>
          <cell r="E12367">
            <v>1031.56</v>
          </cell>
        </row>
        <row r="12368">
          <cell r="A12368" t="str">
            <v/>
          </cell>
        </row>
        <row r="12369">
          <cell r="A12369" t="str">
            <v>73939-007</v>
          </cell>
          <cell r="B12369" t="str">
            <v>TESOURA COMPLETA EM MACARANDUBA SERRADA, PARA TELHADOS COM VAOS DE 7M.</v>
          </cell>
          <cell r="C12369" t="str">
            <v>Un</v>
          </cell>
          <cell r="D12369">
            <v>1158.5</v>
          </cell>
          <cell r="E12369">
            <v>926.8</v>
          </cell>
        </row>
        <row r="12370">
          <cell r="A12370" t="str">
            <v/>
          </cell>
        </row>
        <row r="12371">
          <cell r="A12371" t="str">
            <v>73939-008</v>
          </cell>
          <cell r="B12371" t="str">
            <v>TESOURA COMPLETA EM MACARANDUBA APARELHADA, PARA TELHADOS COM VAOS DE 7M.</v>
          </cell>
          <cell r="C12371" t="str">
            <v>Un</v>
          </cell>
          <cell r="D12371">
            <v>1512.05</v>
          </cell>
          <cell r="E12371">
            <v>1209.6400000000001</v>
          </cell>
        </row>
        <row r="12372">
          <cell r="A12372" t="str">
            <v/>
          </cell>
        </row>
        <row r="12373">
          <cell r="A12373" t="str">
            <v>73939-009</v>
          </cell>
          <cell r="B12373" t="str">
            <v>TESOURA COMPLETA EM MACARANDUBA SERRADA, PARA TELHADOS COM VAOS DE 8M.</v>
          </cell>
          <cell r="C12373" t="str">
            <v>Un</v>
          </cell>
          <cell r="D12373">
            <v>1483.21</v>
          </cell>
          <cell r="E12373">
            <v>1186.57</v>
          </cell>
        </row>
        <row r="12374">
          <cell r="A12374" t="str">
            <v/>
          </cell>
        </row>
        <row r="12375">
          <cell r="A12375" t="str">
            <v>73939-010</v>
          </cell>
          <cell r="B12375" t="str">
            <v>TESOURA COMPLETA EM MACARANDUBA APARELHADA, PARA TELHADOS COM VAOS DE 8M.</v>
          </cell>
          <cell r="C12375" t="str">
            <v>Un</v>
          </cell>
          <cell r="D12375">
            <v>2122.27</v>
          </cell>
          <cell r="E12375">
            <v>1697.82</v>
          </cell>
        </row>
        <row r="12376">
          <cell r="A12376" t="str">
            <v/>
          </cell>
        </row>
        <row r="12377">
          <cell r="A12377" t="str">
            <v>73939-011</v>
          </cell>
          <cell r="B12377" t="str">
            <v xml:space="preserve">TESOURA COMPLETA EM MACARANDUBA SERRADA, PARA TELHADOS COM VAOS DE 9M. </v>
          </cell>
          <cell r="C12377" t="str">
            <v>Un</v>
          </cell>
          <cell r="D12377">
            <v>1675.96</v>
          </cell>
          <cell r="E12377">
            <v>1340.77</v>
          </cell>
        </row>
        <row r="12378">
          <cell r="A12378" t="str">
            <v/>
          </cell>
        </row>
        <row r="12379">
          <cell r="A12379" t="str">
            <v>73939-012</v>
          </cell>
          <cell r="B12379" t="str">
            <v>TESOURA COMPLETA EM MACARANDUBA APARELHADA, PARA TELHADOS COM VAOS DE 9M.</v>
          </cell>
          <cell r="C12379" t="str">
            <v>Un</v>
          </cell>
          <cell r="D12379">
            <v>2401.21</v>
          </cell>
          <cell r="E12379">
            <v>1920.97</v>
          </cell>
        </row>
        <row r="12380">
          <cell r="A12380" t="str">
            <v/>
          </cell>
        </row>
        <row r="12381">
          <cell r="A12381" t="str">
            <v>73939-013</v>
          </cell>
          <cell r="B12381" t="str">
            <v>TESOURA COMPLETA EM MACARANDUBA SERRADA, PARA TELHADOS COM VAOS DE 10M.</v>
          </cell>
          <cell r="C12381" t="str">
            <v>Un</v>
          </cell>
          <cell r="D12381">
            <v>1998.4</v>
          </cell>
          <cell r="E12381">
            <v>1598.72</v>
          </cell>
        </row>
        <row r="12382">
          <cell r="A12382" t="str">
            <v/>
          </cell>
        </row>
        <row r="12383">
          <cell r="A12383" t="str">
            <v>73939-014</v>
          </cell>
          <cell r="B12383" t="str">
            <v>TESOURA COMPLETA EM MACARANDUBA APARELHADA, PARA TELHADOS COM VAOS DE 10M.</v>
          </cell>
          <cell r="C12383" t="str">
            <v>Un</v>
          </cell>
          <cell r="D12383">
            <v>2665.46</v>
          </cell>
          <cell r="E12383">
            <v>2132.37</v>
          </cell>
        </row>
        <row r="12384">
          <cell r="A12384" t="str">
            <v/>
          </cell>
        </row>
        <row r="12385">
          <cell r="A12385" t="str">
            <v>73939-015</v>
          </cell>
          <cell r="B12385" t="str">
            <v>TESOURA COMPLETA EM MACARANDUBA SERRADA, PARA TELHADOS COM VAOS DE 11M.</v>
          </cell>
          <cell r="C12385" t="str">
            <v>Un</v>
          </cell>
          <cell r="D12385">
            <v>2367.0100000000002</v>
          </cell>
          <cell r="E12385">
            <v>1893.61</v>
          </cell>
        </row>
        <row r="12386">
          <cell r="A12386" t="str">
            <v/>
          </cell>
        </row>
        <row r="12387">
          <cell r="A12387" t="str">
            <v>73939-016</v>
          </cell>
          <cell r="B12387" t="str">
            <v>TESOURA COMPLETA EM MACARANDUBA APARELHADA, PARA TELHADOS COM VAOS DE 11M.</v>
          </cell>
          <cell r="C12387" t="str">
            <v>Un</v>
          </cell>
          <cell r="D12387">
            <v>3145.87</v>
          </cell>
          <cell r="E12387">
            <v>2516.6999999999998</v>
          </cell>
        </row>
        <row r="12388">
          <cell r="A12388" t="str">
            <v/>
          </cell>
        </row>
        <row r="12389">
          <cell r="A12389" t="str">
            <v>73939-017</v>
          </cell>
          <cell r="B12389" t="str">
            <v>TESOURA COMPLETA EM MACARANDUBA SERRADA, PARA TELHADOS COM VAOS DE 12M.</v>
          </cell>
          <cell r="C12389" t="str">
            <v>Un</v>
          </cell>
          <cell r="D12389">
            <v>2605.63</v>
          </cell>
          <cell r="E12389">
            <v>2084.5100000000002</v>
          </cell>
        </row>
        <row r="12390">
          <cell r="A12390" t="str">
            <v/>
          </cell>
        </row>
        <row r="12391">
          <cell r="A12391" t="str">
            <v>73939-018</v>
          </cell>
          <cell r="B12391" t="str">
            <v>TESOURA COMPLETA EM MACARANDUBA APARELHADA, PARA TELHADOS COM VAOS DE UN 12M.</v>
          </cell>
          <cell r="C12391" t="str">
            <v>Un</v>
          </cell>
          <cell r="D12391">
            <v>3487.23</v>
          </cell>
          <cell r="E12391">
            <v>2789.79</v>
          </cell>
        </row>
        <row r="12392">
          <cell r="A12392" t="str">
            <v/>
          </cell>
        </row>
        <row r="12393">
          <cell r="A12393" t="str">
            <v>73939-019</v>
          </cell>
          <cell r="B12393" t="str">
            <v>TESOURA COMPLETA EM MACARANDUBA SERRADA, PARA TELHADOS COM VAOS DE 14M.</v>
          </cell>
          <cell r="C12393" t="str">
            <v>Un</v>
          </cell>
          <cell r="D12393">
            <v>2996.76</v>
          </cell>
          <cell r="E12393">
            <v>2397.41</v>
          </cell>
        </row>
        <row r="12394">
          <cell r="A12394" t="str">
            <v/>
          </cell>
        </row>
        <row r="12395">
          <cell r="A12395" t="str">
            <v>73939-020</v>
          </cell>
          <cell r="B12395" t="str">
            <v>TESOURA COMPLETA EM MACARANDUBA APARELHADA, PARA TELHADOS COM VAOS DE 14M.</v>
          </cell>
          <cell r="C12395" t="str">
            <v>Un</v>
          </cell>
          <cell r="D12395">
            <v>4005.92</v>
          </cell>
          <cell r="E12395">
            <v>3204.74</v>
          </cell>
        </row>
        <row r="12396">
          <cell r="A12396" t="str">
            <v/>
          </cell>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t="str">
            <v/>
          </cell>
        </row>
        <row r="12399">
          <cell r="A12399" t="str">
            <v>73942-001</v>
          </cell>
          <cell r="B12399" t="str">
            <v>ARMAÇÃO DE AÇO CA-60 DIAM.7,0 À 8,0MM - FORNECIMENTO/ CORTE (C/ PERDA DE 10%) / DOBRA / COLOCAÇÃO.</v>
          </cell>
          <cell r="C12399" t="str">
            <v>Kg</v>
          </cell>
          <cell r="D12399">
            <v>7.67</v>
          </cell>
          <cell r="E12399">
            <v>6.14</v>
          </cell>
        </row>
        <row r="12400">
          <cell r="A12400" t="str">
            <v/>
          </cell>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t="str">
            <v/>
          </cell>
        </row>
        <row r="12403">
          <cell r="A12403" t="str">
            <v>73943-001</v>
          </cell>
          <cell r="B12403" t="str">
            <v>ALVENARIA DE TIJOLOS MACICOS, E=10 CM , C/ ARGAMASSA CIM/ CAL/AREIA,TRACO 1:2:8</v>
          </cell>
          <cell r="C12403" t="str">
            <v>m2</v>
          </cell>
          <cell r="D12403">
            <v>79.7</v>
          </cell>
          <cell r="E12403">
            <v>63.76</v>
          </cell>
        </row>
        <row r="12404">
          <cell r="A12404" t="str">
            <v/>
          </cell>
        </row>
        <row r="12405">
          <cell r="A12405" t="str">
            <v>73944-001</v>
          </cell>
          <cell r="B12405" t="str">
            <v>CONCRETO SIMPLES ( 13,5 MPA), C/ BETONEIRA, LANÇAMENTO E ADENSAMENTO C / VIBRADOR.</v>
          </cell>
          <cell r="C12405" t="str">
            <v>m3</v>
          </cell>
          <cell r="D12405">
            <v>445.27</v>
          </cell>
          <cell r="E12405">
            <v>356.22</v>
          </cell>
        </row>
        <row r="12406">
          <cell r="A12406" t="str">
            <v/>
          </cell>
        </row>
        <row r="12407">
          <cell r="A12407" t="str">
            <v>73945-001</v>
          </cell>
          <cell r="B12407" t="str">
            <v>JANELA DE CHAPA DOBRADA ACO DE CORRER, DUAS FOLHAS, DIVISAO HORIZONTAL.</v>
          </cell>
          <cell r="C12407" t="str">
            <v>m2</v>
          </cell>
          <cell r="D12407">
            <v>358.22</v>
          </cell>
          <cell r="E12407">
            <v>286.58</v>
          </cell>
        </row>
        <row r="12408">
          <cell r="A12408" t="str">
            <v/>
          </cell>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t="str">
            <v/>
          </cell>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t="str">
            <v/>
          </cell>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t="str">
            <v/>
          </cell>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t="str">
            <v/>
          </cell>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t="str">
            <v/>
          </cell>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t="str">
            <v/>
          </cell>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t="str">
            <v/>
          </cell>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t="str">
            <v/>
          </cell>
        </row>
        <row r="12425">
          <cell r="A12425" t="str">
            <v>73947-008</v>
          </cell>
          <cell r="B12425" t="str">
            <v>LAVATORIO LOUCA BRANCA POPULAR S/LADRAO MED 47X35CM INCLUSIVE ACESSORIOS DE FIX - FORNECIMENTO.</v>
          </cell>
          <cell r="C12425" t="str">
            <v>Un</v>
          </cell>
          <cell r="D12425">
            <v>30.83</v>
          </cell>
          <cell r="E12425">
            <v>24.67</v>
          </cell>
        </row>
        <row r="12426">
          <cell r="A12426" t="str">
            <v/>
          </cell>
        </row>
        <row r="12427">
          <cell r="A12427" t="str">
            <v>73947-009</v>
          </cell>
          <cell r="B12427" t="str">
            <v xml:space="preserve">SABONETEIRA LOUCA BRANCA 15X15CM - FORNECIMENTO E INSTALACAO.   </v>
          </cell>
          <cell r="C12427" t="str">
            <v>Un</v>
          </cell>
          <cell r="D12427">
            <v>22.9</v>
          </cell>
          <cell r="E12427">
            <v>18.32</v>
          </cell>
        </row>
        <row r="12428">
          <cell r="A12428" t="str">
            <v/>
          </cell>
        </row>
        <row r="12429">
          <cell r="A12429" t="str">
            <v>73947-010</v>
          </cell>
          <cell r="B12429" t="str">
            <v>PORTA-TOALHA DE LOUCA BRANCA COM BASTÃO PLASTICO - FORNECIMENTO E INSTALACAO.</v>
          </cell>
          <cell r="C12429" t="str">
            <v>Un</v>
          </cell>
          <cell r="D12429">
            <v>25.66</v>
          </cell>
          <cell r="E12429">
            <v>20.53</v>
          </cell>
        </row>
        <row r="12430">
          <cell r="A12430" t="str">
            <v/>
          </cell>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t="str">
            <v/>
          </cell>
        </row>
        <row r="12433">
          <cell r="A12433" t="str">
            <v>73947-012</v>
          </cell>
          <cell r="B12433" t="str">
            <v xml:space="preserve">PORTA SABONETE LIQUIDO FORNECIMENTO. </v>
          </cell>
          <cell r="C12433" t="str">
            <v>Un</v>
          </cell>
          <cell r="D12433">
            <v>34.07</v>
          </cell>
          <cell r="E12433">
            <v>27.26</v>
          </cell>
        </row>
        <row r="12434">
          <cell r="A12434" t="str">
            <v/>
          </cell>
        </row>
        <row r="12435">
          <cell r="A12435" t="str">
            <v>73948-001</v>
          </cell>
          <cell r="B12435" t="str">
            <v xml:space="preserve"> LIMPEZA REVESTIMENTO PLASTICO EM PAREDE.</v>
          </cell>
          <cell r="C12435" t="str">
            <v>m2</v>
          </cell>
          <cell r="D12435">
            <v>9.91</v>
          </cell>
          <cell r="E12435">
            <v>7.93</v>
          </cell>
        </row>
        <row r="12436">
          <cell r="A12436" t="str">
            <v/>
          </cell>
        </row>
        <row r="12437">
          <cell r="A12437" t="str">
            <v>73948-002</v>
          </cell>
          <cell r="B12437" t="str">
            <v>LIMPEZA/PREPARO SUPERFICIE CONCRETO P/PINTURA.</v>
          </cell>
          <cell r="C12437" t="str">
            <v>m2</v>
          </cell>
          <cell r="D12437">
            <v>4.37</v>
          </cell>
          <cell r="E12437">
            <v>3.5</v>
          </cell>
        </row>
        <row r="12438">
          <cell r="A12438" t="str">
            <v/>
          </cell>
        </row>
        <row r="12439">
          <cell r="A12439" t="str">
            <v>73948-003</v>
          </cell>
          <cell r="B12439" t="str">
            <v>LIMPEZA AZULEJO.</v>
          </cell>
          <cell r="C12439" t="str">
            <v>m2</v>
          </cell>
          <cell r="D12439">
            <v>3.23</v>
          </cell>
          <cell r="E12439">
            <v>2.59</v>
          </cell>
        </row>
        <row r="12440">
          <cell r="A12440" t="str">
            <v/>
          </cell>
        </row>
        <row r="12441">
          <cell r="A12441" t="str">
            <v>73948-004</v>
          </cell>
          <cell r="B12441" t="str">
            <v>LIMPEZA E LAVAGEM DE PASTILHAS.</v>
          </cell>
          <cell r="C12441" t="str">
            <v>m2</v>
          </cell>
          <cell r="D12441">
            <v>4.38</v>
          </cell>
          <cell r="E12441">
            <v>3.51</v>
          </cell>
        </row>
        <row r="12442">
          <cell r="A12442" t="str">
            <v/>
          </cell>
        </row>
        <row r="12443">
          <cell r="A12443" t="str">
            <v>73948-005</v>
          </cell>
          <cell r="B12443" t="str">
            <v xml:space="preserve"> LIMPEZA CHAPA MELAMINICA EM PAREDE. </v>
          </cell>
          <cell r="C12443" t="str">
            <v>m2</v>
          </cell>
          <cell r="D12443">
            <v>3.38</v>
          </cell>
          <cell r="E12443">
            <v>2.71</v>
          </cell>
        </row>
        <row r="12444">
          <cell r="A12444" t="str">
            <v/>
          </cell>
        </row>
        <row r="12445">
          <cell r="A12445" t="str">
            <v>73948-006</v>
          </cell>
          <cell r="B12445" t="str">
            <v>LIMPEZA LAMBRI ALUMINIO.</v>
          </cell>
          <cell r="C12445" t="str">
            <v>m2</v>
          </cell>
          <cell r="D12445">
            <v>7.61</v>
          </cell>
          <cell r="E12445">
            <v>6.09</v>
          </cell>
        </row>
        <row r="12446">
          <cell r="A12446" t="str">
            <v/>
          </cell>
        </row>
        <row r="12447">
          <cell r="A12447" t="str">
            <v>73948-007</v>
          </cell>
          <cell r="B12447" t="str">
            <v xml:space="preserve"> LIMPEZA ESQUADRIA FERRO C/SOLVENTE.</v>
          </cell>
          <cell r="C12447" t="str">
            <v>m2</v>
          </cell>
          <cell r="D12447">
            <v>13.02</v>
          </cell>
          <cell r="E12447">
            <v>10.42</v>
          </cell>
        </row>
        <row r="12448">
          <cell r="A12448" t="str">
            <v/>
          </cell>
        </row>
        <row r="12449">
          <cell r="A12449" t="str">
            <v>73948-008</v>
          </cell>
          <cell r="B12449" t="str">
            <v>LIMPEZA VIDRO COMUM.</v>
          </cell>
          <cell r="C12449" t="str">
            <v>m2</v>
          </cell>
          <cell r="D12449">
            <v>6.27</v>
          </cell>
          <cell r="E12449">
            <v>5.0199999999999996</v>
          </cell>
        </row>
        <row r="12450">
          <cell r="A12450" t="str">
            <v/>
          </cell>
        </row>
        <row r="12451">
          <cell r="A12451" t="str">
            <v>73948-009</v>
          </cell>
          <cell r="B12451" t="str">
            <v>LIMPEZA FORRO.</v>
          </cell>
          <cell r="C12451" t="str">
            <v>m2</v>
          </cell>
          <cell r="D12451">
            <v>12.18</v>
          </cell>
          <cell r="E12451">
            <v>9.75</v>
          </cell>
        </row>
        <row r="12452">
          <cell r="A12452" t="str">
            <v/>
          </cell>
        </row>
        <row r="12453">
          <cell r="A12453" t="str">
            <v>73948-010</v>
          </cell>
          <cell r="B12453" t="str">
            <v>LIMPEZA PISO MARMORE/GRANITO.</v>
          </cell>
          <cell r="C12453" t="str">
            <v>m2</v>
          </cell>
          <cell r="D12453">
            <v>12.25</v>
          </cell>
          <cell r="E12453">
            <v>9.8000000000000007</v>
          </cell>
        </row>
        <row r="12454">
          <cell r="A12454" t="str">
            <v/>
          </cell>
        </row>
        <row r="12455">
          <cell r="A12455" t="str">
            <v>73948-011</v>
          </cell>
          <cell r="B12455" t="str">
            <v>LIMPEZA PISO CERAMICO.</v>
          </cell>
          <cell r="C12455" t="str">
            <v>m2</v>
          </cell>
          <cell r="D12455">
            <v>10.67</v>
          </cell>
          <cell r="E12455">
            <v>8.5399999999999991</v>
          </cell>
        </row>
        <row r="12456">
          <cell r="A12456" t="str">
            <v/>
          </cell>
        </row>
        <row r="12457">
          <cell r="A12457" t="str">
            <v>73948-012</v>
          </cell>
          <cell r="B12457" t="str">
            <v>LIMPEZA PISO PLACA BORRACHA C/ENCERAMENTO.</v>
          </cell>
          <cell r="C12457" t="str">
            <v>m2</v>
          </cell>
          <cell r="D12457">
            <v>16</v>
          </cell>
          <cell r="E12457">
            <v>12.8</v>
          </cell>
        </row>
        <row r="12458">
          <cell r="A12458" t="str">
            <v/>
          </cell>
        </row>
        <row r="12459">
          <cell r="A12459" t="str">
            <v>73948-013</v>
          </cell>
          <cell r="B12459" t="str">
            <v>LIMPEZA PISO PLACA BORRACHA.</v>
          </cell>
          <cell r="C12459" t="str">
            <v>m2</v>
          </cell>
          <cell r="D12459">
            <v>5.63</v>
          </cell>
          <cell r="E12459">
            <v>4.51</v>
          </cell>
        </row>
        <row r="12460">
          <cell r="A12460" t="str">
            <v/>
          </cell>
        </row>
        <row r="12461">
          <cell r="A12461" t="str">
            <v>73948-014</v>
          </cell>
          <cell r="B12461" t="str">
            <v>LIMPEZA PISO CIMENTADO.</v>
          </cell>
          <cell r="C12461" t="str">
            <v>m2</v>
          </cell>
          <cell r="D12461">
            <v>7.2</v>
          </cell>
          <cell r="E12461">
            <v>5.76</v>
          </cell>
        </row>
        <row r="12462">
          <cell r="A12462" t="str">
            <v/>
          </cell>
        </row>
        <row r="12463">
          <cell r="A12463" t="str">
            <v>73948-015</v>
          </cell>
          <cell r="B12463" t="str">
            <v>LIMPEZA PISO MARMORITE/GRANILITE.</v>
          </cell>
          <cell r="C12463" t="str">
            <v>m2</v>
          </cell>
          <cell r="D12463">
            <v>7.91</v>
          </cell>
          <cell r="E12463">
            <v>6.33</v>
          </cell>
        </row>
        <row r="12464">
          <cell r="A12464" t="str">
            <v/>
          </cell>
        </row>
        <row r="12465">
          <cell r="A12465" t="str">
            <v>73948-016</v>
          </cell>
          <cell r="B12465" t="str">
            <v>LIMPEZA MANUAL DO TERRENO (C/ RASPAGEM SUPERFICIAL).</v>
          </cell>
          <cell r="C12465" t="str">
            <v>m2</v>
          </cell>
          <cell r="D12465">
            <v>1.95</v>
          </cell>
          <cell r="E12465">
            <v>1.56</v>
          </cell>
        </row>
        <row r="12466">
          <cell r="A12466" t="str">
            <v/>
          </cell>
        </row>
        <row r="12467">
          <cell r="A12467" t="str">
            <v>73949-001</v>
          </cell>
          <cell r="B12467" t="str">
            <v>TORNEIRA CROMADA 1/2" OU 3/4" PARA JARDIM OU TANQUE, PADRAO ALTO - FORNECIMENTO E INSTALACAO.</v>
          </cell>
          <cell r="C12467" t="str">
            <v>Un</v>
          </cell>
          <cell r="D12467">
            <v>59.55</v>
          </cell>
          <cell r="E12467">
            <v>47.64</v>
          </cell>
        </row>
        <row r="12468">
          <cell r="A12468" t="str">
            <v/>
          </cell>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t="str">
            <v/>
          </cell>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t="str">
            <v/>
          </cell>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t="str">
            <v/>
          </cell>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t="str">
            <v/>
          </cell>
        </row>
        <row r="12477">
          <cell r="A12477" t="str">
            <v>73949-006</v>
          </cell>
          <cell r="B12477" t="str">
            <v>TORNEIRA CROMADA MÉDIA 1/2" OU 3/4", DE PAREDE, PADRÃO POPULAR - FORNECIMENTO E INSTALACAO.</v>
          </cell>
          <cell r="C12477" t="str">
            <v>Un</v>
          </cell>
          <cell r="D12477">
            <v>38.57</v>
          </cell>
          <cell r="E12477">
            <v>30.86</v>
          </cell>
        </row>
        <row r="12478">
          <cell r="A12478" t="str">
            <v/>
          </cell>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t="str">
            <v/>
          </cell>
        </row>
        <row r="12481">
          <cell r="A12481" t="str">
            <v>73949-008</v>
          </cell>
          <cell r="B12481" t="str">
            <v>TORNEIRA CROMADA 1/2" OU 3/4" PARA TANQUE, PADRÃO POPULAR - FORNECIMENTO E INSTALACAO.</v>
          </cell>
          <cell r="C12481" t="str">
            <v>Un</v>
          </cell>
          <cell r="D12481">
            <v>24.11</v>
          </cell>
          <cell r="E12481">
            <v>19.29</v>
          </cell>
        </row>
        <row r="12482">
          <cell r="A12482" t="str">
            <v/>
          </cell>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t="str">
            <v/>
          </cell>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t="str">
            <v/>
          </cell>
        </row>
        <row r="12487">
          <cell r="A12487" t="str">
            <v>73951-001</v>
          </cell>
          <cell r="B12487" t="str">
            <v>SIFAO PLASTICO PARA LAVATORIO OU PIA TIPO COPO 1.1/4" - FORNECIMENTO E   INSTALACAO.</v>
          </cell>
          <cell r="C12487" t="str">
            <v>Un</v>
          </cell>
          <cell r="D12487">
            <v>16.809999999999999</v>
          </cell>
          <cell r="E12487">
            <v>13.45</v>
          </cell>
        </row>
        <row r="12488">
          <cell r="A12488" t="str">
            <v/>
          </cell>
        </row>
        <row r="12489">
          <cell r="A12489" t="str">
            <v>73951-002</v>
          </cell>
          <cell r="B12489" t="str">
            <v xml:space="preserve">SIFAO PLASTICO PARA LAVATORIO OU PIA TIPO COPO 1" - FORNECIMENTO E INSTALACAO. </v>
          </cell>
          <cell r="C12489" t="str">
            <v>Un</v>
          </cell>
          <cell r="D12489">
            <v>16.88</v>
          </cell>
          <cell r="E12489">
            <v>13.51</v>
          </cell>
        </row>
        <row r="12490">
          <cell r="A12490" t="str">
            <v/>
          </cell>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t="str">
            <v/>
          </cell>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t="str">
            <v/>
          </cell>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t="str">
            <v/>
          </cell>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t="str">
            <v/>
          </cell>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t="str">
            <v/>
          </cell>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t="str">
            <v/>
          </cell>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t="str">
            <v/>
          </cell>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t="str">
            <v/>
          </cell>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t="str">
            <v/>
          </cell>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t="str">
            <v/>
          </cell>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t="str">
            <v/>
          </cell>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t="str">
            <v/>
          </cell>
        </row>
        <row r="12515">
          <cell r="A12515" t="str">
            <v>73952-013</v>
          </cell>
          <cell r="B12515" t="str">
            <v>PONTO TOMADA BIPOLAR COM CONTATO TERRA 20A/250V EMBUTIDO PAREDE, ELETRODUTO PVC RIGIDO</v>
          </cell>
          <cell r="C12515" t="str">
            <v>Un</v>
          </cell>
          <cell r="D12515">
            <v>211.17</v>
          </cell>
          <cell r="E12515">
            <v>168.94</v>
          </cell>
        </row>
        <row r="12516">
          <cell r="A12516" t="str">
            <v/>
          </cell>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t="str">
            <v/>
          </cell>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t="str">
            <v/>
          </cell>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t="str">
            <v/>
          </cell>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t="str">
            <v/>
          </cell>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t="str">
            <v/>
          </cell>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t="str">
            <v/>
          </cell>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t="str">
            <v/>
          </cell>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t="str">
            <v/>
          </cell>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t="str">
            <v/>
          </cell>
        </row>
        <row r="12535">
          <cell r="A12535" t="str">
            <v>73954-001</v>
          </cell>
          <cell r="B12535" t="str">
            <v>PINTURA LATEX ACRILICA AMBIENTES INTERNOS/EXTERNOS, TRES DEMAOS S/SELADOR.</v>
          </cell>
          <cell r="C12535" t="str">
            <v>m2</v>
          </cell>
          <cell r="D12535">
            <v>15.13</v>
          </cell>
          <cell r="E12535">
            <v>12.11</v>
          </cell>
        </row>
        <row r="12536">
          <cell r="A12536" t="str">
            <v/>
          </cell>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t="str">
            <v/>
          </cell>
        </row>
        <row r="12539">
          <cell r="A12539" t="str">
            <v>73954-003</v>
          </cell>
          <cell r="B12539" t="str">
            <v>PINTURA LATEX ACRILICA AMBIENTES INTERNOS/EXTERNOS, UMA DEMAOS S/ SELADOR.</v>
          </cell>
          <cell r="C12539" t="str">
            <v>m2</v>
          </cell>
          <cell r="D12539">
            <v>8.75</v>
          </cell>
          <cell r="E12539">
            <v>7</v>
          </cell>
        </row>
        <row r="12540">
          <cell r="A12540" t="str">
            <v/>
          </cell>
        </row>
        <row r="12541">
          <cell r="A12541" t="str">
            <v>73955-001</v>
          </cell>
          <cell r="B12541" t="str">
            <v>EMASSAMENTO COM MASSA LATEX PVA PARA AMBIENTES INTERNOS, UMA DEMAO.</v>
          </cell>
          <cell r="C12541" t="str">
            <v>m2</v>
          </cell>
          <cell r="D12541">
            <v>3.81</v>
          </cell>
          <cell r="E12541">
            <v>3.05</v>
          </cell>
        </row>
        <row r="12542">
          <cell r="A12542" t="str">
            <v/>
          </cell>
        </row>
        <row r="12543">
          <cell r="A12543" t="str">
            <v>73955-002</v>
          </cell>
          <cell r="B12543" t="str">
            <v>EMASSAMENTO COM MASSA LATEX PVA PARA AMBIENTES INTERNOS, DUAS DEMAOS.</v>
          </cell>
          <cell r="C12543" t="str">
            <v>m2</v>
          </cell>
          <cell r="D12543">
            <v>7.62</v>
          </cell>
          <cell r="E12543">
            <v>6.1</v>
          </cell>
        </row>
        <row r="12544">
          <cell r="A12544" t="str">
            <v/>
          </cell>
        </row>
        <row r="12545">
          <cell r="A12545" t="str">
            <v>73956-001</v>
          </cell>
          <cell r="B12545" t="str">
            <v xml:space="preserve">TORNEIRA PLÁSTICA 3/4" PARA TANQUE - FORNECIMENTO E INSTALACAO. </v>
          </cell>
          <cell r="C12545" t="str">
            <v>Un</v>
          </cell>
          <cell r="D12545">
            <v>16.95</v>
          </cell>
          <cell r="E12545">
            <v>13.56</v>
          </cell>
        </row>
        <row r="12546">
          <cell r="A12546" t="str">
            <v/>
          </cell>
        </row>
        <row r="12547">
          <cell r="A12547" t="str">
            <v>73956-002</v>
          </cell>
          <cell r="B12547" t="str">
            <v xml:space="preserve">TORNEIRA PLASTICA 1/2 PARA PIA - FORNECIMENTO E INSTALACAO. </v>
          </cell>
          <cell r="C12547" t="str">
            <v>Un</v>
          </cell>
          <cell r="D12547">
            <v>17.28</v>
          </cell>
          <cell r="E12547">
            <v>13.83</v>
          </cell>
        </row>
        <row r="12548">
          <cell r="A12548" t="str">
            <v/>
          </cell>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t="str">
            <v/>
          </cell>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t="str">
            <v/>
          </cell>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t="str">
            <v/>
          </cell>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t="str">
            <v/>
          </cell>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t="str">
            <v/>
          </cell>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t="str">
            <v/>
          </cell>
        </row>
        <row r="12561">
          <cell r="A12561" t="str">
            <v>73961-001</v>
          </cell>
          <cell r="B12561" t="str">
            <v>JANELA MAXIM AIR CHAPA DOBRADA.</v>
          </cell>
          <cell r="C12561" t="str">
            <v>m2</v>
          </cell>
          <cell r="D12561">
            <v>398.3</v>
          </cell>
          <cell r="E12561">
            <v>318.64</v>
          </cell>
        </row>
        <row r="12562">
          <cell r="A12562" t="str">
            <v/>
          </cell>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t="str">
            <v/>
          </cell>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t="str">
            <v/>
          </cell>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t="str">
            <v/>
          </cell>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t="str">
            <v/>
          </cell>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t="str">
            <v/>
          </cell>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t="str">
            <v/>
          </cell>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t="str">
            <v/>
          </cell>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t="str">
            <v/>
          </cell>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t="str">
            <v/>
          </cell>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t="str">
            <v/>
          </cell>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t="str">
            <v/>
          </cell>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t="str">
            <v/>
          </cell>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t="str">
            <v/>
          </cell>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t="str">
            <v/>
          </cell>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t="str">
            <v/>
          </cell>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t="str">
            <v/>
          </cell>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t="str">
            <v/>
          </cell>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t="str">
            <v/>
          </cell>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t="str">
            <v/>
          </cell>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t="str">
            <v/>
          </cell>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t="str">
            <v/>
          </cell>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t="str">
            <v/>
          </cell>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t="str">
            <v/>
          </cell>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t="str">
            <v/>
          </cell>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t="str">
            <v/>
          </cell>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t="str">
            <v/>
          </cell>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t="str">
            <v/>
          </cell>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t="str">
            <v/>
          </cell>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t="str">
            <v/>
          </cell>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t="str">
            <v/>
          </cell>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t="str">
            <v/>
          </cell>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t="str">
            <v/>
          </cell>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t="str">
            <v/>
          </cell>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t="str">
            <v/>
          </cell>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t="str">
            <v/>
          </cell>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t="str">
            <v/>
          </cell>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t="str">
            <v/>
          </cell>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t="str">
            <v/>
          </cell>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t="str">
            <v/>
          </cell>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t="str">
            <v/>
          </cell>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t="str">
            <v/>
          </cell>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t="str">
            <v/>
          </cell>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t="str">
            <v/>
          </cell>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t="str">
            <v/>
          </cell>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t="str">
            <v/>
          </cell>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t="str">
            <v/>
          </cell>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t="str">
            <v/>
          </cell>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t="str">
            <v/>
          </cell>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t="str">
            <v/>
          </cell>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t="str">
            <v/>
          </cell>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t="str">
            <v/>
          </cell>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t="str">
            <v/>
          </cell>
        </row>
        <row r="12667">
          <cell r="A12667" t="str">
            <v>73964-002</v>
          </cell>
          <cell r="B12667" t="str">
            <v>REATER VALA/CAVA COMPACT/MACO CAMADAS 30CM EM BECO ATE 2,50M   LARGURA EM FAVELAS.</v>
          </cell>
          <cell r="C12667" t="str">
            <v>m3</v>
          </cell>
          <cell r="D12667">
            <v>19.68</v>
          </cell>
          <cell r="E12667">
            <v>15.75</v>
          </cell>
        </row>
        <row r="12668">
          <cell r="A12668" t="str">
            <v/>
          </cell>
        </row>
        <row r="12669">
          <cell r="A12669" t="str">
            <v>73964-003</v>
          </cell>
          <cell r="B12669" t="str">
            <v>REATERRO VALA/CAVA C/TRATOR 200CV EXCL COMPACTACAO.</v>
          </cell>
          <cell r="C12669" t="str">
            <v>m3</v>
          </cell>
          <cell r="D12669">
            <v>2.1800000000000002</v>
          </cell>
          <cell r="E12669">
            <v>1.75</v>
          </cell>
        </row>
        <row r="12670">
          <cell r="A12670" t="str">
            <v/>
          </cell>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t="str">
            <v/>
          </cell>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t="str">
            <v/>
          </cell>
        </row>
        <row r="12675">
          <cell r="A12675" t="str">
            <v>73964-006</v>
          </cell>
          <cell r="B12675" t="str">
            <v>REATERRO MANUAL DE VALAS.</v>
          </cell>
          <cell r="C12675" t="str">
            <v>m3</v>
          </cell>
          <cell r="D12675">
            <v>23.42</v>
          </cell>
          <cell r="E12675">
            <v>18.739999999999998</v>
          </cell>
        </row>
        <row r="12676">
          <cell r="A12676" t="str">
            <v/>
          </cell>
        </row>
        <row r="12677">
          <cell r="A12677" t="str">
            <v>73965-001</v>
          </cell>
          <cell r="B12677" t="str">
            <v>ESCAVAÇÃO MANUAL DE VALA, A FRIO, EM MATERIAL DE 2A CATEGORIA (MOLEDOOU ROCHA DECOMPOSTA) ATÉ 1,50M.</v>
          </cell>
          <cell r="C12677" t="str">
            <v>m3</v>
          </cell>
          <cell r="D12677">
            <v>58.57</v>
          </cell>
          <cell r="E12677">
            <v>46.86</v>
          </cell>
        </row>
        <row r="12678">
          <cell r="A12678" t="str">
            <v/>
          </cell>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t="str">
            <v/>
          </cell>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t="str">
            <v/>
          </cell>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t="str">
            <v/>
          </cell>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t="str">
            <v/>
          </cell>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t="str">
            <v/>
          </cell>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t="str">
            <v/>
          </cell>
        </row>
        <row r="12691">
          <cell r="A12691" t="str">
            <v>73965-008</v>
          </cell>
          <cell r="B12691" t="str">
            <v>ESCAVACAO MANUAL DE VALA EM LODO, ATE 1,5M, EXCLUINDO ESGOTAMENTO/ESCORAMENTO.</v>
          </cell>
          <cell r="C12691" t="str">
            <v>m3</v>
          </cell>
          <cell r="D12691">
            <v>42.95</v>
          </cell>
          <cell r="E12691">
            <v>34.36</v>
          </cell>
        </row>
        <row r="12692">
          <cell r="A12692" t="str">
            <v/>
          </cell>
        </row>
        <row r="12693">
          <cell r="A12693" t="str">
            <v>73965-009</v>
          </cell>
          <cell r="B12693" t="str">
            <v>ESCAVACAO MANUAL DE VALA EM LODO, DE 1,5 ATE 3M, EXCLUINDO ESGOTAMENTO /ESCORAMENTO.</v>
          </cell>
          <cell r="C12693" t="str">
            <v>m3</v>
          </cell>
          <cell r="D12693">
            <v>78.099999999999994</v>
          </cell>
          <cell r="E12693">
            <v>62.48</v>
          </cell>
        </row>
        <row r="12694">
          <cell r="A12694" t="str">
            <v/>
          </cell>
        </row>
        <row r="12695">
          <cell r="A12695" t="str">
            <v>73965-010</v>
          </cell>
          <cell r="B12695" t="str">
            <v>ESCAVACAO MANUAL DE VALA EM MATERIAL DE 1A CATEGORIA ATE 1,5M EXCLUINDO ESGOTAMENTO / ESCORAMENTO.</v>
          </cell>
          <cell r="C12695" t="str">
            <v>m3</v>
          </cell>
          <cell r="D12695">
            <v>27.33</v>
          </cell>
          <cell r="E12695">
            <v>21.87</v>
          </cell>
        </row>
        <row r="12696">
          <cell r="A12696" t="str">
            <v/>
          </cell>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t="str">
            <v/>
          </cell>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t="str">
            <v/>
          </cell>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t="str">
            <v/>
          </cell>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t="str">
            <v/>
          </cell>
        </row>
        <row r="12705">
          <cell r="A12705" t="str">
            <v>73965-015</v>
          </cell>
          <cell r="B12705" t="str">
            <v>ESCAVACAO MANUAL DE VALAS H &lt;= 1,50 M.</v>
          </cell>
          <cell r="C12705" t="str">
            <v>m3</v>
          </cell>
          <cell r="D12705">
            <v>23.42</v>
          </cell>
          <cell r="E12705">
            <v>18.739999999999998</v>
          </cell>
        </row>
        <row r="12706">
          <cell r="A12706" t="str">
            <v/>
          </cell>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t="str">
            <v/>
          </cell>
        </row>
        <row r="12709">
          <cell r="A12709" t="str">
            <v>73966-002</v>
          </cell>
          <cell r="B12709" t="str">
            <v>PINTURA VERNIZ ACRILICO INCOLOR EM SUPERFICIE DE CONCRETO OU TIJOLO APARENTE, TRES DEMAOS.</v>
          </cell>
          <cell r="C12709" t="str">
            <v>m2</v>
          </cell>
          <cell r="D12709">
            <v>10</v>
          </cell>
          <cell r="E12709">
            <v>8</v>
          </cell>
        </row>
        <row r="12710">
          <cell r="A12710" t="str">
            <v/>
          </cell>
        </row>
        <row r="12711">
          <cell r="A12711" t="str">
            <v>73966-003</v>
          </cell>
          <cell r="B12711" t="str">
            <v>PINTURA VERNIZ POLIURETANO BRILHANTE INCOLOR EM CONCRETO APICOADO, TRES DEMAOS.</v>
          </cell>
          <cell r="C12711" t="str">
            <v>m2</v>
          </cell>
          <cell r="D12711">
            <v>19.98</v>
          </cell>
          <cell r="E12711">
            <v>15.99</v>
          </cell>
        </row>
        <row r="12712">
          <cell r="A12712" t="str">
            <v/>
          </cell>
        </row>
        <row r="12713">
          <cell r="A12713" t="str">
            <v>73967-001</v>
          </cell>
          <cell r="B12713" t="str">
            <v xml:space="preserve">ARBUSTO CO ALTURA MAIOR DO QUE 1,00 METRO. </v>
          </cell>
          <cell r="C12713" t="str">
            <v>Un</v>
          </cell>
          <cell r="D12713">
            <v>40.82</v>
          </cell>
          <cell r="E12713">
            <v>32.659999999999997</v>
          </cell>
        </row>
        <row r="12714">
          <cell r="A12714" t="str">
            <v/>
          </cell>
        </row>
        <row r="12715">
          <cell r="A12715" t="str">
            <v>73967-002</v>
          </cell>
          <cell r="B12715" t="str">
            <v>PLANTIO DE ARVORE COM ALTURA MAIOR DO QUE 2,00 METROS.</v>
          </cell>
          <cell r="C12715" t="str">
            <v>Un</v>
          </cell>
          <cell r="D12715">
            <v>50.85</v>
          </cell>
          <cell r="E12715">
            <v>40.68</v>
          </cell>
        </row>
        <row r="12716">
          <cell r="A12716" t="str">
            <v/>
          </cell>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t="str">
            <v/>
          </cell>
        </row>
        <row r="12719">
          <cell r="A12719" t="str">
            <v>73967-004</v>
          </cell>
          <cell r="B12719" t="str">
            <v>IRRIGAÇÃO DE ÁRVORE COM CARRO PIPA.</v>
          </cell>
          <cell r="C12719" t="str">
            <v>Un</v>
          </cell>
          <cell r="D12719">
            <v>0.22</v>
          </cell>
          <cell r="E12719">
            <v>0.18</v>
          </cell>
        </row>
        <row r="12720">
          <cell r="A12720" t="str">
            <v/>
          </cell>
        </row>
        <row r="12721">
          <cell r="A12721" t="str">
            <v>73967-005</v>
          </cell>
          <cell r="B12721" t="str">
            <v>ESTACA MANGUE.</v>
          </cell>
          <cell r="C12721" t="str">
            <v>Un</v>
          </cell>
          <cell r="D12721">
            <v>6.62</v>
          </cell>
          <cell r="E12721">
            <v>5.3</v>
          </cell>
        </row>
        <row r="12722">
          <cell r="A12722" t="str">
            <v/>
          </cell>
        </row>
        <row r="12723">
          <cell r="A12723" t="str">
            <v>73968-001</v>
          </cell>
          <cell r="B12723" t="str">
            <v>COLOCACAO MANTA IMPERMEABILIZANTE.</v>
          </cell>
          <cell r="C12723" t="str">
            <v>m2</v>
          </cell>
          <cell r="D12723">
            <v>40.369999999999997</v>
          </cell>
          <cell r="E12723">
            <v>32.299999999999997</v>
          </cell>
        </row>
        <row r="12724">
          <cell r="A12724" t="str">
            <v/>
          </cell>
        </row>
        <row r="12725">
          <cell r="A12725" t="str">
            <v>73969-001</v>
          </cell>
          <cell r="B12725" t="str">
            <v>DRENOS DE CHORUME EM TUBOS DRENANTES DE CONCRETO, DIAM=200MM, ENVOLTOS EM BRITA E GEOTEXTIL.</v>
          </cell>
          <cell r="C12725" t="str">
            <v>m</v>
          </cell>
          <cell r="D12725">
            <v>59.62</v>
          </cell>
          <cell r="E12725">
            <v>47.7</v>
          </cell>
        </row>
        <row r="12726">
          <cell r="A12726" t="str">
            <v/>
          </cell>
        </row>
        <row r="12727">
          <cell r="A12727" t="str">
            <v>73970-001</v>
          </cell>
          <cell r="B12727" t="str">
            <v>ESTRUTURA METALICA EM ACO ESTRUTURAL PERFIL I 12 X 5 1/4.</v>
          </cell>
          <cell r="C12727" t="str">
            <v>Kg</v>
          </cell>
          <cell r="D12727">
            <v>10.31</v>
          </cell>
          <cell r="E12727">
            <v>8.25</v>
          </cell>
        </row>
        <row r="12728">
          <cell r="A12728" t="str">
            <v/>
          </cell>
        </row>
        <row r="12729">
          <cell r="A12729" t="str">
            <v>73970-002</v>
          </cell>
          <cell r="B12729" t="str">
            <v>ESTRUTURA METALICA EM ACO ESTRUTURAL PERFIL I 6 X 3 3/8.</v>
          </cell>
          <cell r="C12729" t="str">
            <v>Kg</v>
          </cell>
          <cell r="D12729">
            <v>7.31</v>
          </cell>
          <cell r="E12729">
            <v>5.85</v>
          </cell>
        </row>
        <row r="12730">
          <cell r="A12730" t="str">
            <v/>
          </cell>
        </row>
        <row r="12731">
          <cell r="A12731" t="str">
            <v>73971-001</v>
          </cell>
          <cell r="B12731" t="str">
            <v>IMPERMEABILIZACAO COM MANTA ASFALTICA 4MM.</v>
          </cell>
          <cell r="C12731" t="str">
            <v>m2</v>
          </cell>
          <cell r="D12731">
            <v>44.1</v>
          </cell>
          <cell r="E12731">
            <v>35.28</v>
          </cell>
        </row>
        <row r="12732">
          <cell r="A12732" t="str">
            <v/>
          </cell>
        </row>
        <row r="12733">
          <cell r="A12733" t="str">
            <v>73972-001</v>
          </cell>
          <cell r="B12733" t="str">
            <v>CONCRETO ESTRUTURAL FCK=25MPA, VIRADO EM BETONEIRA, NA OBRA, SEM LANÇAMENTO.</v>
          </cell>
          <cell r="C12733" t="str">
            <v>m3</v>
          </cell>
          <cell r="D12733">
            <v>416</v>
          </cell>
          <cell r="E12733">
            <v>332.8</v>
          </cell>
        </row>
        <row r="12734">
          <cell r="A12734" t="str">
            <v/>
          </cell>
        </row>
        <row r="12735">
          <cell r="A12735" t="str">
            <v>73972-002</v>
          </cell>
          <cell r="B12735" t="str">
            <v>CONCRETO ESTRUTURAL FCK=20MPA, VIRADO EM BETONEIRA, NA OBRA, SEM LANÇAMENTO.</v>
          </cell>
          <cell r="C12735" t="str">
            <v>m3</v>
          </cell>
          <cell r="D12735">
            <v>402.3</v>
          </cell>
          <cell r="E12735">
            <v>321.83999999999997</v>
          </cell>
        </row>
        <row r="12736">
          <cell r="A12736" t="str">
            <v/>
          </cell>
        </row>
        <row r="12737">
          <cell r="A12737" t="str">
            <v>73974-001</v>
          </cell>
          <cell r="B12737" t="str">
            <v>PISO CIMENTADO RUSTICO TRACO 1:3 (CIMENTO E AREIA), ESPESSURA 2,0CM, PREPARO MANUAL.</v>
          </cell>
          <cell r="C12737" t="str">
            <v>m2</v>
          </cell>
          <cell r="D12737">
            <v>25.03</v>
          </cell>
          <cell r="E12737">
            <v>20.03</v>
          </cell>
        </row>
        <row r="12738">
          <cell r="A12738" t="str">
            <v/>
          </cell>
        </row>
        <row r="12739">
          <cell r="A12739" t="str">
            <v>73975-001</v>
          </cell>
          <cell r="B12739" t="str">
            <v>REGISTRO PRESSAO 3/4" COM CANOPLA ACABAMENTO CROMADO SIMPLES - FORNECIMENTO E INSTALACAO.</v>
          </cell>
          <cell r="C12739" t="str">
            <v>Un</v>
          </cell>
          <cell r="D12739">
            <v>73.13</v>
          </cell>
          <cell r="E12739">
            <v>58.51</v>
          </cell>
        </row>
        <row r="12740">
          <cell r="A12740" t="str">
            <v/>
          </cell>
        </row>
        <row r="12741">
          <cell r="A12741" t="str">
            <v>73976-002</v>
          </cell>
          <cell r="B12741" t="str">
            <v>TUBO DE AÇO GALVANIZADO COM COSTURA 1/2" (15MM), INCLUSIVE CONEXÕES - FORNECIMENTO E INSTALAÇÃO.</v>
          </cell>
          <cell r="C12741" t="str">
            <v>m</v>
          </cell>
          <cell r="D12741">
            <v>14</v>
          </cell>
          <cell r="E12741">
            <v>11.2</v>
          </cell>
        </row>
        <row r="12742">
          <cell r="A12742" t="str">
            <v/>
          </cell>
        </row>
        <row r="12743">
          <cell r="A12743" t="str">
            <v>73976-003</v>
          </cell>
          <cell r="B12743" t="str">
            <v>TUBO DE AÇO GALVANIZADO COM COSTURA 3/4" (20MM), INCLUSIVE CONEXÕES   FORNECIMENTO E INSTALAÇÃO</v>
          </cell>
          <cell r="C12743" t="str">
            <v>m</v>
          </cell>
          <cell r="D12743">
            <v>18.78</v>
          </cell>
          <cell r="E12743">
            <v>15.03</v>
          </cell>
        </row>
        <row r="12744">
          <cell r="A12744" t="str">
            <v/>
          </cell>
        </row>
        <row r="12745">
          <cell r="A12745" t="str">
            <v>73976-004</v>
          </cell>
          <cell r="B12745" t="str">
            <v>TUBO DE AÇO GALVANIZADO COM COSTURA 1" (25MM), INCLUSIVE CONEXOES - FORNECIMENTO E INSTALACAO.</v>
          </cell>
          <cell r="C12745" t="str">
            <v>m</v>
          </cell>
          <cell r="D12745">
            <v>47.68</v>
          </cell>
          <cell r="E12745">
            <v>38.15</v>
          </cell>
        </row>
        <row r="12746">
          <cell r="A12746" t="str">
            <v/>
          </cell>
        </row>
        <row r="12747">
          <cell r="A12747" t="str">
            <v>73976-005</v>
          </cell>
          <cell r="B12747" t="str">
            <v xml:space="preserve">TUBO DE AÇO GALVANIZADO COM COSTURA 1.1/4" (32MM), INCLUSIVE CONEXOES </v>
          </cell>
          <cell r="C12747" t="str">
            <v>m</v>
          </cell>
          <cell r="D12747">
            <v>62.37</v>
          </cell>
          <cell r="E12747">
            <v>49.9</v>
          </cell>
        </row>
        <row r="12748">
          <cell r="A12748" t="str">
            <v/>
          </cell>
        </row>
        <row r="12749">
          <cell r="A12749" t="str">
            <v>73976-006</v>
          </cell>
          <cell r="B12749" t="str">
            <v>TUBO DE AÇO GALVANIZADO COM COSTURA 1.1/2" (40MM), INCLUSIVE CONEXOES - FORNECIMENTO E INSTALACAO.</v>
          </cell>
          <cell r="C12749" t="str">
            <v>m</v>
          </cell>
          <cell r="D12749">
            <v>67.42</v>
          </cell>
          <cell r="E12749">
            <v>53.94</v>
          </cell>
        </row>
        <row r="12750">
          <cell r="A12750" t="str">
            <v/>
          </cell>
        </row>
        <row r="12751">
          <cell r="A12751" t="str">
            <v>73976-007</v>
          </cell>
          <cell r="B12751" t="str">
            <v>TUBO DE AÇO GALVANIZADO COM COSTURA 2" (50MM), INCLUSIVE CONEXOES - FORNECIMENTO E INSTALACAO.</v>
          </cell>
          <cell r="C12751" t="str">
            <v>m</v>
          </cell>
          <cell r="D12751">
            <v>87.38</v>
          </cell>
          <cell r="E12751">
            <v>69.91</v>
          </cell>
        </row>
        <row r="12752">
          <cell r="A12752" t="str">
            <v/>
          </cell>
        </row>
        <row r="12753">
          <cell r="A12753" t="str">
            <v>73976-008</v>
          </cell>
          <cell r="B12753" t="str">
            <v>TUBO DE AÇO GALVANIZADO COM COSTURA 2.1/2" (65MM), INCLUSIVE CONEXOES - FORNECIMENTO E INSTALACAO.</v>
          </cell>
          <cell r="C12753" t="str">
            <v>m</v>
          </cell>
          <cell r="D12753">
            <v>109.57</v>
          </cell>
          <cell r="E12753">
            <v>87.66</v>
          </cell>
        </row>
        <row r="12754">
          <cell r="A12754" t="str">
            <v/>
          </cell>
        </row>
        <row r="12755">
          <cell r="A12755" t="str">
            <v>73976-009</v>
          </cell>
          <cell r="B12755" t="str">
            <v>TUBO DE AÇO GALVANIZADO COM COSTURA 3" (80MM), INCLUSIVE CONEXOES - FORNECIMENTO E INSTALACAO.</v>
          </cell>
          <cell r="C12755" t="str">
            <v>m</v>
          </cell>
          <cell r="D12755">
            <v>117.36</v>
          </cell>
          <cell r="E12755">
            <v>93.89</v>
          </cell>
        </row>
        <row r="12756">
          <cell r="A12756" t="str">
            <v/>
          </cell>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t="str">
            <v/>
          </cell>
        </row>
        <row r="12759">
          <cell r="A12759" t="str">
            <v>73976-011</v>
          </cell>
          <cell r="B12759" t="str">
            <v>TUBO DE AÇO GALVANIZADO COM COSTURA 6" (150MM), INCLUSIVE CONEXÕES - INSTALAÇÃO.</v>
          </cell>
          <cell r="C12759" t="str">
            <v>m</v>
          </cell>
          <cell r="D12759">
            <v>248.93</v>
          </cell>
          <cell r="E12759">
            <v>199.15</v>
          </cell>
        </row>
        <row r="12760">
          <cell r="A12760" t="str">
            <v/>
          </cell>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t="str">
            <v/>
          </cell>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t="str">
            <v/>
          </cell>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t="str">
            <v/>
          </cell>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t="str">
            <v/>
          </cell>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t="str">
            <v/>
          </cell>
        </row>
        <row r="12771">
          <cell r="A12771" t="str">
            <v>73979-003</v>
          </cell>
          <cell r="B12771" t="str">
            <v>FORMA PLANA C/COMPENSADO PLASTIFICADO 18MM REAP.6X INCL.ESCORAMENTO, MONTAGEM E DESFORMA.</v>
          </cell>
          <cell r="C12771" t="str">
            <v>m2</v>
          </cell>
          <cell r="D12771">
            <v>41.68</v>
          </cell>
          <cell r="E12771">
            <v>33.35</v>
          </cell>
        </row>
        <row r="12772">
          <cell r="A12772" t="str">
            <v/>
          </cell>
        </row>
        <row r="12773">
          <cell r="A12773" t="str">
            <v>73979-004</v>
          </cell>
          <cell r="B12773" t="str">
            <v>DESFORMA DE ESTRUTURAS, H=1,50M.</v>
          </cell>
          <cell r="C12773" t="str">
            <v>m2</v>
          </cell>
          <cell r="D12773">
            <v>8.18</v>
          </cell>
          <cell r="E12773">
            <v>6.55</v>
          </cell>
        </row>
        <row r="12774">
          <cell r="A12774" t="str">
            <v/>
          </cell>
        </row>
        <row r="12775">
          <cell r="A12775" t="str">
            <v>73980-001</v>
          </cell>
          <cell r="B12775" t="str">
            <v>ADENSAMENTO, DESEMPENO E PREPARO JUNTAS CONCRETAGEM EM CONCRETO BOMBEADO.</v>
          </cell>
          <cell r="C12775" t="str">
            <v>m3</v>
          </cell>
          <cell r="D12775">
            <v>21.95</v>
          </cell>
          <cell r="E12775">
            <v>17.559999999999999</v>
          </cell>
        </row>
        <row r="12776">
          <cell r="A12776" t="str">
            <v/>
          </cell>
        </row>
        <row r="12777">
          <cell r="A12777" t="str">
            <v>73981-001</v>
          </cell>
          <cell r="B12777" t="str">
            <v xml:space="preserve">LASTRO DE CONCRETO TRACO 1:4:8, ESPESSURA 7CM, PREPARO MECANICO. </v>
          </cell>
          <cell r="C12777" t="str">
            <v>m2</v>
          </cell>
          <cell r="D12777">
            <v>31.91</v>
          </cell>
          <cell r="E12777">
            <v>25.53</v>
          </cell>
        </row>
        <row r="12778">
          <cell r="A12778" t="str">
            <v/>
          </cell>
        </row>
        <row r="12779">
          <cell r="A12779" t="str">
            <v>73981-002</v>
          </cell>
          <cell r="B12779" t="str">
            <v xml:space="preserve">LASTRO DE CONCRETO TRACO 1:4:8, ESPESSURA 5CM, PREPARO MECANICO. </v>
          </cell>
          <cell r="C12779" t="str">
            <v>m2</v>
          </cell>
          <cell r="D12779">
            <v>23.53</v>
          </cell>
          <cell r="E12779">
            <v>18.829999999999998</v>
          </cell>
        </row>
        <row r="12780">
          <cell r="A12780" t="str">
            <v/>
          </cell>
        </row>
        <row r="12781">
          <cell r="A12781" t="str">
            <v>73981-003</v>
          </cell>
          <cell r="B12781" t="str">
            <v xml:space="preserve">LASTRO DE CONCRETO TRACO 1:4:8, ESPESSURA 8CM, PREPARO MECANICO. </v>
          </cell>
          <cell r="C12781" t="str">
            <v>m2</v>
          </cell>
          <cell r="D12781">
            <v>36.1</v>
          </cell>
          <cell r="E12781">
            <v>28.88</v>
          </cell>
        </row>
        <row r="12782">
          <cell r="A12782" t="str">
            <v/>
          </cell>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t="str">
            <v/>
          </cell>
        </row>
        <row r="12785">
          <cell r="A12785" t="str">
            <v>73983-001</v>
          </cell>
          <cell r="B12785" t="str">
            <v>CONCRETO ESTRUTURAL VIRADO NA OBRA CONTROLE C COM IMPERMEABILIZANTE FC K=15MPA SEM LANÇAMENTO.</v>
          </cell>
          <cell r="C12785" t="str">
            <v>m3</v>
          </cell>
          <cell r="D12785">
            <v>415.8</v>
          </cell>
          <cell r="E12785">
            <v>332.64</v>
          </cell>
        </row>
        <row r="12786">
          <cell r="A12786" t="str">
            <v/>
          </cell>
        </row>
        <row r="12787">
          <cell r="A12787" t="str">
            <v>73984-001</v>
          </cell>
          <cell r="B12787" t="str">
            <v>JANELA DE CORRER EM CHAPA DE ACO, COM 04 FOLHAS PARA VIDRO, COM DIVISAO HORIZONTAL.</v>
          </cell>
          <cell r="C12787" t="str">
            <v>m2</v>
          </cell>
          <cell r="D12787">
            <v>344.81</v>
          </cell>
          <cell r="E12787">
            <v>275.85000000000002</v>
          </cell>
        </row>
        <row r="12788">
          <cell r="A12788" t="str">
            <v/>
          </cell>
        </row>
        <row r="12789">
          <cell r="A12789" t="str">
            <v>73984-002</v>
          </cell>
          <cell r="B12789" t="str">
            <v>JANELA DE CORRER EM FERRO TIPO VENEZIANA, 02 FOLHAS, LINHA POPULAR.</v>
          </cell>
          <cell r="C12789" t="str">
            <v>m2</v>
          </cell>
          <cell r="D12789">
            <v>427.46</v>
          </cell>
          <cell r="E12789">
            <v>341.97</v>
          </cell>
        </row>
        <row r="12790">
          <cell r="A12790" t="str">
            <v/>
          </cell>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t="str">
            <v/>
          </cell>
        </row>
        <row r="12793">
          <cell r="A12793" t="str">
            <v>73986-001</v>
          </cell>
          <cell r="B12793" t="str">
            <v>FORRO DE GESSO EM PLACAS 60X60CM, ESPESSURA 1,2CM, INCLUSIVE FIXACAO COM ARAME.</v>
          </cell>
          <cell r="C12793" t="str">
            <v>m2</v>
          </cell>
          <cell r="D12793">
            <v>17</v>
          </cell>
          <cell r="E12793">
            <v>13.6</v>
          </cell>
        </row>
        <row r="12794">
          <cell r="A12794" t="str">
            <v/>
          </cell>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t="str">
            <v/>
          </cell>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t="str">
            <v/>
          </cell>
        </row>
        <row r="12799">
          <cell r="A12799" t="str">
            <v>73988-002</v>
          </cell>
          <cell r="B12799" t="str">
            <v>ENCUNHAMENTO (APERTO) DE ALVENARIA 1/2 VEZ COM ARGAMASSA TRACO 1:0,5:8 (CIMENTO, CAL E AREIA), ESPESSURA 3CM</v>
          </cell>
          <cell r="C12799" t="str">
            <v>m</v>
          </cell>
          <cell r="D12799">
            <v>3.71</v>
          </cell>
          <cell r="E12799">
            <v>2.97</v>
          </cell>
        </row>
        <row r="12800">
          <cell r="A12800" t="str">
            <v/>
          </cell>
        </row>
        <row r="12801">
          <cell r="A12801" t="str">
            <v>73989-001</v>
          </cell>
          <cell r="B12801" t="str">
            <v xml:space="preserve">FORMA PLANA EM CHAPA COMPENSADA RESINADA, ESTRUTURAL, E = 14 MM. </v>
          </cell>
          <cell r="C12801" t="str">
            <v>m2</v>
          </cell>
          <cell r="D12801">
            <v>54.37</v>
          </cell>
          <cell r="E12801">
            <v>43.5</v>
          </cell>
        </row>
        <row r="12802">
          <cell r="A12802" t="str">
            <v/>
          </cell>
        </row>
        <row r="12803">
          <cell r="A12803" t="str">
            <v>73990-001</v>
          </cell>
          <cell r="B12803" t="str">
            <v>ARMACAO ACO CA-50 P/1,0M3 DE CONCRETO.</v>
          </cell>
          <cell r="C12803" t="str">
            <v>Un</v>
          </cell>
          <cell r="D12803">
            <v>545.05999999999995</v>
          </cell>
          <cell r="E12803">
            <v>436.05</v>
          </cell>
        </row>
        <row r="12804">
          <cell r="A12804" t="str">
            <v/>
          </cell>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t="str">
            <v/>
          </cell>
        </row>
        <row r="12807">
          <cell r="A12807" t="str">
            <v>73991-002</v>
          </cell>
          <cell r="B12807" t="str">
            <v>PISO CIMENTADO LISO (QUEIMADO), TRACO 1:3 (CIMENTO E AREIA), ESPESSURA 1,5CM, PREPARO MANUAL.</v>
          </cell>
          <cell r="C12807" t="str">
            <v>m2</v>
          </cell>
          <cell r="D12807">
            <v>24.26</v>
          </cell>
          <cell r="E12807">
            <v>19.41</v>
          </cell>
        </row>
        <row r="12808">
          <cell r="A12808" t="str">
            <v/>
          </cell>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t="str">
            <v/>
          </cell>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t="str">
            <v/>
          </cell>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t="str">
            <v/>
          </cell>
        </row>
        <row r="12815">
          <cell r="A12815" t="str">
            <v>73993-001</v>
          </cell>
          <cell r="B12815" t="str">
            <v>FORMA CIMBRAMENTO TABUAS 3A P/VIGAS E PILARES (SEM REAPROVEITAMENTO).</v>
          </cell>
          <cell r="C12815" t="str">
            <v>m2</v>
          </cell>
          <cell r="D12815">
            <v>84.52</v>
          </cell>
          <cell r="E12815">
            <v>67.62</v>
          </cell>
        </row>
        <row r="12816">
          <cell r="A12816" t="str">
            <v/>
          </cell>
        </row>
        <row r="12817">
          <cell r="A12817" t="str">
            <v>73994-001</v>
          </cell>
          <cell r="B12817" t="str">
            <v xml:space="preserve">ARMACAO EM TELA SOLDADA Q-138 (ACO CA-60 4,2MM C/10CM). </v>
          </cell>
          <cell r="C12817" t="str">
            <v>Kg</v>
          </cell>
          <cell r="D12817">
            <v>6.67</v>
          </cell>
          <cell r="E12817">
            <v>5.34</v>
          </cell>
        </row>
        <row r="12818">
          <cell r="A12818" t="str">
            <v/>
          </cell>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t="str">
            <v/>
          </cell>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t="str">
            <v/>
          </cell>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t="str">
            <v/>
          </cell>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t="str">
            <v/>
          </cell>
        </row>
        <row r="12827">
          <cell r="A12827" t="str">
            <v>73998-003</v>
          </cell>
          <cell r="B12827" t="str">
            <v xml:space="preserve">ALV ESTRUTURAL BL CONC 14X19X39CM -4.5MPA, ARG.CIM/CAL/AREIA 1:5:11.  </v>
          </cell>
          <cell r="C12827" t="str">
            <v>m2</v>
          </cell>
          <cell r="D12827">
            <v>51.06</v>
          </cell>
          <cell r="E12827">
            <v>40.85</v>
          </cell>
        </row>
        <row r="12828">
          <cell r="A12828" t="str">
            <v/>
          </cell>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t="str">
            <v/>
          </cell>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t="str">
            <v/>
          </cell>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t="str">
            <v/>
          </cell>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t="str">
            <v/>
          </cell>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t="str">
            <v/>
          </cell>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t="str">
            <v/>
          </cell>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t="str">
            <v/>
          </cell>
        </row>
        <row r="12843">
          <cell r="A12843" t="str">
            <v>73999-001</v>
          </cell>
          <cell r="B12843" t="str">
            <v>PINTURA COM CAL, EM PAREDES INTERNAS, TRES DEMAOS, INCLUSO OLEO DE LINHACA.</v>
          </cell>
          <cell r="C12843" t="str">
            <v>m2</v>
          </cell>
          <cell r="D12843">
            <v>4.18</v>
          </cell>
          <cell r="E12843">
            <v>3.35</v>
          </cell>
        </row>
        <row r="12844">
          <cell r="A12844" t="str">
            <v/>
          </cell>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t="str">
            <v/>
          </cell>
        </row>
        <row r="12847">
          <cell r="A12847" t="str">
            <v>74001-001</v>
          </cell>
          <cell r="B12847" t="str">
            <v>REBOCO COM ARGAMASSA PRE-FABRICADA, ESPESSURA 0,5CM, PREPARO MECANICO.</v>
          </cell>
          <cell r="C12847" t="str">
            <v>m2</v>
          </cell>
          <cell r="D12847">
            <v>11.6</v>
          </cell>
          <cell r="E12847">
            <v>9.2799999999999994</v>
          </cell>
        </row>
        <row r="12848">
          <cell r="A12848" t="str">
            <v/>
          </cell>
        </row>
        <row r="12849">
          <cell r="A12849" t="str">
            <v>74001-002</v>
          </cell>
          <cell r="B12849" t="str">
            <v>REVESTIMENTO DE GESSO EM PAREDES INTERNAS EM BLOCOS DE CONCRETO, ESPESSURA 0,7CM.</v>
          </cell>
          <cell r="C12849" t="str">
            <v>m2</v>
          </cell>
          <cell r="D12849">
            <v>9.33</v>
          </cell>
          <cell r="E12849">
            <v>7.47</v>
          </cell>
        </row>
        <row r="12850">
          <cell r="A12850" t="str">
            <v/>
          </cell>
        </row>
        <row r="12851">
          <cell r="A12851" t="str">
            <v>74002-001</v>
          </cell>
          <cell r="B12851" t="str">
            <v>INSTALACOES TELEFONICAS P/ EDIFICIO RESIDENCIAL C/ 4 PAVTOS 16 UNID.</v>
          </cell>
          <cell r="C12851" t="str">
            <v>Un</v>
          </cell>
          <cell r="D12851">
            <v>3275.78</v>
          </cell>
          <cell r="E12851">
            <v>2620.63</v>
          </cell>
        </row>
        <row r="12852">
          <cell r="A12852" t="str">
            <v/>
          </cell>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t="str">
            <v/>
          </cell>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t="str">
            <v/>
          </cell>
        </row>
        <row r="12857">
          <cell r="A12857" t="str">
            <v>74004-002</v>
          </cell>
          <cell r="B12857" t="str">
            <v>FORNECIMENTO, LANÇAMENTO E ADENSAMENTO DE CONCRETO USINADO BOMBEADO FC K=20MPA.</v>
          </cell>
          <cell r="C12857" t="str">
            <v>m3</v>
          </cell>
          <cell r="D12857">
            <v>377.68</v>
          </cell>
          <cell r="E12857">
            <v>302.14999999999998</v>
          </cell>
        </row>
        <row r="12858">
          <cell r="A12858" t="str">
            <v/>
          </cell>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t="str">
            <v/>
          </cell>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t="str">
            <v/>
          </cell>
        </row>
        <row r="12863">
          <cell r="A12863" t="str">
            <v>74005-001</v>
          </cell>
          <cell r="B12863" t="str">
            <v xml:space="preserve"> COMPACTACAO MECANICA, SEM CONTROLE DO GC (C/COMPACTADOR PLACA 400 KG).</v>
          </cell>
          <cell r="C12863" t="str">
            <v>m3</v>
          </cell>
          <cell r="D12863">
            <v>2.4500000000000002</v>
          </cell>
          <cell r="E12863">
            <v>1.96</v>
          </cell>
        </row>
        <row r="12864">
          <cell r="A12864" t="str">
            <v/>
          </cell>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t="str">
            <v/>
          </cell>
        </row>
        <row r="12867">
          <cell r="A12867" t="str">
            <v>74006-001</v>
          </cell>
          <cell r="B12867" t="str">
            <v>COMPACTACAO DE VALAS,MANUALMENTE, SEM CONTROLE DE GC.</v>
          </cell>
          <cell r="C12867" t="str">
            <v>m2</v>
          </cell>
          <cell r="D12867">
            <v>13.27</v>
          </cell>
          <cell r="E12867">
            <v>10.62</v>
          </cell>
        </row>
        <row r="12868">
          <cell r="A12868" t="str">
            <v/>
          </cell>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t="str">
            <v/>
          </cell>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t="str">
            <v/>
          </cell>
        </row>
        <row r="12873">
          <cell r="A12873" t="str">
            <v>74009-001</v>
          </cell>
          <cell r="B12873" t="str">
            <v xml:space="preserve">REGULARIZACAO E COMPACTACAO MANUAL DE TERRENO. </v>
          </cell>
          <cell r="C12873" t="str">
            <v>m2</v>
          </cell>
          <cell r="D12873">
            <v>2.57</v>
          </cell>
          <cell r="E12873">
            <v>2.06</v>
          </cell>
        </row>
        <row r="12874">
          <cell r="A12874" t="str">
            <v/>
          </cell>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t="str">
            <v/>
          </cell>
        </row>
        <row r="12877">
          <cell r="A12877" t="str">
            <v>74011-001</v>
          </cell>
          <cell r="B12877" t="str">
            <v>TRANSPORTE LOCAL EM LEITO NATURAL, COM CAMINHAO BASCULANTE 6M3.</v>
          </cell>
          <cell r="C12877" t="str">
            <v>M3/KM</v>
          </cell>
          <cell r="D12877">
            <v>1.38</v>
          </cell>
          <cell r="E12877">
            <v>1.1100000000000001</v>
          </cell>
        </row>
        <row r="12878">
          <cell r="A12878" t="str">
            <v/>
          </cell>
        </row>
        <row r="12879">
          <cell r="A12879" t="str">
            <v>74012-001</v>
          </cell>
          <cell r="B12879" t="str">
            <v>SARJETA EM CONCRETO, PREPARO MANUAL, COM SEIXO ROLADO, ESPESSURA = 8CM, LARGURA = 40CM.</v>
          </cell>
          <cell r="C12879" t="str">
            <v>m</v>
          </cell>
          <cell r="D12879">
            <v>32.36</v>
          </cell>
          <cell r="E12879">
            <v>25.89</v>
          </cell>
        </row>
        <row r="12880">
          <cell r="A12880" t="str">
            <v/>
          </cell>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t="str">
            <v/>
          </cell>
        </row>
        <row r="12883">
          <cell r="A12883" t="str">
            <v>74014-001</v>
          </cell>
          <cell r="B12883" t="str">
            <v xml:space="preserve">VALVULA EM METAL CROMADO 3.1/2"X1.1/2" - FORNECIMENTO E INSTALACAO </v>
          </cell>
          <cell r="C12883" t="str">
            <v>Un</v>
          </cell>
          <cell r="D12883">
            <v>32.92</v>
          </cell>
          <cell r="E12883">
            <v>26.34</v>
          </cell>
        </row>
        <row r="12884">
          <cell r="A12884" t="str">
            <v/>
          </cell>
        </row>
        <row r="12885">
          <cell r="A12885" t="str">
            <v>74014-002</v>
          </cell>
          <cell r="B12885" t="str">
            <v xml:space="preserve"> VALVULA EM PLASTICO CROMADO 1" PARA LAVATORIO - FORNECIMENTO E INSTALACAO.</v>
          </cell>
          <cell r="C12885" t="str">
            <v>Un</v>
          </cell>
          <cell r="D12885">
            <v>9.9</v>
          </cell>
          <cell r="E12885">
            <v>7.92</v>
          </cell>
        </row>
        <row r="12886">
          <cell r="A12886" t="str">
            <v/>
          </cell>
        </row>
        <row r="12887">
          <cell r="A12887" t="str">
            <v>74015-001</v>
          </cell>
          <cell r="B12887" t="str">
            <v>REATERRO E COMPACTACAO MECANICO DE VALA COM COMPACTADOR MANUAL TIPO SOQUETE VIBRATORIO.</v>
          </cell>
          <cell r="C12887" t="str">
            <v>m3</v>
          </cell>
          <cell r="D12887">
            <v>18.93</v>
          </cell>
          <cell r="E12887">
            <v>15.15</v>
          </cell>
        </row>
        <row r="12888">
          <cell r="A12888" t="str">
            <v/>
          </cell>
        </row>
        <row r="12889">
          <cell r="A12889" t="str">
            <v>74016-001</v>
          </cell>
          <cell r="B12889" t="str">
            <v>REGULARIZACAO E COMPACTACAO DE TERRENO, COM SOQUETE.</v>
          </cell>
          <cell r="C12889" t="str">
            <v>m2</v>
          </cell>
          <cell r="D12889">
            <v>2.57</v>
          </cell>
          <cell r="E12889">
            <v>2.06</v>
          </cell>
        </row>
        <row r="12890">
          <cell r="A12890" t="str">
            <v/>
          </cell>
        </row>
        <row r="12891">
          <cell r="A12891" t="str">
            <v>74017-001</v>
          </cell>
          <cell r="B12891" t="str">
            <v>DRENOS DE CHORUME EM TUBOS DRENANTES, PVC, DIAM=100 MM, ENVOLTOS EM BRITA E GEOTEXTIL.</v>
          </cell>
          <cell r="C12891" t="str">
            <v>m</v>
          </cell>
          <cell r="D12891">
            <v>44</v>
          </cell>
          <cell r="E12891">
            <v>35.200000000000003</v>
          </cell>
        </row>
        <row r="12892">
          <cell r="A12892" t="str">
            <v/>
          </cell>
        </row>
        <row r="12893">
          <cell r="A12893" t="str">
            <v>74017-002</v>
          </cell>
          <cell r="B12893" t="str">
            <v>DRENOS DE CHORUME EM TUBOS DRENANTES, PVC, DIAM=150 MM, ENVOLTOS EM BRITA E GEOTEXTIL.</v>
          </cell>
          <cell r="C12893" t="str">
            <v>m</v>
          </cell>
          <cell r="D12893">
            <v>53.32</v>
          </cell>
          <cell r="E12893">
            <v>42.66</v>
          </cell>
        </row>
        <row r="12894">
          <cell r="A12894" t="str">
            <v/>
          </cell>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t="str">
            <v/>
          </cell>
        </row>
        <row r="12897">
          <cell r="A12897" t="str">
            <v>74019-001</v>
          </cell>
          <cell r="B12897" t="str">
            <v>ESCAVACAO MANUAL (VALAS OU FUNDACOES RASAS).</v>
          </cell>
          <cell r="C12897" t="str">
            <v>m3</v>
          </cell>
          <cell r="D12897">
            <v>25.38</v>
          </cell>
          <cell r="E12897">
            <v>20.309999999999999</v>
          </cell>
        </row>
        <row r="12898">
          <cell r="A12898" t="str">
            <v/>
          </cell>
        </row>
        <row r="12899">
          <cell r="A12899" t="str">
            <v>74020-001</v>
          </cell>
          <cell r="B12899" t="str">
            <v>ENSAIO DE PAVIMENTO DE CONCRETO.</v>
          </cell>
          <cell r="C12899" t="str">
            <v>m3</v>
          </cell>
          <cell r="D12899">
            <v>9.58</v>
          </cell>
          <cell r="E12899">
            <v>7.67</v>
          </cell>
        </row>
        <row r="12900">
          <cell r="A12900" t="str">
            <v/>
          </cell>
        </row>
        <row r="12901">
          <cell r="A12901" t="str">
            <v>74020-002</v>
          </cell>
          <cell r="B12901" t="str">
            <v>ENSAIOS DE PAVIMENTO DE CONCRETO COMPACTADO COM ROLO.</v>
          </cell>
          <cell r="C12901" t="str">
            <v>m3</v>
          </cell>
          <cell r="D12901">
            <v>8.6999999999999993</v>
          </cell>
          <cell r="E12901">
            <v>6.96</v>
          </cell>
        </row>
        <row r="12902">
          <cell r="A12902" t="str">
            <v/>
          </cell>
        </row>
        <row r="12903">
          <cell r="A12903" t="str">
            <v>74021-001</v>
          </cell>
          <cell r="B12903" t="str">
            <v>ENSAIOS DE TERRAPLENAGEM - CORPO DO ATERRO.</v>
          </cell>
          <cell r="C12903" t="str">
            <v>m3</v>
          </cell>
          <cell r="D12903">
            <v>0.23</v>
          </cell>
          <cell r="E12903">
            <v>0.19</v>
          </cell>
        </row>
        <row r="12904">
          <cell r="A12904" t="str">
            <v/>
          </cell>
        </row>
        <row r="12905">
          <cell r="A12905" t="str">
            <v>74021-002</v>
          </cell>
          <cell r="B12905" t="str">
            <v>ENSAIO DE TERRAPLENAGEM - CAMADA FINAL DO ATERRO.</v>
          </cell>
          <cell r="C12905" t="str">
            <v>m3</v>
          </cell>
          <cell r="D12905">
            <v>0.76</v>
          </cell>
          <cell r="E12905">
            <v>0.61</v>
          </cell>
        </row>
        <row r="12906">
          <cell r="A12906" t="str">
            <v/>
          </cell>
        </row>
        <row r="12907">
          <cell r="A12907" t="str">
            <v>74021-003</v>
          </cell>
          <cell r="B12907" t="str">
            <v>ENSAIOS DE REGULARIZACAO DO SUBLEITO.</v>
          </cell>
          <cell r="C12907" t="str">
            <v>m2</v>
          </cell>
          <cell r="D12907">
            <v>0.36</v>
          </cell>
          <cell r="E12907">
            <v>0.28999999999999998</v>
          </cell>
        </row>
        <row r="12908">
          <cell r="A12908" t="str">
            <v/>
          </cell>
        </row>
        <row r="12909">
          <cell r="A12909" t="str">
            <v>74021-004</v>
          </cell>
          <cell r="B12909" t="str">
            <v xml:space="preserve">ENSAIOS DE REFORCO DO SUBLEITO.   </v>
          </cell>
          <cell r="C12909" t="str">
            <v>m3</v>
          </cell>
          <cell r="D12909">
            <v>0.63</v>
          </cell>
          <cell r="E12909">
            <v>0.51</v>
          </cell>
        </row>
        <row r="12910">
          <cell r="A12910" t="str">
            <v/>
          </cell>
        </row>
        <row r="12911">
          <cell r="A12911" t="str">
            <v>74021-005</v>
          </cell>
          <cell r="B12911" t="str">
            <v>ENSAIOS DE SUB BASE DE SOLO MELHORADO COM CIMENTO.</v>
          </cell>
          <cell r="C12911" t="str">
            <v>m3</v>
          </cell>
          <cell r="D12911">
            <v>0.63</v>
          </cell>
          <cell r="E12911">
            <v>0.51</v>
          </cell>
        </row>
        <row r="12912">
          <cell r="A12912" t="str">
            <v/>
          </cell>
        </row>
        <row r="12913">
          <cell r="A12913" t="str">
            <v>74021-006</v>
          </cell>
          <cell r="B12913" t="str">
            <v>ENSAIOS DE BASE ESTABILIZADA GRANULOMETRICAMENTE.</v>
          </cell>
          <cell r="C12913" t="str">
            <v>m3</v>
          </cell>
          <cell r="D12913">
            <v>0.68</v>
          </cell>
          <cell r="E12913">
            <v>0.55000000000000004</v>
          </cell>
        </row>
        <row r="12914">
          <cell r="A12914" t="str">
            <v/>
          </cell>
        </row>
        <row r="12915">
          <cell r="A12915" t="str">
            <v>74021-007</v>
          </cell>
          <cell r="B12915" t="str">
            <v>ENSAIO DE BASE DE SOLO MELHORADO COM CIMENTO.</v>
          </cell>
          <cell r="C12915" t="str">
            <v>m3</v>
          </cell>
          <cell r="D12915">
            <v>0.63</v>
          </cell>
          <cell r="E12915">
            <v>0.51</v>
          </cell>
        </row>
        <row r="12916">
          <cell r="A12916" t="str">
            <v/>
          </cell>
        </row>
        <row r="12917">
          <cell r="A12917" t="str">
            <v>74021-008</v>
          </cell>
          <cell r="B12917" t="str">
            <v>ENSAIOS DE BASE DE SOLO CIMENTO.</v>
          </cell>
          <cell r="C12917" t="str">
            <v>m3</v>
          </cell>
          <cell r="D12917">
            <v>0.7</v>
          </cell>
          <cell r="E12917">
            <v>0.56000000000000005</v>
          </cell>
        </row>
        <row r="12918">
          <cell r="A12918" t="str">
            <v/>
          </cell>
        </row>
        <row r="12919">
          <cell r="A12919" t="str">
            <v>74022-001</v>
          </cell>
          <cell r="B12919" t="str">
            <v>ENSAIO DE PENETRACAO - MATERIAL BETUMINOSO.</v>
          </cell>
          <cell r="C12919" t="str">
            <v>Un</v>
          </cell>
          <cell r="D12919">
            <v>53.98</v>
          </cell>
          <cell r="E12919">
            <v>43.19</v>
          </cell>
        </row>
        <row r="12920">
          <cell r="A12920" t="str">
            <v/>
          </cell>
        </row>
        <row r="12921">
          <cell r="A12921" t="str">
            <v>74022-002</v>
          </cell>
          <cell r="B12921" t="str">
            <v>ENSAIO DE VISCOSIDADE SAYBOLT - FUROL - MATERIAL BETUMINOSO.</v>
          </cell>
          <cell r="C12921" t="str">
            <v>Un</v>
          </cell>
          <cell r="D12921">
            <v>69.86</v>
          </cell>
          <cell r="E12921">
            <v>55.89</v>
          </cell>
        </row>
        <row r="12922">
          <cell r="A12922" t="str">
            <v/>
          </cell>
        </row>
        <row r="12923">
          <cell r="A12923" t="str">
            <v>74022-003</v>
          </cell>
          <cell r="B12923" t="str">
            <v>ENSAIO DE DETERMINACAO DA PENEIRACAO - EMULSAO ASFALTICA.</v>
          </cell>
          <cell r="C12923" t="str">
            <v>Un</v>
          </cell>
          <cell r="D12923">
            <v>63.51</v>
          </cell>
          <cell r="E12923">
            <v>50.81</v>
          </cell>
        </row>
        <row r="12924">
          <cell r="A12924" t="str">
            <v/>
          </cell>
        </row>
        <row r="12925">
          <cell r="A12925" t="str">
            <v>74022-004</v>
          </cell>
          <cell r="B12925" t="str">
            <v>ENSAIO DE DETERMINACAO DA SEDIMENTACAO - EMULSAO ASFALTICA .</v>
          </cell>
          <cell r="C12925" t="str">
            <v>Un</v>
          </cell>
          <cell r="D12925">
            <v>69.86</v>
          </cell>
          <cell r="E12925">
            <v>55.89</v>
          </cell>
        </row>
        <row r="12926">
          <cell r="A12926" t="str">
            <v/>
          </cell>
        </row>
        <row r="12927">
          <cell r="A12927" t="str">
            <v>74022-005</v>
          </cell>
          <cell r="B12927" t="str">
            <v>ENSAIO DE DETERMINACAO DO TEOR DE BETUME - CIMENTO ASFALTICO DE PETROLEO.</v>
          </cell>
          <cell r="C12927" t="str">
            <v>Un</v>
          </cell>
          <cell r="D12927">
            <v>55.57</v>
          </cell>
          <cell r="E12927">
            <v>44.46</v>
          </cell>
        </row>
        <row r="12928">
          <cell r="A12928" t="str">
            <v/>
          </cell>
        </row>
        <row r="12929">
          <cell r="A12929" t="str">
            <v>74022-006</v>
          </cell>
          <cell r="B12929" t="str">
            <v>ENSAIO DE GRANULOMETRIA POR PENEIRAMENTO - SOLOS.</v>
          </cell>
          <cell r="C12929" t="str">
            <v>Un</v>
          </cell>
          <cell r="D12929">
            <v>50.81</v>
          </cell>
          <cell r="E12929">
            <v>40.65</v>
          </cell>
        </row>
        <row r="12930">
          <cell r="A12930" t="str">
            <v/>
          </cell>
        </row>
        <row r="12931">
          <cell r="A12931" t="str">
            <v>74022-007</v>
          </cell>
          <cell r="B12931" t="str">
            <v>ENSAIO DE GRANULOMETRIA POR PENEIRAMENTO E SEDIMENTACAO - SOLOS.</v>
          </cell>
          <cell r="C12931" t="str">
            <v>Un</v>
          </cell>
          <cell r="D12931">
            <v>60.33</v>
          </cell>
          <cell r="E12931">
            <v>48.27</v>
          </cell>
        </row>
        <row r="12932">
          <cell r="A12932" t="str">
            <v/>
          </cell>
        </row>
        <row r="12933">
          <cell r="A12933" t="str">
            <v>74022-008</v>
          </cell>
          <cell r="B12933" t="str">
            <v>ENSAIO DE LIMITE DE LIQUIDEZ - SOLOS.</v>
          </cell>
          <cell r="C12933" t="str">
            <v>Un</v>
          </cell>
          <cell r="D12933">
            <v>31.76</v>
          </cell>
          <cell r="E12933">
            <v>25.41</v>
          </cell>
        </row>
        <row r="12934">
          <cell r="A12934" t="str">
            <v/>
          </cell>
        </row>
        <row r="12935">
          <cell r="A12935" t="str">
            <v>74022-009</v>
          </cell>
          <cell r="B12935" t="str">
            <v>ENSAIO DE LIMITE DE PLASTICIDADE - SOLOS.</v>
          </cell>
          <cell r="C12935" t="str">
            <v>Un</v>
          </cell>
          <cell r="D12935">
            <v>28.57</v>
          </cell>
          <cell r="E12935">
            <v>22.86</v>
          </cell>
        </row>
        <row r="12936">
          <cell r="A12936" t="str">
            <v/>
          </cell>
        </row>
        <row r="12937">
          <cell r="A12937" t="str">
            <v>74022-010</v>
          </cell>
          <cell r="B12937" t="str">
            <v>ENSAIO DE COMPACTACAO - AMOSTRAS NAO TRABALHADAS - ENERGIA NORMAL - SOLOS</v>
          </cell>
          <cell r="C12937" t="str">
            <v>Un</v>
          </cell>
          <cell r="D12937">
            <v>60.33</v>
          </cell>
          <cell r="E12937">
            <v>48.27</v>
          </cell>
        </row>
        <row r="12938">
          <cell r="A12938" t="str">
            <v/>
          </cell>
        </row>
        <row r="12939">
          <cell r="A12939" t="str">
            <v>74022-011</v>
          </cell>
          <cell r="B12939" t="str">
            <v>ENSAIO DE COMPACTACAO - AMOSTRAS NAO TRABALHADAS - ENERGIA INTERMEDIARIA - SOLOS.</v>
          </cell>
          <cell r="C12939" t="str">
            <v>Un</v>
          </cell>
          <cell r="D12939">
            <v>92.1</v>
          </cell>
          <cell r="E12939">
            <v>73.680000000000007</v>
          </cell>
        </row>
        <row r="12940">
          <cell r="A12940" t="str">
            <v/>
          </cell>
        </row>
        <row r="12941">
          <cell r="A12941" t="str">
            <v>74022-012</v>
          </cell>
          <cell r="B12941" t="str">
            <v>ENSAIO DE COMPACTACAO - AMOSTRAS NAO TRABALHADAS - ENERGIA MODIFICADA - SOLOS.</v>
          </cell>
          <cell r="C12941" t="str">
            <v>Un</v>
          </cell>
          <cell r="D12941">
            <v>120.67</v>
          </cell>
          <cell r="E12941">
            <v>96.54</v>
          </cell>
        </row>
        <row r="12942">
          <cell r="A12942" t="str">
            <v/>
          </cell>
        </row>
        <row r="12943">
          <cell r="A12943" t="str">
            <v>74022-013</v>
          </cell>
          <cell r="B12943" t="str">
            <v>ENSAIO DE COMPACTACAO - AMOSTRAS TRABALHADAS - SOLOS.</v>
          </cell>
          <cell r="C12943" t="str">
            <v>Un</v>
          </cell>
          <cell r="D12943">
            <v>63.51</v>
          </cell>
          <cell r="E12943">
            <v>50.81</v>
          </cell>
        </row>
        <row r="12944">
          <cell r="A12944" t="str">
            <v/>
          </cell>
        </row>
        <row r="12945">
          <cell r="A12945" t="str">
            <v>74022-014</v>
          </cell>
          <cell r="B12945" t="str">
            <v>ENSAIO DE MASSA ESPECIFICA - IN SITU - METODO FRASCO DE AREIA - SOLOS.</v>
          </cell>
          <cell r="C12945" t="str">
            <v>Un</v>
          </cell>
          <cell r="D12945">
            <v>22.22</v>
          </cell>
          <cell r="E12945">
            <v>17.78</v>
          </cell>
        </row>
        <row r="12946">
          <cell r="A12946" t="str">
            <v/>
          </cell>
        </row>
        <row r="12947">
          <cell r="A12947" t="str">
            <v>74022-015</v>
          </cell>
          <cell r="B12947" t="str">
            <v>ENSAIO DE MASSA ESPECIFICA - IN SITU - METODO BALAO DE BORRACHA - SOLO S</v>
          </cell>
          <cell r="C12947" t="str">
            <v>Un</v>
          </cell>
          <cell r="D12947">
            <v>25.4</v>
          </cell>
          <cell r="E12947">
            <v>20.32</v>
          </cell>
        </row>
        <row r="12948">
          <cell r="A12948" t="str">
            <v/>
          </cell>
        </row>
        <row r="12949">
          <cell r="A12949" t="str">
            <v>74022-016</v>
          </cell>
          <cell r="B12949" t="str">
            <v>ENSAIO DE DENSIDADE REAL - SOLOS.</v>
          </cell>
          <cell r="C12949" t="str">
            <v>Un</v>
          </cell>
          <cell r="D12949">
            <v>28.57</v>
          </cell>
          <cell r="E12949">
            <v>22.86</v>
          </cell>
        </row>
        <row r="12950">
          <cell r="A12950" t="str">
            <v/>
          </cell>
        </row>
        <row r="12951">
          <cell r="A12951" t="str">
            <v>74022-017</v>
          </cell>
          <cell r="B12951" t="str">
            <v>ENSAIO DE ABRASAO LOS ANGELES - AGREGADOS.</v>
          </cell>
          <cell r="C12951" t="str">
            <v>Un</v>
          </cell>
          <cell r="D12951">
            <v>133.37</v>
          </cell>
          <cell r="E12951">
            <v>106.7</v>
          </cell>
        </row>
        <row r="12952">
          <cell r="A12952" t="str">
            <v/>
          </cell>
        </row>
        <row r="12953">
          <cell r="A12953" t="str">
            <v>74022-018</v>
          </cell>
          <cell r="B12953" t="str">
            <v>ENSAIO DE MASSA ESPECIFICA - IN SITU - EMPREGO DO OLEO - SOLOS.</v>
          </cell>
          <cell r="C12953" t="str">
            <v>Un</v>
          </cell>
          <cell r="D12953">
            <v>34.93</v>
          </cell>
          <cell r="E12953">
            <v>27.95</v>
          </cell>
        </row>
        <row r="12954">
          <cell r="A12954" t="str">
            <v/>
          </cell>
        </row>
        <row r="12955">
          <cell r="A12955" t="str">
            <v>74022-019</v>
          </cell>
          <cell r="B12955" t="str">
            <v>ENSAIO DE INDICE DE SUPORTE CALIFORNIA - AMOSTRAS NAO TRABALHADAS - ENERGIA NORMAL - SOLOS.</v>
          </cell>
          <cell r="C12955" t="str">
            <v>Un</v>
          </cell>
          <cell r="D12955">
            <v>73.03</v>
          </cell>
          <cell r="E12955">
            <v>58.43</v>
          </cell>
        </row>
        <row r="12956">
          <cell r="A12956" t="str">
            <v/>
          </cell>
        </row>
        <row r="12957">
          <cell r="A12957" t="str">
            <v>74022-020</v>
          </cell>
          <cell r="B12957" t="str">
            <v>ENSAIO DE INDICE DE SUPORTE CALIFORNIA - AMOSTRAS NAO TRABALHADAS - ENERGIA INTERMEDIARIA - SOLOS.</v>
          </cell>
          <cell r="C12957" t="str">
            <v>Un</v>
          </cell>
          <cell r="D12957">
            <v>82.56</v>
          </cell>
          <cell r="E12957">
            <v>66.05</v>
          </cell>
        </row>
        <row r="12958">
          <cell r="A12958" t="str">
            <v/>
          </cell>
        </row>
        <row r="12959">
          <cell r="A12959" t="str">
            <v>74022-021</v>
          </cell>
          <cell r="B12959" t="str">
            <v>ENSAIO DE INDICE DE SUPORTE CALIFORNIA- AMOSTRAS NAO TRABALHADAS - ENERGIA MODIFICADA- SOLOS.</v>
          </cell>
          <cell r="C12959" t="str">
            <v>Un</v>
          </cell>
          <cell r="D12959">
            <v>88.92</v>
          </cell>
          <cell r="E12959">
            <v>71.14</v>
          </cell>
        </row>
        <row r="12960">
          <cell r="A12960" t="str">
            <v/>
          </cell>
        </row>
        <row r="12961">
          <cell r="A12961" t="str">
            <v>74022-022</v>
          </cell>
          <cell r="B12961" t="str">
            <v>ENSAIO DE TEOR DE UMIDADE - METODO EXPEDITO DO ALCOOL - SOLOS.</v>
          </cell>
          <cell r="C12961" t="str">
            <v>Un</v>
          </cell>
          <cell r="D12961">
            <v>19.05</v>
          </cell>
          <cell r="E12961">
            <v>15.24</v>
          </cell>
        </row>
        <row r="12962">
          <cell r="A12962" t="str">
            <v/>
          </cell>
        </row>
        <row r="12963">
          <cell r="A12963" t="str">
            <v>74022-023</v>
          </cell>
          <cell r="B12963" t="str">
            <v>ENSAIO DE TEOR DE UMIDADE - PROCESSO SPEEDY - SOLOS E AGREGADOS MIUDOS.</v>
          </cell>
          <cell r="C12963" t="str">
            <v>Un</v>
          </cell>
          <cell r="D12963">
            <v>19.05</v>
          </cell>
          <cell r="E12963">
            <v>15.24</v>
          </cell>
        </row>
        <row r="12964">
          <cell r="A12964" t="str">
            <v/>
          </cell>
        </row>
        <row r="12965">
          <cell r="A12965" t="str">
            <v>74022-024</v>
          </cell>
          <cell r="B12965" t="str">
            <v>ENSAIO DE TEOR DE UMIDADE - EM LABORATORIO - SOLOS.</v>
          </cell>
          <cell r="C12965" t="str">
            <v>Un</v>
          </cell>
          <cell r="D12965">
            <v>25.4</v>
          </cell>
          <cell r="E12965">
            <v>20.32</v>
          </cell>
        </row>
        <row r="12966">
          <cell r="A12966" t="str">
            <v/>
          </cell>
        </row>
        <row r="12967">
          <cell r="A12967" t="str">
            <v>74022-025</v>
          </cell>
          <cell r="B12967" t="str">
            <v>ENSAIO DE PONTO DE FULGOR - MATERIAL BETUMINOSO.</v>
          </cell>
          <cell r="C12967" t="str">
            <v>Un</v>
          </cell>
          <cell r="D12967">
            <v>50.81</v>
          </cell>
          <cell r="E12967">
            <v>40.65</v>
          </cell>
        </row>
        <row r="12968">
          <cell r="A12968" t="str">
            <v/>
          </cell>
        </row>
        <row r="12969">
          <cell r="A12969" t="str">
            <v>74022-026</v>
          </cell>
          <cell r="B12969" t="str">
            <v>ENSAIO DE DESTILACAO - ASFALTO DILUIDO.</v>
          </cell>
          <cell r="C12969" t="str">
            <v>Un</v>
          </cell>
          <cell r="D12969">
            <v>82.56</v>
          </cell>
          <cell r="E12969">
            <v>66.05</v>
          </cell>
        </row>
        <row r="12970">
          <cell r="A12970" t="str">
            <v/>
          </cell>
        </row>
        <row r="12971">
          <cell r="A12971" t="str">
            <v>74022-027</v>
          </cell>
          <cell r="B12971" t="str">
            <v>ENSAIO DE CONTROLE DE TAXA DE APLICACAO DE LIGANTE BETUMINOSO.</v>
          </cell>
          <cell r="C12971" t="str">
            <v>Un</v>
          </cell>
          <cell r="D12971">
            <v>22.22</v>
          </cell>
          <cell r="E12971">
            <v>17.78</v>
          </cell>
        </row>
        <row r="12972">
          <cell r="A12972" t="str">
            <v/>
          </cell>
        </row>
        <row r="12973">
          <cell r="A12973" t="str">
            <v>74022-028</v>
          </cell>
          <cell r="B12973" t="str">
            <v>ENSAIO DE SUSCEPTIBILIDADE TERMICA - INDICE PFEIFFER - MATERIAL ASFALTICO.</v>
          </cell>
          <cell r="C12973" t="str">
            <v>Un</v>
          </cell>
          <cell r="D12973">
            <v>79.38</v>
          </cell>
          <cell r="E12973">
            <v>63.51</v>
          </cell>
        </row>
        <row r="12974">
          <cell r="A12974" t="str">
            <v/>
          </cell>
        </row>
        <row r="12975">
          <cell r="A12975" t="str">
            <v>74022-029</v>
          </cell>
          <cell r="B12975" t="str">
            <v>ENSAIO DE ESPUMA - MATERIAL ASFALTICO.</v>
          </cell>
          <cell r="C12975" t="str">
            <v>Un</v>
          </cell>
          <cell r="D12975">
            <v>57.16</v>
          </cell>
          <cell r="E12975">
            <v>45.73</v>
          </cell>
        </row>
        <row r="12976">
          <cell r="A12976" t="str">
            <v/>
          </cell>
        </row>
        <row r="12977">
          <cell r="A12977" t="str">
            <v>74022-030</v>
          </cell>
          <cell r="B12977" t="str">
            <v>ENSAIO DE RESISTENCIA A COMPRESSAO SIMPLES - CONCRETO.</v>
          </cell>
          <cell r="C12977" t="str">
            <v>Un</v>
          </cell>
          <cell r="D12977">
            <v>57.16</v>
          </cell>
          <cell r="E12977">
            <v>45.73</v>
          </cell>
        </row>
        <row r="12978">
          <cell r="A12978" t="str">
            <v/>
          </cell>
        </row>
        <row r="12979">
          <cell r="A12979" t="str">
            <v>74022-031</v>
          </cell>
          <cell r="B12979" t="str">
            <v>ENSAIO DE RESISTENCIA A TRACAO POR COMPRESSAO DIAMETRAL - CONCRETO.</v>
          </cell>
          <cell r="C12979" t="str">
            <v>Un</v>
          </cell>
          <cell r="D12979">
            <v>57.16</v>
          </cell>
          <cell r="E12979">
            <v>45.73</v>
          </cell>
        </row>
        <row r="12980">
          <cell r="A12980" t="str">
            <v/>
          </cell>
        </row>
        <row r="12981">
          <cell r="A12981" t="str">
            <v>74022-032</v>
          </cell>
          <cell r="B12981" t="str">
            <v>ENSAIO DE RESISTENCIA A TRACAO NA FLEXAO DE CONCRETO.</v>
          </cell>
          <cell r="C12981" t="str">
            <v>Un</v>
          </cell>
          <cell r="D12981">
            <v>63.51</v>
          </cell>
          <cell r="E12981">
            <v>50.81</v>
          </cell>
        </row>
        <row r="12982">
          <cell r="A12982" t="str">
            <v/>
          </cell>
        </row>
        <row r="12983">
          <cell r="A12983" t="str">
            <v>74022-033</v>
          </cell>
          <cell r="B12983" t="str">
            <v>ENSAIO DE RESILIENCIA - SOLOS.</v>
          </cell>
          <cell r="C12983" t="str">
            <v>Un</v>
          </cell>
          <cell r="D12983">
            <v>409.66</v>
          </cell>
          <cell r="E12983">
            <v>327.73</v>
          </cell>
        </row>
        <row r="12984">
          <cell r="A12984" t="str">
            <v/>
          </cell>
        </row>
        <row r="12985">
          <cell r="A12985" t="str">
            <v>74022-034</v>
          </cell>
          <cell r="B12985" t="str">
            <v>ENSAIO DE RESILIENCIA - MISTURAS BETUMINOSAS.</v>
          </cell>
          <cell r="C12985" t="str">
            <v>Un</v>
          </cell>
          <cell r="D12985">
            <v>85.73</v>
          </cell>
          <cell r="E12985">
            <v>68.59</v>
          </cell>
        </row>
        <row r="12986">
          <cell r="A12986" t="str">
            <v/>
          </cell>
        </row>
        <row r="12987">
          <cell r="A12987" t="str">
            <v>74022-035</v>
          </cell>
          <cell r="B12987" t="str">
            <v>ENSAIO DE PERCENTAGEM DE BETUME - MISTURAS BETUMINOSAS.</v>
          </cell>
          <cell r="C12987" t="str">
            <v>Un</v>
          </cell>
          <cell r="D12987">
            <v>47.63</v>
          </cell>
          <cell r="E12987">
            <v>38.11</v>
          </cell>
        </row>
        <row r="12988">
          <cell r="A12988" t="str">
            <v/>
          </cell>
        </row>
        <row r="12989">
          <cell r="A12989" t="str">
            <v>74022-036</v>
          </cell>
          <cell r="B12989" t="str">
            <v>ENSAIO DE ADESIVIDADE - RESISTENCIA A AGUA - EMULSAO ASFALTICA.</v>
          </cell>
          <cell r="C12989" t="str">
            <v>Un</v>
          </cell>
          <cell r="D12989">
            <v>38.11</v>
          </cell>
          <cell r="E12989">
            <v>30.49</v>
          </cell>
        </row>
        <row r="12990">
          <cell r="A12990" t="str">
            <v/>
          </cell>
        </row>
        <row r="12991">
          <cell r="A12991" t="str">
            <v>74022-037</v>
          </cell>
          <cell r="B12991" t="str">
            <v>ENSAIO DE ADESIVIDADE A LIGANTE BETUMINOSO - AGREGADO GRAUDO.</v>
          </cell>
          <cell r="C12991" t="str">
            <v>Un</v>
          </cell>
          <cell r="D12991">
            <v>31.76</v>
          </cell>
          <cell r="E12991">
            <v>25.41</v>
          </cell>
        </row>
        <row r="12992">
          <cell r="A12992" t="str">
            <v/>
          </cell>
        </row>
        <row r="12993">
          <cell r="A12993" t="str">
            <v>74022-038</v>
          </cell>
          <cell r="B12993" t="str">
            <v>ENSAIO DE EXPANSIBILIDADE - SOLOS.</v>
          </cell>
          <cell r="C12993" t="str">
            <v>Un</v>
          </cell>
          <cell r="D12993">
            <v>46.05</v>
          </cell>
          <cell r="E12993">
            <v>36.840000000000003</v>
          </cell>
        </row>
        <row r="12994">
          <cell r="A12994" t="str">
            <v/>
          </cell>
        </row>
        <row r="12995">
          <cell r="A12995" t="str">
            <v>74022-039</v>
          </cell>
          <cell r="B12995" t="str">
            <v>PREPARACAO DE AMOSTRAS PARA ENSAIO DE CARACTERIZACAO - SOLOS.</v>
          </cell>
          <cell r="C12995" t="str">
            <v>Un</v>
          </cell>
          <cell r="D12995">
            <v>34.93</v>
          </cell>
          <cell r="E12995">
            <v>27.95</v>
          </cell>
        </row>
        <row r="12996">
          <cell r="A12996" t="str">
            <v/>
          </cell>
        </row>
        <row r="12997">
          <cell r="A12997" t="str">
            <v>74022-040</v>
          </cell>
          <cell r="B12997" t="str">
            <v>ENSAIO MARSHALL - MISTURA BETUMINOSA A QUENTE.</v>
          </cell>
          <cell r="C12997" t="str">
            <v>Un</v>
          </cell>
          <cell r="D12997">
            <v>111.15</v>
          </cell>
          <cell r="E12997">
            <v>88.92</v>
          </cell>
        </row>
        <row r="12998">
          <cell r="A12998" t="str">
            <v/>
          </cell>
        </row>
        <row r="12999">
          <cell r="A12999" t="str">
            <v>74022-041</v>
          </cell>
          <cell r="B12999" t="str">
            <v>ENSAIO DE DETERMINACAO DO INDICE DE FORMA - AGREGADOS.</v>
          </cell>
          <cell r="C12999" t="str">
            <v>Un</v>
          </cell>
          <cell r="D12999">
            <v>31.76</v>
          </cell>
          <cell r="E12999">
            <v>25.41</v>
          </cell>
        </row>
        <row r="13000">
          <cell r="A13000" t="str">
            <v/>
          </cell>
        </row>
        <row r="13001">
          <cell r="A13001" t="str">
            <v>74022-042</v>
          </cell>
          <cell r="B13001" t="str">
            <v>ENSAIO DE EQUIVALENTE EM AREIA - SOLOS.</v>
          </cell>
          <cell r="C13001" t="str">
            <v>Un</v>
          </cell>
          <cell r="D13001">
            <v>28.57</v>
          </cell>
          <cell r="E13001">
            <v>22.86</v>
          </cell>
        </row>
        <row r="13002">
          <cell r="A13002" t="str">
            <v/>
          </cell>
        </row>
        <row r="13003">
          <cell r="A13003" t="str">
            <v>74022-043</v>
          </cell>
          <cell r="B13003" t="str">
            <v>ENSAIO DE MOLDAGEM E CURA DE SOLO CIMENTO.</v>
          </cell>
          <cell r="C13003" t="str">
            <v>Un</v>
          </cell>
          <cell r="D13003">
            <v>31.76</v>
          </cell>
          <cell r="E13003">
            <v>25.41</v>
          </cell>
        </row>
        <row r="13004">
          <cell r="A13004" t="str">
            <v/>
          </cell>
        </row>
        <row r="13005">
          <cell r="A13005" t="str">
            <v>74022-044</v>
          </cell>
          <cell r="B13005" t="str">
            <v>ENSAIO DE COMPRESSAO AXIAL DE SOLO CIMENTO.</v>
          </cell>
          <cell r="C13005" t="str">
            <v>Un</v>
          </cell>
          <cell r="D13005">
            <v>25.4</v>
          </cell>
          <cell r="E13005">
            <v>20.32</v>
          </cell>
        </row>
        <row r="13006">
          <cell r="A13006" t="str">
            <v/>
          </cell>
        </row>
        <row r="13007">
          <cell r="A13007" t="str">
            <v>74022-045</v>
          </cell>
          <cell r="B13007" t="str">
            <v xml:space="preserve">ENSAIO DE VISCOSIDADE CINEMATICA - ASFALTO. </v>
          </cell>
          <cell r="C13007" t="str">
            <v>Un</v>
          </cell>
          <cell r="D13007">
            <v>63.51</v>
          </cell>
          <cell r="E13007">
            <v>50.81</v>
          </cell>
        </row>
        <row r="13008">
          <cell r="A13008" t="str">
            <v/>
          </cell>
        </row>
        <row r="13009">
          <cell r="A13009" t="str">
            <v>74022-047</v>
          </cell>
          <cell r="B13009" t="str">
            <v>ENSAIO DE RESIDUO POR EVAPORACAO - EMULSAO ASFALTICA.</v>
          </cell>
          <cell r="C13009" t="str">
            <v>Un</v>
          </cell>
          <cell r="D13009">
            <v>31.76</v>
          </cell>
          <cell r="E13009">
            <v>25.41</v>
          </cell>
        </row>
        <row r="13010">
          <cell r="A13010" t="str">
            <v/>
          </cell>
        </row>
        <row r="13011">
          <cell r="A13011" t="str">
            <v>74022-048</v>
          </cell>
          <cell r="B13011" t="str">
            <v>ENSAIO DE CARGA DA PARTICULA - EMULSAO ASFALTICA.</v>
          </cell>
          <cell r="C13011" t="str">
            <v>Un</v>
          </cell>
          <cell r="D13011">
            <v>23.81</v>
          </cell>
          <cell r="E13011">
            <v>19.05</v>
          </cell>
        </row>
        <row r="13012">
          <cell r="A13012" t="str">
            <v/>
          </cell>
        </row>
        <row r="13013">
          <cell r="A13013" t="str">
            <v>74022-049</v>
          </cell>
          <cell r="B13013" t="str">
            <v>ENSAIO DE DESEMULSIBILIDADE - EMULSAO ASFALTICA.</v>
          </cell>
          <cell r="C13013" t="str">
            <v>Un</v>
          </cell>
          <cell r="D13013">
            <v>63.51</v>
          </cell>
          <cell r="E13013">
            <v>50.81</v>
          </cell>
        </row>
        <row r="13014">
          <cell r="A13014" t="str">
            <v/>
          </cell>
        </row>
        <row r="13015">
          <cell r="A13015" t="str">
            <v>74022-050</v>
          </cell>
          <cell r="B13015" t="str">
            <v>ENSAIO DE DETERMINACAO DA TAXA DE ESPALHAMENTO DO AGREGADO.</v>
          </cell>
          <cell r="C13015" t="str">
            <v>Un</v>
          </cell>
          <cell r="D13015">
            <v>15.87</v>
          </cell>
          <cell r="E13015">
            <v>12.7</v>
          </cell>
        </row>
        <row r="13016">
          <cell r="A13016" t="str">
            <v/>
          </cell>
        </row>
        <row r="13017">
          <cell r="A13017" t="str">
            <v>74022-051</v>
          </cell>
          <cell r="B13017" t="str">
            <v>ENSAIO DE ADESIVIDADE A LIGANTE BETUMINOSO - AGREGADO.</v>
          </cell>
          <cell r="C13017" t="str">
            <v>Un</v>
          </cell>
          <cell r="D13017">
            <v>34.93</v>
          </cell>
          <cell r="E13017">
            <v>27.95</v>
          </cell>
        </row>
        <row r="13018">
          <cell r="A13018" t="str">
            <v/>
          </cell>
        </row>
        <row r="13019">
          <cell r="A13019" t="str">
            <v>74022-052</v>
          </cell>
          <cell r="B13019" t="str">
            <v>ENSAIO DE GRANULOMETRIA DO AGREGADO.</v>
          </cell>
          <cell r="C13019" t="str">
            <v>Un</v>
          </cell>
          <cell r="D13019">
            <v>31.76</v>
          </cell>
          <cell r="E13019">
            <v>25.41</v>
          </cell>
        </row>
        <row r="13020">
          <cell r="A13020" t="str">
            <v/>
          </cell>
        </row>
        <row r="13021">
          <cell r="A13021" t="str">
            <v>74022-053</v>
          </cell>
          <cell r="B13021" t="str">
            <v>ENSAIO DE CONTROLE DO GRAU DE COMPACTACAO DA MISTURA ASFALTICA.</v>
          </cell>
          <cell r="C13021" t="str">
            <v>Un</v>
          </cell>
          <cell r="D13021">
            <v>28.57</v>
          </cell>
          <cell r="E13021">
            <v>22.86</v>
          </cell>
        </row>
        <row r="13022">
          <cell r="A13022" t="str">
            <v/>
          </cell>
        </row>
        <row r="13023">
          <cell r="A13023" t="str">
            <v>74022-054</v>
          </cell>
          <cell r="B13023" t="str">
            <v>ENSAIO DE GRANULOMETRIA DO FILLER.</v>
          </cell>
          <cell r="C13023" t="str">
            <v>Un</v>
          </cell>
          <cell r="D13023">
            <v>28.57</v>
          </cell>
          <cell r="E13023">
            <v>22.86</v>
          </cell>
        </row>
        <row r="13024">
          <cell r="A13024" t="str">
            <v/>
          </cell>
        </row>
        <row r="13025">
          <cell r="A13025" t="str">
            <v>74022-055</v>
          </cell>
          <cell r="B13025" t="str">
            <v>ENSAIO DE TRACAO POR COMPRESSAO DIAMETRAL - MISTURAS BETUMINOSAS.</v>
          </cell>
          <cell r="C13025" t="str">
            <v>Un</v>
          </cell>
          <cell r="D13025">
            <v>79.38</v>
          </cell>
          <cell r="E13025">
            <v>63.51</v>
          </cell>
        </row>
        <row r="13026">
          <cell r="A13026" t="str">
            <v/>
          </cell>
        </row>
        <row r="13027">
          <cell r="A13027" t="str">
            <v>74022-056</v>
          </cell>
          <cell r="B13027" t="str">
            <v>ENSAIO DE DENSIDADE DO MATERIAL BETUMINOSO.</v>
          </cell>
          <cell r="C13027" t="str">
            <v>Un</v>
          </cell>
          <cell r="D13027">
            <v>22.38</v>
          </cell>
          <cell r="E13027">
            <v>17.91</v>
          </cell>
        </row>
        <row r="13028">
          <cell r="A13028" t="str">
            <v/>
          </cell>
        </row>
        <row r="13029">
          <cell r="A13029" t="str">
            <v>74022-057</v>
          </cell>
          <cell r="B13029" t="str">
            <v>ENSAIO DE CONSISTENCIA DO CONCRETO CCR - INDICE VEBE.</v>
          </cell>
          <cell r="C13029" t="str">
            <v>Un</v>
          </cell>
          <cell r="D13029">
            <v>22.38</v>
          </cell>
          <cell r="E13029">
            <v>17.91</v>
          </cell>
        </row>
        <row r="13030">
          <cell r="A13030" t="str">
            <v/>
          </cell>
        </row>
        <row r="13031">
          <cell r="A13031" t="str">
            <v>74022-058</v>
          </cell>
          <cell r="B13031" t="str">
            <v>ENSAIO DE ABATIMENTO DO TRONCO DE CONE.</v>
          </cell>
          <cell r="C13031" t="str">
            <v>Un</v>
          </cell>
          <cell r="D13031">
            <v>22.38</v>
          </cell>
          <cell r="E13031">
            <v>17.91</v>
          </cell>
        </row>
        <row r="13032">
          <cell r="A13032" t="str">
            <v/>
          </cell>
        </row>
        <row r="13033">
          <cell r="A13033" t="str">
            <v>74023-001</v>
          </cell>
          <cell r="B13033" t="str">
            <v>TRANSPORTE HORIZONTAL MANUAL DE MATERIAIS DIVERSOS A 30M.</v>
          </cell>
          <cell r="C13033" t="str">
            <v>m3</v>
          </cell>
          <cell r="D13033">
            <v>18.75</v>
          </cell>
          <cell r="E13033">
            <v>15</v>
          </cell>
        </row>
        <row r="13034">
          <cell r="A13034" t="str">
            <v/>
          </cell>
        </row>
        <row r="13035">
          <cell r="A13035" t="str">
            <v>74023-002</v>
          </cell>
          <cell r="B13035" t="str">
            <v>TRANSPORTE HORIZONTAL MANUAL DE MATERIAIS DIVERSOS A 40M.</v>
          </cell>
          <cell r="C13035" t="str">
            <v>m3</v>
          </cell>
          <cell r="D13035">
            <v>21.08</v>
          </cell>
          <cell r="E13035">
            <v>16.87</v>
          </cell>
        </row>
        <row r="13036">
          <cell r="A13036" t="str">
            <v/>
          </cell>
        </row>
        <row r="13037">
          <cell r="A13037" t="str">
            <v>74023-003</v>
          </cell>
          <cell r="B13037" t="str">
            <v>TRANSPORTE HORIZONTAL MANUAL DE MATERIAIS DIVERSOS A 50M.</v>
          </cell>
          <cell r="C13037" t="str">
            <v>m3</v>
          </cell>
          <cell r="D13037">
            <v>22.65</v>
          </cell>
          <cell r="E13037">
            <v>18.12</v>
          </cell>
        </row>
        <row r="13038">
          <cell r="A13038" t="str">
            <v/>
          </cell>
        </row>
        <row r="13039">
          <cell r="A13039" t="str">
            <v>74023-004</v>
          </cell>
          <cell r="B13039" t="str">
            <v>TRANSPORTE HORIZONTAL MANUAL DE MATERIAIS DIVERSOS A 60M.</v>
          </cell>
          <cell r="C13039" t="str">
            <v>m3</v>
          </cell>
          <cell r="D13039">
            <v>23.82</v>
          </cell>
          <cell r="E13039">
            <v>19.059999999999999</v>
          </cell>
        </row>
        <row r="13040">
          <cell r="A13040" t="str">
            <v/>
          </cell>
        </row>
        <row r="13041">
          <cell r="A13041" t="str">
            <v>74023-005</v>
          </cell>
          <cell r="B13041" t="str">
            <v>TRANSPORTE HORIZONTAL MANUAL DE MATERIAIS DIVERSOS A 100M.</v>
          </cell>
          <cell r="C13041" t="str">
            <v>m3</v>
          </cell>
          <cell r="D13041">
            <v>31.23</v>
          </cell>
          <cell r="E13041">
            <v>24.99</v>
          </cell>
        </row>
        <row r="13042">
          <cell r="A13042" t="str">
            <v/>
          </cell>
        </row>
        <row r="13043">
          <cell r="A13043" t="str">
            <v>74023-006</v>
          </cell>
          <cell r="B13043" t="str">
            <v>TRANSPORTE HORIZONTAL MANUAL DE MATERIAIS DIVERSOS A 30M.</v>
          </cell>
          <cell r="C13043" t="str">
            <v>T</v>
          </cell>
          <cell r="D13043">
            <v>11.71</v>
          </cell>
          <cell r="E13043">
            <v>9.3699999999999992</v>
          </cell>
        </row>
        <row r="13044">
          <cell r="A13044" t="str">
            <v/>
          </cell>
        </row>
        <row r="13045">
          <cell r="A13045" t="str">
            <v>74023-007</v>
          </cell>
          <cell r="B13045" t="str">
            <v>TRANSPORTE HORIZONTAL MANUAL DE MATERIAIS DIVERSOS A 40M.</v>
          </cell>
          <cell r="C13045" t="str">
            <v>T</v>
          </cell>
          <cell r="D13045">
            <v>12.88</v>
          </cell>
          <cell r="E13045">
            <v>10.31</v>
          </cell>
        </row>
        <row r="13046">
          <cell r="A13046" t="str">
            <v/>
          </cell>
        </row>
        <row r="13047">
          <cell r="A13047" t="str">
            <v>74023-008</v>
          </cell>
          <cell r="B13047" t="str">
            <v>TRANSPORTE HORIZONTAL MANUAL DE MATERIAIS DIVERSOS A 50M.</v>
          </cell>
          <cell r="C13047" t="str">
            <v>T</v>
          </cell>
          <cell r="D13047">
            <v>14.06</v>
          </cell>
          <cell r="E13047">
            <v>11.25</v>
          </cell>
        </row>
        <row r="13048">
          <cell r="A13048" t="str">
            <v/>
          </cell>
        </row>
        <row r="13049">
          <cell r="A13049" t="str">
            <v>74023-009</v>
          </cell>
          <cell r="B13049" t="str">
            <v>TRANSPORTE HORIZONTAL MANUAL DE MATERIAIS DIVERSOS A 60M.</v>
          </cell>
          <cell r="C13049" t="str">
            <v>T</v>
          </cell>
          <cell r="D13049">
            <v>15.22</v>
          </cell>
          <cell r="E13049">
            <v>12.18</v>
          </cell>
        </row>
        <row r="13050">
          <cell r="A13050" t="str">
            <v/>
          </cell>
        </row>
        <row r="13051">
          <cell r="A13051" t="str">
            <v>74023-010</v>
          </cell>
          <cell r="B13051" t="str">
            <v>TRANSPORTE HORIZONTAL MANUAL DE MATERIAIS DIVERSOS A 100M.</v>
          </cell>
          <cell r="C13051" t="str">
            <v>T</v>
          </cell>
          <cell r="D13051">
            <v>19.13</v>
          </cell>
          <cell r="E13051">
            <v>15.31</v>
          </cell>
        </row>
        <row r="13052">
          <cell r="A13052" t="str">
            <v/>
          </cell>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t="str">
            <v/>
          </cell>
        </row>
        <row r="13055">
          <cell r="A13055" t="str">
            <v>74025-001</v>
          </cell>
          <cell r="B13055" t="str">
            <v xml:space="preserve"> IMPERMEABILIZACAO DE CALHAS DE CONCRETO COM MASTIQUE BETUMINOSO A FRIO.</v>
          </cell>
          <cell r="C13055" t="str">
            <v>m</v>
          </cell>
          <cell r="D13055">
            <v>30.88</v>
          </cell>
          <cell r="E13055">
            <v>24.71</v>
          </cell>
        </row>
        <row r="13056">
          <cell r="A13056" t="str">
            <v/>
          </cell>
        </row>
        <row r="13057">
          <cell r="A13057" t="str">
            <v>74026-001</v>
          </cell>
          <cell r="B13057" t="str">
            <v>TUBO PVC PARA ESGOTO PREDIAL DN 100MM - FORNECIMENTO E INSTALACAO.</v>
          </cell>
          <cell r="C13057" t="str">
            <v>m</v>
          </cell>
          <cell r="D13057">
            <v>16.88</v>
          </cell>
          <cell r="E13057">
            <v>13.51</v>
          </cell>
        </row>
        <row r="13058">
          <cell r="A13058" t="str">
            <v/>
          </cell>
        </row>
        <row r="13059">
          <cell r="A13059" t="str">
            <v>74027-001</v>
          </cell>
          <cell r="B13059" t="str">
            <v>GRUPO GERADOR 150/170 KVA MOTOR DIESEL - DEPRECIACAO.</v>
          </cell>
          <cell r="C13059" t="str">
            <v>H</v>
          </cell>
          <cell r="D13059">
            <v>6.83</v>
          </cell>
          <cell r="E13059">
            <v>5.47</v>
          </cell>
        </row>
        <row r="13060">
          <cell r="A13060" t="str">
            <v/>
          </cell>
        </row>
        <row r="13061">
          <cell r="A13061" t="str">
            <v>74027-002</v>
          </cell>
          <cell r="B13061" t="str">
            <v xml:space="preserve"> GRUPO GERADOR 150/170 KVA MOTOR DIESEL - JUROS.</v>
          </cell>
          <cell r="C13061" t="str">
            <v>H</v>
          </cell>
          <cell r="D13061">
            <v>2.57</v>
          </cell>
          <cell r="E13061">
            <v>2.06</v>
          </cell>
        </row>
        <row r="13062">
          <cell r="A13062" t="str">
            <v/>
          </cell>
        </row>
        <row r="13063">
          <cell r="A13063" t="str">
            <v>74027-003</v>
          </cell>
          <cell r="B13063" t="str">
            <v>GRUPO GERADOR 150/170 KVA MOTOR DIESEL - MANUTENCAO.</v>
          </cell>
          <cell r="C13063" t="str">
            <v>H</v>
          </cell>
          <cell r="D13063">
            <v>3.42</v>
          </cell>
          <cell r="E13063">
            <v>2.74</v>
          </cell>
        </row>
        <row r="13064">
          <cell r="A13064" t="str">
            <v/>
          </cell>
        </row>
        <row r="13065">
          <cell r="A13065" t="str">
            <v>74027-004</v>
          </cell>
          <cell r="B13065" t="str">
            <v>GRUPO GERADOR 150/170 KVA MOTOR DIESEL - MATERIAL NA OPERACAO.</v>
          </cell>
          <cell r="C13065" t="str">
            <v>H</v>
          </cell>
          <cell r="D13065">
            <v>82.4</v>
          </cell>
          <cell r="E13065">
            <v>65.92</v>
          </cell>
        </row>
        <row r="13066">
          <cell r="A13066" t="str">
            <v/>
          </cell>
        </row>
        <row r="13067">
          <cell r="A13067" t="str">
            <v>74027-005</v>
          </cell>
          <cell r="B13067" t="str">
            <v xml:space="preserve"> GRUPO GERADOR 150/170 KVA MOTOR DIESEL - UTILIZACAO OPERATIVA. </v>
          </cell>
          <cell r="C13067" t="str">
            <v>CHP</v>
          </cell>
          <cell r="D13067">
            <v>95.25</v>
          </cell>
          <cell r="E13067">
            <v>76.2</v>
          </cell>
        </row>
        <row r="13068">
          <cell r="A13068" t="str">
            <v/>
          </cell>
        </row>
        <row r="13069">
          <cell r="A13069" t="str">
            <v>74028-001</v>
          </cell>
          <cell r="B13069" t="str">
            <v>GRUPO GERADOR 40 KVA MOTOR DIESEL - DEPRECIACAO E JUROS.</v>
          </cell>
          <cell r="C13069" t="str">
            <v>H</v>
          </cell>
          <cell r="D13069">
            <v>3.12</v>
          </cell>
          <cell r="E13069">
            <v>2.5</v>
          </cell>
        </row>
        <row r="13070">
          <cell r="A13070" t="str">
            <v/>
          </cell>
        </row>
        <row r="13071">
          <cell r="A13071" t="str">
            <v>74028-002</v>
          </cell>
          <cell r="B13071" t="str">
            <v>GRUPO GERADOR 40 KVA MOTOR DIESEL - MANUTENCAO.</v>
          </cell>
          <cell r="C13071" t="str">
            <v>H</v>
          </cell>
          <cell r="D13071">
            <v>1.1000000000000001</v>
          </cell>
          <cell r="E13071">
            <v>0.88</v>
          </cell>
        </row>
        <row r="13072">
          <cell r="A13072" t="str">
            <v/>
          </cell>
        </row>
        <row r="13073">
          <cell r="A13073" t="str">
            <v>74028-003</v>
          </cell>
          <cell r="B13073" t="str">
            <v>GRUPO GERADOR 40 KVA MOTOR DIESEL - MATERIAL NA OPERACAO.</v>
          </cell>
          <cell r="C13073" t="str">
            <v>H</v>
          </cell>
          <cell r="D13073">
            <v>26.97</v>
          </cell>
          <cell r="E13073">
            <v>21.58</v>
          </cell>
        </row>
        <row r="13074">
          <cell r="A13074" t="str">
            <v/>
          </cell>
        </row>
        <row r="13075">
          <cell r="A13075" t="str">
            <v>74028-004</v>
          </cell>
          <cell r="B13075" t="str">
            <v>GRUPO GERADOR 40 KVA MOTOR DIESEL - UTILIZACAO OPERATIVA.</v>
          </cell>
          <cell r="C13075" t="str">
            <v>CHP</v>
          </cell>
          <cell r="D13075">
            <v>31.2</v>
          </cell>
          <cell r="E13075">
            <v>24.96</v>
          </cell>
        </row>
        <row r="13076">
          <cell r="A13076" t="str">
            <v/>
          </cell>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t="str">
            <v/>
          </cell>
        </row>
        <row r="13079">
          <cell r="A13079" t="str">
            <v>74029-002</v>
          </cell>
          <cell r="B13079" t="str">
            <v>BETONEIRA DIESEL, 580L (CI) MISTURA SECA, CARREGADOR MECANICO E TAMBOR REVERSÍVEL.- EXCLUSIVE OPERADOR.</v>
          </cell>
          <cell r="C13079" t="str">
            <v>H</v>
          </cell>
          <cell r="D13079">
            <v>5.92</v>
          </cell>
          <cell r="E13079">
            <v>4.74</v>
          </cell>
        </row>
        <row r="13080">
          <cell r="A13080" t="str">
            <v/>
          </cell>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t="str">
            <v/>
          </cell>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t="str">
            <v/>
          </cell>
        </row>
        <row r="13085">
          <cell r="A13085" t="str">
            <v>74031-001</v>
          </cell>
          <cell r="B13085" t="str">
            <v xml:space="preserve">MANTA GEOTEXTIL TP BIDIM NÃO-TECIDO 100% POLIESTER. </v>
          </cell>
          <cell r="C13085" t="str">
            <v>m2</v>
          </cell>
          <cell r="D13085">
            <v>23.23</v>
          </cell>
          <cell r="E13085">
            <v>18.59</v>
          </cell>
        </row>
        <row r="13086">
          <cell r="A13086" t="str">
            <v/>
          </cell>
        </row>
        <row r="13087">
          <cell r="A13087" t="str">
            <v>74032-001</v>
          </cell>
          <cell r="B13087" t="str">
            <v>ESCAVADEIRA HIDRAULICA SOBRE ESTEIRAS 110HP A DIESEL - CHP - INCLUSIVE OPERADOR.</v>
          </cell>
          <cell r="C13087" t="str">
            <v>CHP</v>
          </cell>
          <cell r="D13087">
            <v>185.57</v>
          </cell>
          <cell r="E13087">
            <v>148.46</v>
          </cell>
        </row>
        <row r="13088">
          <cell r="A13088" t="str">
            <v/>
          </cell>
        </row>
        <row r="13089">
          <cell r="A13089" t="str">
            <v>74032-002</v>
          </cell>
          <cell r="B13089" t="str">
            <v>ESCAVADEIRA HIDRAULICA SOBRE ESTEIRAS 110HP A DIESEL - CHI - INCLUISVE OPERADOR.</v>
          </cell>
          <cell r="C13089" t="str">
            <v>CHI</v>
          </cell>
          <cell r="D13089">
            <v>79.87</v>
          </cell>
          <cell r="E13089">
            <v>63.9</v>
          </cell>
        </row>
        <row r="13090">
          <cell r="A13090" t="str">
            <v/>
          </cell>
        </row>
        <row r="13091">
          <cell r="A13091" t="str">
            <v>74033-001</v>
          </cell>
          <cell r="B13091" t="str">
            <v>ESTABILIZAÇÃO DE SOLO COM GEOMEMBRANA LISA PEAD ESPESSURA 2MM.</v>
          </cell>
          <cell r="C13091" t="str">
            <v>m2</v>
          </cell>
          <cell r="D13091">
            <v>40.5</v>
          </cell>
          <cell r="E13091">
            <v>32.4</v>
          </cell>
        </row>
        <row r="13092">
          <cell r="A13092" t="str">
            <v/>
          </cell>
        </row>
        <row r="13093">
          <cell r="A13093" t="str">
            <v>74034-001</v>
          </cell>
          <cell r="B13093" t="str">
            <v>ESPALHAMENTO DE MATERIAL DE 1A CATEGORIA COM TRATOR DE ESTEIRA COM 153 HP.</v>
          </cell>
          <cell r="C13093" t="str">
            <v>m3</v>
          </cell>
          <cell r="D13093">
            <v>2.52</v>
          </cell>
          <cell r="E13093">
            <v>2.02</v>
          </cell>
        </row>
        <row r="13094">
          <cell r="A13094" t="str">
            <v/>
          </cell>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t="str">
            <v/>
          </cell>
        </row>
        <row r="13097">
          <cell r="A13097" t="str">
            <v>74036-001</v>
          </cell>
          <cell r="B13097" t="str">
            <v xml:space="preserve">TRATOR DE ESTEIRAS, 153HP - CHI - INCLUSIVE OPERADOR.  </v>
          </cell>
          <cell r="C13097" t="str">
            <v>H</v>
          </cell>
          <cell r="D13097">
            <v>112.91</v>
          </cell>
          <cell r="E13097">
            <v>90.33</v>
          </cell>
        </row>
        <row r="13098">
          <cell r="A13098" t="str">
            <v/>
          </cell>
        </row>
        <row r="13099">
          <cell r="A13099" t="str">
            <v>74036-002</v>
          </cell>
          <cell r="B13099" t="str">
            <v>TRATOR ESTEIRAS DIESEL 140CV - CHP - INCLUSIVE OPERADOR.</v>
          </cell>
          <cell r="C13099" t="str">
            <v>H</v>
          </cell>
          <cell r="D13099">
            <v>259.83</v>
          </cell>
          <cell r="E13099">
            <v>207.87</v>
          </cell>
        </row>
        <row r="13100">
          <cell r="A13100" t="str">
            <v/>
          </cell>
        </row>
        <row r="13101">
          <cell r="A13101" t="str">
            <v>74037-001</v>
          </cell>
          <cell r="B13101" t="str">
            <v>CAMINHÃO BASCULANTE TOCO 4M3, MOTOR DIESEL 160CV COM MOTORISTA.</v>
          </cell>
          <cell r="C13101" t="str">
            <v>H</v>
          </cell>
          <cell r="D13101">
            <v>93.51</v>
          </cell>
          <cell r="E13101">
            <v>74.81</v>
          </cell>
        </row>
        <row r="13102">
          <cell r="A13102" t="str">
            <v/>
          </cell>
        </row>
        <row r="13103">
          <cell r="A13103" t="str">
            <v>74037-002</v>
          </cell>
          <cell r="B13103" t="str">
            <v>CAMINHÃO TOCO, CARROCERIA FIXA ABERTA MADEIRA, MOTOR DIESEL - CHI - COM MOTORISTA.</v>
          </cell>
          <cell r="C13103" t="str">
            <v>CHI</v>
          </cell>
          <cell r="D13103">
            <v>34.799999999999997</v>
          </cell>
          <cell r="E13103">
            <v>27.84</v>
          </cell>
        </row>
        <row r="13104">
          <cell r="A13104" t="str">
            <v/>
          </cell>
        </row>
        <row r="13105">
          <cell r="A13105" t="str">
            <v>74037-003</v>
          </cell>
          <cell r="B13105" t="str">
            <v>CAMINHÃO TOCO, CARROCERIA FIXA ABERTA DE MADEIRA, MOTOR A DIESEL - CHP - COM MOTORISTA.</v>
          </cell>
          <cell r="C13105" t="str">
            <v>CHP</v>
          </cell>
          <cell r="D13105">
            <v>94.88</v>
          </cell>
          <cell r="E13105">
            <v>75.91</v>
          </cell>
        </row>
        <row r="13106">
          <cell r="A13106" t="str">
            <v/>
          </cell>
        </row>
        <row r="13107">
          <cell r="A13107" t="str">
            <v>74038-001</v>
          </cell>
          <cell r="B13107" t="str">
            <v>PORTÃO COM MOURÃO DE MADEIRA ROLIÇA D=11CM COM 5 FIOS DE ARAME FARPADO Nº 14.</v>
          </cell>
          <cell r="C13107" t="str">
            <v>m</v>
          </cell>
          <cell r="D13107">
            <v>12.21</v>
          </cell>
          <cell r="E13107">
            <v>9.77</v>
          </cell>
        </row>
        <row r="13108">
          <cell r="A13108" t="str">
            <v/>
          </cell>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t="str">
            <v/>
          </cell>
        </row>
        <row r="13111">
          <cell r="A13111" t="str">
            <v>74040-001</v>
          </cell>
          <cell r="B13111" t="str">
            <v xml:space="preserve">SOQUETE COMPACTADOR 72KG GASOLINA, 3HP (CHP) EXCLUSIVE OPERADOR. </v>
          </cell>
          <cell r="C13111" t="str">
            <v>H</v>
          </cell>
          <cell r="D13111">
            <v>9.35</v>
          </cell>
          <cell r="E13111">
            <v>7.48</v>
          </cell>
        </row>
        <row r="13112">
          <cell r="A13112" t="str">
            <v/>
          </cell>
        </row>
        <row r="13113">
          <cell r="A13113" t="str">
            <v>74040-002</v>
          </cell>
          <cell r="B13113" t="str">
            <v xml:space="preserve">SOQUETE COMPACTADOR 72KG, GASOLINA, 3HP, (CHI), EXCLUSIVE OPERADOR. </v>
          </cell>
          <cell r="C13113" t="str">
            <v>H</v>
          </cell>
          <cell r="D13113">
            <v>3.51</v>
          </cell>
          <cell r="E13113">
            <v>2.81</v>
          </cell>
        </row>
        <row r="13114">
          <cell r="A13114" t="str">
            <v/>
          </cell>
        </row>
        <row r="13115">
          <cell r="A13115" t="str">
            <v>74041-001</v>
          </cell>
          <cell r="B13115" t="str">
            <v>LUMINARIA GLOBO VIDRO LEITOSO/PLAFONIER/BOCAL/LAMPADA 60W.</v>
          </cell>
          <cell r="C13115" t="str">
            <v>Un</v>
          </cell>
          <cell r="D13115">
            <v>43.65</v>
          </cell>
          <cell r="E13115">
            <v>34.92</v>
          </cell>
        </row>
        <row r="13116">
          <cell r="A13116" t="str">
            <v/>
          </cell>
        </row>
        <row r="13117">
          <cell r="A13117" t="str">
            <v>74041-002</v>
          </cell>
          <cell r="B13117" t="str">
            <v>LUMINARIA GLOBO VIDRO LEITOSO/PLAFONIER/BOCAL/LAMPADA 100W.</v>
          </cell>
          <cell r="C13117" t="str">
            <v>Un</v>
          </cell>
          <cell r="D13117">
            <v>44.01</v>
          </cell>
          <cell r="E13117">
            <v>35.21</v>
          </cell>
        </row>
        <row r="13118">
          <cell r="A13118" t="str">
            <v/>
          </cell>
        </row>
        <row r="13119">
          <cell r="A13119" t="str">
            <v>74042-001</v>
          </cell>
          <cell r="B13119" t="str">
            <v>PONTO INTERRUPTOR SIMPLES COM ELETRODUTO PVC 1/2" E CAIXA 4X2"</v>
          </cell>
          <cell r="C13119" t="str">
            <v>Pt</v>
          </cell>
          <cell r="D13119">
            <v>58.37</v>
          </cell>
          <cell r="E13119">
            <v>46.7</v>
          </cell>
        </row>
        <row r="13120">
          <cell r="A13120" t="str">
            <v/>
          </cell>
        </row>
        <row r="13121">
          <cell r="A13121" t="str">
            <v>74042-002</v>
          </cell>
          <cell r="B13121" t="str">
            <v xml:space="preserve">PONTO INTERRUPTOR DUPLO SIMPLES COM ELETRODUTO PVC 1/2" E CAIXA 4X2" </v>
          </cell>
          <cell r="C13121" t="str">
            <v>Pt</v>
          </cell>
          <cell r="D13121">
            <v>85.2</v>
          </cell>
          <cell r="E13121">
            <v>68.16</v>
          </cell>
        </row>
        <row r="13122">
          <cell r="A13122" t="str">
            <v/>
          </cell>
        </row>
        <row r="13123">
          <cell r="A13123" t="str">
            <v>74042-003</v>
          </cell>
          <cell r="B13123" t="str">
            <v>PONTO INTERRUPTOR TRIPLO SIMPLES COM ELETRODUTO PVC 3/4" E CAIXA 4X2"</v>
          </cell>
          <cell r="C13123" t="str">
            <v>Pt</v>
          </cell>
          <cell r="D13123">
            <v>95</v>
          </cell>
          <cell r="E13123">
            <v>76</v>
          </cell>
        </row>
        <row r="13124">
          <cell r="A13124" t="str">
            <v/>
          </cell>
        </row>
        <row r="13125">
          <cell r="A13125" t="str">
            <v>74042-004</v>
          </cell>
          <cell r="B13125" t="str">
            <v>PONTO INTERRUPTOR SIMPLES COM ELETRODUTO FERRO ESMALTADO 3/4" E CAIXA 4X2"</v>
          </cell>
          <cell r="C13125" t="str">
            <v>Pt</v>
          </cell>
          <cell r="D13125">
            <v>78.02</v>
          </cell>
          <cell r="E13125">
            <v>62.42</v>
          </cell>
        </row>
        <row r="13126">
          <cell r="A13126" t="str">
            <v/>
          </cell>
        </row>
        <row r="13127">
          <cell r="A13127" t="str">
            <v>74042-005</v>
          </cell>
          <cell r="B13127" t="str">
            <v>PONTO INTERRUPTOR TRIPLO SIMPLES COM ELETRODUTO FERRO ESMALTADO 3/4" E CAIXA 4X2"</v>
          </cell>
          <cell r="C13127" t="str">
            <v>Pt</v>
          </cell>
          <cell r="D13127">
            <v>115.62</v>
          </cell>
          <cell r="E13127">
            <v>92.5</v>
          </cell>
        </row>
        <row r="13128">
          <cell r="A13128" t="str">
            <v/>
          </cell>
        </row>
        <row r="13129">
          <cell r="A13129" t="str">
            <v>74042-006</v>
          </cell>
          <cell r="B13129" t="str">
            <v>PONTO INTERRUPTOR SIMPLES COM ELETRODUTO FERRO GALVANIZADO 3/4" E CAIXA 4X2"</v>
          </cell>
          <cell r="C13129" t="str">
            <v>Pt</v>
          </cell>
          <cell r="D13129">
            <v>108.43</v>
          </cell>
          <cell r="E13129">
            <v>86.75</v>
          </cell>
        </row>
        <row r="13130">
          <cell r="A13130" t="str">
            <v/>
          </cell>
        </row>
        <row r="13131">
          <cell r="A13131" t="str">
            <v>74042-007</v>
          </cell>
          <cell r="B13131" t="str">
            <v>PONTO INTERRUPTOR THREE-WAY COM ELETRODUTO PVC 3/4" E CAIXA 4X2"</v>
          </cell>
          <cell r="C13131" t="str">
            <v>Pt</v>
          </cell>
          <cell r="D13131">
            <v>210.68</v>
          </cell>
          <cell r="E13131">
            <v>168.55</v>
          </cell>
        </row>
        <row r="13132">
          <cell r="A13132" t="str">
            <v/>
          </cell>
        </row>
        <row r="13133">
          <cell r="A13133" t="str">
            <v>74043-001</v>
          </cell>
          <cell r="B13133" t="str">
            <v xml:space="preserve"> CONDULETE PVC TIPO B 3/4 SEM TAMPA, FORNECIMENTO E INSTALACAO </v>
          </cell>
          <cell r="C13133" t="str">
            <v>Un</v>
          </cell>
          <cell r="D13133">
            <v>14.25</v>
          </cell>
          <cell r="E13133">
            <v>11.4</v>
          </cell>
        </row>
        <row r="13134">
          <cell r="A13134" t="str">
            <v/>
          </cell>
        </row>
        <row r="13135">
          <cell r="A13135" t="str">
            <v>74043-002</v>
          </cell>
          <cell r="B13135" t="str">
            <v>CONDULETE PVC TIPO LL 3/4 SEM TAMPA, FORNECIMENTO E INSTALACAO.</v>
          </cell>
          <cell r="C13135" t="str">
            <v>Un</v>
          </cell>
          <cell r="D13135">
            <v>11.52</v>
          </cell>
          <cell r="E13135">
            <v>9.2200000000000006</v>
          </cell>
        </row>
        <row r="13136">
          <cell r="A13136" t="str">
            <v/>
          </cell>
        </row>
        <row r="13137">
          <cell r="A13137" t="str">
            <v>74043-003</v>
          </cell>
          <cell r="B13137" t="str">
            <v>CONDULETE PVC TIPO TB 3/4 SEM TAMPA, FORNECIMENTO E INSTALACAO .</v>
          </cell>
          <cell r="C13137" t="str">
            <v>Un</v>
          </cell>
          <cell r="D13137">
            <v>19.829999999999998</v>
          </cell>
          <cell r="E13137">
            <v>15.87</v>
          </cell>
        </row>
        <row r="13138">
          <cell r="A13138" t="str">
            <v/>
          </cell>
        </row>
        <row r="13139">
          <cell r="A13139" t="str">
            <v>74043-004</v>
          </cell>
          <cell r="B13139" t="str">
            <v>CAIXA DE LIGACAO EM ALUMINIO SILICIO, TIPO CONDULETE FORMATO "C" 3/4" , FORNECIMENTO E INSTALACAO.</v>
          </cell>
          <cell r="C13139" t="str">
            <v>Un</v>
          </cell>
          <cell r="D13139">
            <v>14.22</v>
          </cell>
          <cell r="E13139">
            <v>11.38</v>
          </cell>
        </row>
        <row r="13140">
          <cell r="A13140" t="str">
            <v/>
          </cell>
        </row>
        <row r="13141">
          <cell r="A13141" t="str">
            <v>74044-001</v>
          </cell>
          <cell r="B13141" t="str">
            <v xml:space="preserve">ELETRODUTO PVC RIGIDO 3/4 APARENTE, FORNECIMENTO E INSTALACAO. </v>
          </cell>
          <cell r="C13141" t="str">
            <v>m</v>
          </cell>
          <cell r="D13141">
            <v>6.77</v>
          </cell>
          <cell r="E13141">
            <v>5.42</v>
          </cell>
        </row>
        <row r="13142">
          <cell r="A13142" t="str">
            <v/>
          </cell>
        </row>
        <row r="13143">
          <cell r="A13143" t="str">
            <v>74044-002</v>
          </cell>
          <cell r="B13143" t="str">
            <v xml:space="preserve">ELETRODUTO PVC RIGIDO 1/2 APARENTE, FORNECIMENTO E INSTALACAO. </v>
          </cell>
          <cell r="C13143" t="str">
            <v>m</v>
          </cell>
          <cell r="D13143">
            <v>5.73</v>
          </cell>
          <cell r="E13143">
            <v>4.59</v>
          </cell>
        </row>
        <row r="13144">
          <cell r="A13144" t="str">
            <v/>
          </cell>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t="str">
            <v/>
          </cell>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t="str">
            <v/>
          </cell>
        </row>
        <row r="13149">
          <cell r="A13149" t="str">
            <v>74046-001</v>
          </cell>
          <cell r="B13149" t="str">
            <v>TARJETA DE FERRO CROMADO DE SOBREPOR 2".</v>
          </cell>
          <cell r="C13149" t="str">
            <v>Un</v>
          </cell>
          <cell r="D13149">
            <v>6.03</v>
          </cell>
          <cell r="E13149">
            <v>4.83</v>
          </cell>
        </row>
        <row r="13150">
          <cell r="A13150" t="str">
            <v/>
          </cell>
        </row>
        <row r="13151">
          <cell r="A13151" t="str">
            <v>74046-002</v>
          </cell>
          <cell r="B13151" t="str">
            <v>TARJETA TIPO LIVRE/OCUPADO PARA PORTA DE BANHEIRO.</v>
          </cell>
          <cell r="C13151" t="str">
            <v>Un</v>
          </cell>
          <cell r="D13151">
            <v>27.33</v>
          </cell>
          <cell r="E13151">
            <v>21.87</v>
          </cell>
        </row>
        <row r="13152">
          <cell r="A13152" t="str">
            <v/>
          </cell>
        </row>
        <row r="13153">
          <cell r="A13153" t="str">
            <v>74047-001</v>
          </cell>
          <cell r="B13153" t="str">
            <v>DOBRADICA EM FERRO CROMADO 3X3", SEM ANEIS.</v>
          </cell>
          <cell r="C13153" t="str">
            <v>Un</v>
          </cell>
          <cell r="D13153">
            <v>13.28</v>
          </cell>
          <cell r="E13153">
            <v>10.63</v>
          </cell>
        </row>
        <row r="13154">
          <cell r="A13154" t="str">
            <v/>
          </cell>
        </row>
        <row r="13155">
          <cell r="A13155" t="str">
            <v>74047-002</v>
          </cell>
          <cell r="B13155" t="str">
            <v>DOBRADICA EM ACO ZINCADO 3X3", SEM ANEIS.</v>
          </cell>
          <cell r="C13155" t="str">
            <v>Un</v>
          </cell>
          <cell r="D13155">
            <v>13.36</v>
          </cell>
          <cell r="E13155">
            <v>10.69</v>
          </cell>
        </row>
        <row r="13156">
          <cell r="A13156" t="str">
            <v/>
          </cell>
        </row>
        <row r="13157">
          <cell r="A13157" t="str">
            <v>74047-003</v>
          </cell>
          <cell r="B13157" t="str">
            <v>DOBRADICA EM LATAO CROMADO 3X3", COM ANEIS.</v>
          </cell>
          <cell r="C13157" t="str">
            <v>Un</v>
          </cell>
          <cell r="D13157">
            <v>32.07</v>
          </cell>
          <cell r="E13157">
            <v>25.66</v>
          </cell>
        </row>
        <row r="13158">
          <cell r="A13158" t="str">
            <v/>
          </cell>
        </row>
        <row r="13159">
          <cell r="A13159" t="str">
            <v>74047-004</v>
          </cell>
          <cell r="B13159" t="str">
            <v>DOBRADICA LATAO CROMADO 3 X 2 1/2".</v>
          </cell>
          <cell r="C13159" t="str">
            <v>Un</v>
          </cell>
          <cell r="D13159">
            <v>19.82</v>
          </cell>
          <cell r="E13159">
            <v>15.86</v>
          </cell>
        </row>
        <row r="13160">
          <cell r="A13160" t="str">
            <v/>
          </cell>
        </row>
        <row r="13161">
          <cell r="A13161" t="str">
            <v>74047-005</v>
          </cell>
          <cell r="B13161" t="str">
            <v>DOBRADICA EM FERRO GALVANIZADO 1 3/4 X2", COM ANEIS.</v>
          </cell>
          <cell r="C13161" t="str">
            <v>Un</v>
          </cell>
          <cell r="D13161">
            <v>7.46</v>
          </cell>
          <cell r="E13161">
            <v>5.97</v>
          </cell>
        </row>
        <row r="13162">
          <cell r="A13162" t="str">
            <v/>
          </cell>
        </row>
        <row r="13163">
          <cell r="A13163" t="str">
            <v>74047-006</v>
          </cell>
          <cell r="B13163" t="str">
            <v>DOBRADICA EM FERRO CROMADO 2X1", COM ANEIS.</v>
          </cell>
          <cell r="C13163" t="str">
            <v>Un</v>
          </cell>
          <cell r="D13163">
            <v>12.07</v>
          </cell>
          <cell r="E13163">
            <v>9.66</v>
          </cell>
        </row>
        <row r="13164">
          <cell r="A13164" t="str">
            <v/>
          </cell>
        </row>
        <row r="13165">
          <cell r="A13165" t="str">
            <v>74047-007</v>
          </cell>
          <cell r="B13165" t="str">
            <v>DOBRADICA EM FERRO CROMADO 3X2 1/2", SEM ANEIS.</v>
          </cell>
          <cell r="C13165" t="str">
            <v>Un</v>
          </cell>
          <cell r="D13165">
            <v>11.67</v>
          </cell>
          <cell r="E13165">
            <v>9.34</v>
          </cell>
        </row>
        <row r="13166">
          <cell r="A13166" t="str">
            <v/>
          </cell>
        </row>
        <row r="13167">
          <cell r="A13167" t="str">
            <v>74047-008</v>
          </cell>
          <cell r="B13167" t="str">
            <v>DOBRADICA EM FERRO GALVANIZADO 4X3", COM ANEIS.</v>
          </cell>
          <cell r="C13167" t="str">
            <v>Un</v>
          </cell>
          <cell r="D13167">
            <v>12.4</v>
          </cell>
          <cell r="E13167">
            <v>9.92</v>
          </cell>
        </row>
        <row r="13168">
          <cell r="A13168" t="str">
            <v/>
          </cell>
        </row>
        <row r="13169">
          <cell r="A13169" t="str">
            <v>74048-001</v>
          </cell>
          <cell r="B13169" t="str">
            <v>LASTRO DE CONCRETO TRACO 1:2,5:5, ESPESSURA 3CM, PREPARO MECANICO, INCLUSO ADITIVO IMPERMEABILIZANTE.</v>
          </cell>
          <cell r="C13169" t="str">
            <v>m2</v>
          </cell>
          <cell r="D13169">
            <v>20.46</v>
          </cell>
          <cell r="E13169">
            <v>16.37</v>
          </cell>
        </row>
        <row r="13170">
          <cell r="A13170" t="str">
            <v/>
          </cell>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t="str">
            <v/>
          </cell>
        </row>
        <row r="13173">
          <cell r="A13173" t="str">
            <v>74048-003</v>
          </cell>
          <cell r="B13173" t="str">
            <v>LASTRO DE CONCRETO TRACO 1:2,5:5, ESPESSURA 7CM, PREPARO MECANICO, INCLUSO ADITIVO IMPERMEABILIZANTE.</v>
          </cell>
          <cell r="C13173" t="str">
            <v>m2</v>
          </cell>
          <cell r="D13173">
            <v>44.27</v>
          </cell>
          <cell r="E13173">
            <v>35.42</v>
          </cell>
        </row>
        <row r="13174">
          <cell r="A13174" t="str">
            <v/>
          </cell>
        </row>
        <row r="13175">
          <cell r="A13175" t="str">
            <v>74048-004</v>
          </cell>
          <cell r="B13175" t="str">
            <v>LASTRO DE CONCRETO TRACO 1:3:5, ESPESSURA 3CM, PREPARO MECANICO, INCLUSO ADITIVO IMPERMEABILIZANTE.</v>
          </cell>
          <cell r="C13175" t="str">
            <v>m2</v>
          </cell>
          <cell r="D13175">
            <v>20.13</v>
          </cell>
          <cell r="E13175">
            <v>16.11</v>
          </cell>
        </row>
        <row r="13176">
          <cell r="A13176" t="str">
            <v/>
          </cell>
        </row>
        <row r="13177">
          <cell r="A13177" t="str">
            <v>74048-005</v>
          </cell>
          <cell r="B13177" t="str">
            <v>LASTRO DE CONCRETO TRACO 1:3:5, ESPESSURA 5CM, PREPARO MECANICO, INCLUSO ADITIVO IMPERMEABILIZANTE.</v>
          </cell>
          <cell r="C13177" t="str">
            <v>m2</v>
          </cell>
          <cell r="D13177">
            <v>31.83</v>
          </cell>
          <cell r="E13177">
            <v>25.47</v>
          </cell>
        </row>
        <row r="13178">
          <cell r="A13178" t="str">
            <v/>
          </cell>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t="str">
            <v/>
          </cell>
        </row>
        <row r="13181">
          <cell r="A13181" t="str">
            <v>74048-007</v>
          </cell>
          <cell r="B13181" t="str">
            <v>LASTRO DE CONCRETO TRACO 1:4:8, ESPESSURA 3CM, PREPARO MECANICO, INCLUSO ADITIVO IMPERMEABILIZANTE.</v>
          </cell>
          <cell r="C13181" t="str">
            <v>m2</v>
          </cell>
          <cell r="D13181">
            <v>19.11</v>
          </cell>
          <cell r="E13181">
            <v>15.29</v>
          </cell>
        </row>
        <row r="13182">
          <cell r="A13182" t="str">
            <v/>
          </cell>
        </row>
        <row r="13183">
          <cell r="A13183" t="str">
            <v>74048-008</v>
          </cell>
          <cell r="B13183" t="str">
            <v>LASTRO DE CONCRETO TRACO 1:4:8, ESPESSURA 5CM, PREPARO MECANICO, INCLUSO ADITIVO IMPERMEABILIZANTE.</v>
          </cell>
          <cell r="C13183" t="str">
            <v>m2</v>
          </cell>
          <cell r="D13183">
            <v>30.12</v>
          </cell>
          <cell r="E13183">
            <v>24.1</v>
          </cell>
        </row>
        <row r="13184">
          <cell r="A13184" t="str">
            <v/>
          </cell>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t="str">
            <v/>
          </cell>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t="str">
            <v/>
          </cell>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t="str">
            <v/>
          </cell>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t="str">
            <v/>
          </cell>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t="str">
            <v/>
          </cell>
        </row>
        <row r="13195">
          <cell r="A13195" t="str">
            <v>74050-001</v>
          </cell>
          <cell r="B13195" t="str">
            <v>PIA ACO INOXIDAVEL 120X60CM COM 1 CUBA - FORNECIMENTO E INSTALACAO.</v>
          </cell>
          <cell r="C13195" t="str">
            <v>Un</v>
          </cell>
          <cell r="D13195">
            <v>182.37</v>
          </cell>
          <cell r="E13195">
            <v>145.9</v>
          </cell>
        </row>
        <row r="13196">
          <cell r="A13196" t="str">
            <v/>
          </cell>
        </row>
        <row r="13197">
          <cell r="A13197" t="str">
            <v>74050-002</v>
          </cell>
          <cell r="B13197" t="str">
            <v xml:space="preserve"> PIA ACO INOXIDAVEL 200X60CM COM 2 CUBAS - FORNECIMENTO E INSTALACAO.</v>
          </cell>
          <cell r="C13197" t="str">
            <v>Un</v>
          </cell>
          <cell r="D13197">
            <v>352.28</v>
          </cell>
          <cell r="E13197">
            <v>281.83</v>
          </cell>
        </row>
        <row r="13198">
          <cell r="A13198" t="str">
            <v/>
          </cell>
        </row>
        <row r="13199">
          <cell r="A13199" t="str">
            <v>74051-001</v>
          </cell>
          <cell r="B13199" t="str">
            <v>CAIXA DE GORDURA DUPLA EM CONCRETO PRE-MOLDADO DN 60MM COM TAMPA - FORNECIMENTO E INSTALACAO.</v>
          </cell>
          <cell r="C13199" t="str">
            <v>Un</v>
          </cell>
          <cell r="D13199">
            <v>128.47</v>
          </cell>
          <cell r="E13199">
            <v>102.78</v>
          </cell>
        </row>
        <row r="13200">
          <cell r="A13200" t="str">
            <v/>
          </cell>
        </row>
        <row r="13201">
          <cell r="A13201" t="str">
            <v>74051-002</v>
          </cell>
          <cell r="B13201" t="str">
            <v>CAIXA DE GORDURA SIMPLES EM CONCRETO PRE-MOLDADO DN 40MM COM TAMPA - FORNECIMENTO E INSTALACAO.</v>
          </cell>
          <cell r="C13201" t="str">
            <v>Un</v>
          </cell>
          <cell r="D13201">
            <v>60.87</v>
          </cell>
          <cell r="E13201">
            <v>48.7</v>
          </cell>
        </row>
        <row r="13202">
          <cell r="A13202" t="str">
            <v/>
          </cell>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t="str">
            <v/>
          </cell>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t="str">
            <v/>
          </cell>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t="str">
            <v/>
          </cell>
        </row>
        <row r="13209">
          <cell r="A13209" t="str">
            <v>74052-004</v>
          </cell>
          <cell r="B13209" t="str">
            <v xml:space="preserve"> QUADRO DE DISTRIBUICAO DE ENERGIA SEM PORTA, 4 CIRCUITOS, INCLUSIVE ACESSORIOS.</v>
          </cell>
          <cell r="C13209" t="str">
            <v>Un</v>
          </cell>
          <cell r="D13209">
            <v>102.47</v>
          </cell>
          <cell r="E13209">
            <v>81.98</v>
          </cell>
        </row>
        <row r="13210">
          <cell r="A13210" t="str">
            <v/>
          </cell>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t="str">
            <v/>
          </cell>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t="str">
            <v/>
          </cell>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t="str">
            <v/>
          </cell>
        </row>
        <row r="13217">
          <cell r="A13217" t="str">
            <v>74053-003</v>
          </cell>
          <cell r="B13217" t="str">
            <v>ALVENARIA EM PEDRA RACHAO OU PEDRA DE MAO, ASSENTADA COM ARGAMASSA TRACO 1:10 (CIMENTO E AREIA).</v>
          </cell>
          <cell r="C13217" t="str">
            <v>m3</v>
          </cell>
          <cell r="D13217">
            <v>295.01</v>
          </cell>
          <cell r="E13217">
            <v>236.01</v>
          </cell>
        </row>
        <row r="13218">
          <cell r="A13218" t="str">
            <v/>
          </cell>
        </row>
        <row r="13219">
          <cell r="A13219" t="str">
            <v>74054-001</v>
          </cell>
          <cell r="B13219" t="str">
            <v>PONTO DE LUZ (CAIXA, ELETRODUTO, FIOS E INTERRUPTOR)</v>
          </cell>
          <cell r="C13219" t="str">
            <v>Un</v>
          </cell>
          <cell r="D13219">
            <v>90.12</v>
          </cell>
          <cell r="E13219">
            <v>72.099999999999994</v>
          </cell>
        </row>
        <row r="13220">
          <cell r="A13220" t="str">
            <v/>
          </cell>
        </row>
        <row r="13221">
          <cell r="A13221" t="str">
            <v>74054-002</v>
          </cell>
          <cell r="B13221" t="str">
            <v>PONTO DE TOMADA (CAIXA, ELETRODUTO, FIOS E TOMADA)</v>
          </cell>
          <cell r="C13221" t="str">
            <v>Un</v>
          </cell>
          <cell r="D13221">
            <v>76.38</v>
          </cell>
          <cell r="E13221">
            <v>61.11</v>
          </cell>
        </row>
        <row r="13222">
          <cell r="A13222" t="str">
            <v/>
          </cell>
        </row>
        <row r="13223">
          <cell r="A13223" t="str">
            <v>74054-003</v>
          </cell>
          <cell r="B13223" t="str">
            <v xml:space="preserve">PONTO DE TOMADA PARA AR CONDICIONADO (CAIXA, ELETRODUTO, FIOS E TOMADA </v>
          </cell>
          <cell r="C13223" t="str">
            <v>Un</v>
          </cell>
          <cell r="D13223">
            <v>163.56</v>
          </cell>
          <cell r="E13223">
            <v>130.85</v>
          </cell>
        </row>
        <row r="13224">
          <cell r="A13224" t="str">
            <v/>
          </cell>
        </row>
        <row r="13225">
          <cell r="A13225" t="str">
            <v>74055-001</v>
          </cell>
          <cell r="B13225" t="str">
            <v>TANQUE MARMORE SINTETICO 22 LITROS, COM CONJUNTO PARA FIXACAO - FORNECIMENTO E INSTALACAO.</v>
          </cell>
          <cell r="C13225" t="str">
            <v>Un</v>
          </cell>
          <cell r="D13225">
            <v>104.76</v>
          </cell>
          <cell r="E13225">
            <v>83.81</v>
          </cell>
        </row>
        <row r="13226">
          <cell r="A13226" t="str">
            <v/>
          </cell>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t="str">
            <v/>
          </cell>
        </row>
        <row r="13229">
          <cell r="A13229" t="str">
            <v>74056-001</v>
          </cell>
          <cell r="B13229" t="str">
            <v>BANCADA (TAMPO) MARMORE SINTETICO 120X60CM COM CUBA - FORNECIMENTO E INSTALACAO.</v>
          </cell>
          <cell r="C13229" t="str">
            <v>Un</v>
          </cell>
          <cell r="D13229">
            <v>110.87</v>
          </cell>
          <cell r="E13229">
            <v>88.7</v>
          </cell>
        </row>
        <row r="13230">
          <cell r="A13230" t="str">
            <v/>
          </cell>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t="str">
            <v/>
          </cell>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t="str">
            <v/>
          </cell>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t="str">
            <v/>
          </cell>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t="str">
            <v/>
          </cell>
        </row>
        <row r="13239">
          <cell r="A13239" t="str">
            <v>74058-001</v>
          </cell>
          <cell r="B13239" t="str">
            <v>TORNEIRA DE BOIA REAL 1/2 COM BALAO METALICO - FORNECIMENTO E INSTALACAO.</v>
          </cell>
          <cell r="C13239" t="str">
            <v>Un</v>
          </cell>
          <cell r="D13239">
            <v>34.6</v>
          </cell>
          <cell r="E13239">
            <v>27.68</v>
          </cell>
        </row>
        <row r="13240">
          <cell r="A13240" t="str">
            <v/>
          </cell>
        </row>
        <row r="13241">
          <cell r="A13241" t="str">
            <v>74058-002</v>
          </cell>
          <cell r="B13241" t="str">
            <v>TORNEIRA DE BOIA VAZAO TOTAL 3/4 COM BALAO PLASTICO - FORNECIMENTO E INSTALACAO.</v>
          </cell>
          <cell r="C13241" t="str">
            <v>Un</v>
          </cell>
          <cell r="D13241">
            <v>46.63</v>
          </cell>
          <cell r="E13241">
            <v>37.31</v>
          </cell>
        </row>
        <row r="13242">
          <cell r="A13242" t="str">
            <v/>
          </cell>
        </row>
        <row r="13243">
          <cell r="A13243" t="str">
            <v>74058-003</v>
          </cell>
          <cell r="B13243" t="str">
            <v>TORNEIRA DE BOIA REAL 1 COM BALAO PLASTICO - FORNECIMENTO E INSTALACAO.</v>
          </cell>
          <cell r="C13243" t="str">
            <v>Un</v>
          </cell>
          <cell r="D13243">
            <v>48.58</v>
          </cell>
          <cell r="E13243">
            <v>38.869999999999997</v>
          </cell>
        </row>
        <row r="13244">
          <cell r="A13244" t="str">
            <v/>
          </cell>
        </row>
        <row r="13245">
          <cell r="A13245" t="str">
            <v>74058-004</v>
          </cell>
          <cell r="B13245" t="str">
            <v>TORNEIRA DE BÓIA REAL 2" COM BALAO PLASTICO - FORNECIMENTO E INSTALACAO.</v>
          </cell>
          <cell r="C13245" t="str">
            <v>Un</v>
          </cell>
          <cell r="D13245">
            <v>102.57</v>
          </cell>
          <cell r="E13245">
            <v>82.06</v>
          </cell>
        </row>
        <row r="13246">
          <cell r="A13246" t="str">
            <v/>
          </cell>
        </row>
        <row r="13247">
          <cell r="A13247" t="str">
            <v>74059-001</v>
          </cell>
          <cell r="B13247" t="str">
            <v xml:space="preserve">LUVA DE COBRE SEM ANEL SOLDA 22MM - FORNECIMENTO E INSTALACAO. </v>
          </cell>
          <cell r="C13247" t="str">
            <v>Un</v>
          </cell>
          <cell r="D13247">
            <v>5.77</v>
          </cell>
          <cell r="E13247">
            <v>4.62</v>
          </cell>
        </row>
        <row r="13248">
          <cell r="A13248" t="str">
            <v/>
          </cell>
        </row>
        <row r="13249">
          <cell r="A13249" t="str">
            <v>74059-002</v>
          </cell>
          <cell r="B13249" t="str">
            <v>LUVA DE COBRE SEM ANEL SOLDA 35MM - FORNECIMENTO E INSTALAÇÃO.</v>
          </cell>
          <cell r="C13249" t="str">
            <v>Un</v>
          </cell>
          <cell r="D13249">
            <v>16.670000000000002</v>
          </cell>
          <cell r="E13249">
            <v>13.34</v>
          </cell>
        </row>
        <row r="13250">
          <cell r="A13250" t="str">
            <v/>
          </cell>
        </row>
        <row r="13251">
          <cell r="A13251" t="str">
            <v>74060-001</v>
          </cell>
          <cell r="B13251" t="str">
            <v xml:space="preserve">COTOVELO DE COBRE SEM ANEL SOLDA 22MM - FORNECIMENTO E INSTALACAO. </v>
          </cell>
          <cell r="C13251" t="str">
            <v>Un</v>
          </cell>
          <cell r="D13251">
            <v>8.91</v>
          </cell>
          <cell r="E13251">
            <v>7.13</v>
          </cell>
        </row>
        <row r="13252">
          <cell r="A13252" t="str">
            <v/>
          </cell>
        </row>
        <row r="13253">
          <cell r="A13253" t="str">
            <v>74060-002</v>
          </cell>
          <cell r="B13253" t="str">
            <v xml:space="preserve">COTOVELO DE COBRE SEM ANEL SOLDA 28MM - FORNECIMENTO E INSTALACAO. </v>
          </cell>
          <cell r="C13253" t="str">
            <v>Un</v>
          </cell>
          <cell r="D13253">
            <v>10.96</v>
          </cell>
          <cell r="E13253">
            <v>8.77</v>
          </cell>
        </row>
        <row r="13254">
          <cell r="A13254" t="str">
            <v/>
          </cell>
        </row>
        <row r="13255">
          <cell r="A13255" t="str">
            <v>74060-003</v>
          </cell>
          <cell r="B13255" t="str">
            <v xml:space="preserve">COTOVELO DE COBRE SEM ANEL SOLDA 35MM - FORNECIMENTO E INSTALACAO. </v>
          </cell>
          <cell r="C13255" t="str">
            <v>Un</v>
          </cell>
          <cell r="D13255">
            <v>25.63</v>
          </cell>
          <cell r="E13255">
            <v>20.51</v>
          </cell>
        </row>
        <row r="13256">
          <cell r="A13256" t="str">
            <v/>
          </cell>
        </row>
        <row r="13257">
          <cell r="A13257" t="str">
            <v>74060-004</v>
          </cell>
          <cell r="B13257" t="str">
            <v xml:space="preserve">COTOVELO DE COBRE SEM ANEL SOLDA 15MM - FORNECIMENTO E INSTALACAO. </v>
          </cell>
          <cell r="C13257" t="str">
            <v>Un</v>
          </cell>
          <cell r="D13257">
            <v>5.7</v>
          </cell>
          <cell r="E13257">
            <v>4.5599999999999996</v>
          </cell>
        </row>
        <row r="13258">
          <cell r="A13258" t="str">
            <v/>
          </cell>
        </row>
        <row r="13259">
          <cell r="A13259" t="str">
            <v>74061-001</v>
          </cell>
          <cell r="B13259" t="str">
            <v>TUBO DE COBRE CLASSE "E" 15MM - FORNECIMENTO E INSTALACAO.</v>
          </cell>
          <cell r="C13259" t="str">
            <v>m</v>
          </cell>
          <cell r="D13259">
            <v>13.17</v>
          </cell>
          <cell r="E13259">
            <v>10.54</v>
          </cell>
        </row>
        <row r="13260">
          <cell r="A13260" t="str">
            <v/>
          </cell>
        </row>
        <row r="13261">
          <cell r="A13261" t="str">
            <v>74061-002</v>
          </cell>
          <cell r="B13261" t="str">
            <v>TUBO DE COBRE CLASSE "E" 22MM - FORNECIMENTO E INSTALACAO.</v>
          </cell>
          <cell r="C13261" t="str">
            <v>m</v>
          </cell>
          <cell r="D13261">
            <v>17.62</v>
          </cell>
          <cell r="E13261">
            <v>14.1</v>
          </cell>
        </row>
        <row r="13262">
          <cell r="A13262" t="str">
            <v/>
          </cell>
        </row>
        <row r="13263">
          <cell r="A13263" t="str">
            <v>74061-003</v>
          </cell>
          <cell r="B13263" t="str">
            <v>TUBO DE COBRE CLASSE "E" 28MM - FORNECIMENTO E INSTALACAO.</v>
          </cell>
          <cell r="C13263" t="str">
            <v>m</v>
          </cell>
          <cell r="D13263">
            <v>20.97</v>
          </cell>
          <cell r="E13263">
            <v>16.78</v>
          </cell>
        </row>
        <row r="13264">
          <cell r="A13264" t="str">
            <v/>
          </cell>
        </row>
        <row r="13265">
          <cell r="A13265" t="str">
            <v>74061-004</v>
          </cell>
          <cell r="B13265" t="str">
            <v>TUBO DE COBRE CLASSE "E" 35MM - FORNECIMENTO E INSTALACAO.</v>
          </cell>
          <cell r="C13265" t="str">
            <v>m</v>
          </cell>
          <cell r="D13265">
            <v>30.13</v>
          </cell>
          <cell r="E13265">
            <v>24.11</v>
          </cell>
        </row>
        <row r="13266">
          <cell r="A13266" t="str">
            <v/>
          </cell>
        </row>
        <row r="13267">
          <cell r="A13267" t="str">
            <v>74061-005</v>
          </cell>
          <cell r="B13267" t="str">
            <v>TUBO DE COBRE CLASSE "E" 42MM - FORNECIMENTO E INSTALACAO.</v>
          </cell>
          <cell r="C13267" t="str">
            <v>m</v>
          </cell>
          <cell r="D13267">
            <v>47.37</v>
          </cell>
          <cell r="E13267">
            <v>37.9</v>
          </cell>
        </row>
        <row r="13268">
          <cell r="A13268" t="str">
            <v/>
          </cell>
        </row>
        <row r="13269">
          <cell r="A13269" t="str">
            <v>74061-006</v>
          </cell>
          <cell r="B13269" t="str">
            <v>TUBO DE COBRE CLASSE "E" 54MM - FORNECIMENTO E INSTALACAO.</v>
          </cell>
          <cell r="C13269" t="str">
            <v>m</v>
          </cell>
          <cell r="D13269">
            <v>58.35</v>
          </cell>
          <cell r="E13269">
            <v>46.68</v>
          </cell>
        </row>
        <row r="13270">
          <cell r="A13270" t="str">
            <v/>
          </cell>
        </row>
        <row r="13271">
          <cell r="A13271" t="str">
            <v>74061-007</v>
          </cell>
          <cell r="B13271" t="str">
            <v>TUBO DE COBRE CLASSE "E" 66MM - FORNECIMENTO E INSTALACAO.</v>
          </cell>
          <cell r="C13271" t="str">
            <v>m</v>
          </cell>
          <cell r="D13271">
            <v>80.95</v>
          </cell>
          <cell r="E13271">
            <v>64.760000000000005</v>
          </cell>
        </row>
        <row r="13272">
          <cell r="A13272" t="str">
            <v/>
          </cell>
        </row>
        <row r="13273">
          <cell r="A13273" t="str">
            <v>74061-008</v>
          </cell>
          <cell r="B13273" t="str">
            <v>TUBO DE COBRE CLASSE "E" 79MM - FORNECIMENTO E INSTALACAO.</v>
          </cell>
          <cell r="C13273" t="str">
            <v>m</v>
          </cell>
          <cell r="D13273">
            <v>114.23</v>
          </cell>
          <cell r="E13273">
            <v>91.39</v>
          </cell>
        </row>
        <row r="13274">
          <cell r="A13274" t="str">
            <v/>
          </cell>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t="str">
            <v/>
          </cell>
        </row>
        <row r="13277">
          <cell r="A13277" t="str">
            <v>74062-001</v>
          </cell>
          <cell r="B13277" t="str">
            <v>PONTO INTERRUPTOR SIMPLES/TOMADA COM ELETRODUTO PVC 1/2" E CAIXA 4X2"</v>
          </cell>
          <cell r="C13277" t="str">
            <v>Pt</v>
          </cell>
          <cell r="D13277">
            <v>83.81</v>
          </cell>
          <cell r="E13277">
            <v>67.05</v>
          </cell>
        </row>
        <row r="13278">
          <cell r="A13278" t="str">
            <v/>
          </cell>
        </row>
        <row r="13279">
          <cell r="A13279" t="str">
            <v>74062-002</v>
          </cell>
          <cell r="B13279" t="str">
            <v>PONTO INTERRUPTOR DUPLO SIMPLES/TOMADA COM ELETRODUTO PVC 3/4" E CAIXA 4X2"</v>
          </cell>
          <cell r="C13279" t="str">
            <v>Pt</v>
          </cell>
          <cell r="D13279">
            <v>96.05</v>
          </cell>
          <cell r="E13279">
            <v>76.84</v>
          </cell>
        </row>
        <row r="13280">
          <cell r="A13280" t="str">
            <v/>
          </cell>
        </row>
        <row r="13281">
          <cell r="A13281" t="str">
            <v>74062-003</v>
          </cell>
          <cell r="B13281" t="str">
            <v>PONTO INTERRUPTOR SIMPLES/TOMADA COM ELETRODUTO FERRO GALVANIZADO 3/4" E CAIXA 4X2"</v>
          </cell>
          <cell r="C13281" t="str">
            <v>Pt</v>
          </cell>
          <cell r="D13281">
            <v>129.72999999999999</v>
          </cell>
          <cell r="E13281">
            <v>103.79</v>
          </cell>
        </row>
        <row r="13282">
          <cell r="A13282" t="str">
            <v/>
          </cell>
        </row>
        <row r="13283">
          <cell r="A13283" t="str">
            <v>74063-001</v>
          </cell>
          <cell r="B13283" t="str">
            <v xml:space="preserve">PONTO LUZ PAREDE (ARANDELA) ELETRODUTO PVC 3/4" </v>
          </cell>
          <cell r="C13283" t="str">
            <v>Pt</v>
          </cell>
          <cell r="D13283">
            <v>69.56</v>
          </cell>
          <cell r="E13283">
            <v>55.65</v>
          </cell>
        </row>
        <row r="13284">
          <cell r="A13284" t="str">
            <v/>
          </cell>
        </row>
        <row r="13285">
          <cell r="A13285" t="str">
            <v>74063-002</v>
          </cell>
          <cell r="B13285" t="str">
            <v xml:space="preserve">PONTO LUZ PAREDE (ARANDELA) ELETRODUTO FERRO ESMALTADO 3/4" </v>
          </cell>
          <cell r="C13285" t="str">
            <v>Pt</v>
          </cell>
          <cell r="D13285">
            <v>87.23</v>
          </cell>
          <cell r="E13285">
            <v>69.790000000000006</v>
          </cell>
        </row>
        <row r="13286">
          <cell r="A13286" t="str">
            <v/>
          </cell>
        </row>
        <row r="13287">
          <cell r="A13287" t="str">
            <v>74064-001</v>
          </cell>
          <cell r="B13287" t="str">
            <v>PINTURA FUNDO OXIDO DE FERRO/ZARCAO, DUAS DEMAOS, PARA FERRO.</v>
          </cell>
          <cell r="C13287" t="str">
            <v>m2</v>
          </cell>
          <cell r="D13287">
            <v>11.97</v>
          </cell>
          <cell r="E13287">
            <v>9.58</v>
          </cell>
        </row>
        <row r="13288">
          <cell r="A13288" t="str">
            <v/>
          </cell>
        </row>
        <row r="13289">
          <cell r="A13289" t="str">
            <v>74064-002</v>
          </cell>
          <cell r="B13289" t="str">
            <v>PINTURA FUNDO OXIDO DE FERRO/ZARCAO, UMA DEMAO, PARA FERRO.</v>
          </cell>
          <cell r="C13289" t="str">
            <v>m2</v>
          </cell>
          <cell r="D13289">
            <v>7.42</v>
          </cell>
          <cell r="E13289">
            <v>5.94</v>
          </cell>
        </row>
        <row r="13290">
          <cell r="A13290" t="str">
            <v/>
          </cell>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t="str">
            <v/>
          </cell>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t="str">
            <v/>
          </cell>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t="str">
            <v/>
          </cell>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t="str">
            <v/>
          </cell>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t="str">
            <v/>
          </cell>
        </row>
        <row r="13301">
          <cell r="A13301" t="str">
            <v>74067-001</v>
          </cell>
          <cell r="B13301" t="str">
            <v>JANELA ALUMINIO DE CORRER, 2 FOLHAS PARA VIDRO, SEM BANDEIRA, LINHA 25.</v>
          </cell>
          <cell r="C13301" t="str">
            <v>m2</v>
          </cell>
          <cell r="D13301">
            <v>317.83</v>
          </cell>
          <cell r="E13301">
            <v>254.27</v>
          </cell>
        </row>
        <row r="13302">
          <cell r="A13302" t="str">
            <v/>
          </cell>
        </row>
        <row r="13303">
          <cell r="A13303" t="str">
            <v>74067-002</v>
          </cell>
          <cell r="B13303" t="str">
            <v>JANELA ALUMINIO DE CORRER, 2 FOLHAS PARA VIDRO, COM BANDEIRA, LINHA 25 M2 316,12</v>
          </cell>
          <cell r="C13303" t="str">
            <v>m2</v>
          </cell>
          <cell r="D13303">
            <v>395.15</v>
          </cell>
          <cell r="E13303">
            <v>316.12</v>
          </cell>
        </row>
        <row r="13304">
          <cell r="A13304" t="str">
            <v/>
          </cell>
        </row>
        <row r="13305">
          <cell r="A13305" t="str">
            <v>74067-003</v>
          </cell>
          <cell r="B13305" t="str">
            <v>JANELA ALUMINIO DE CORRER, VENEZIANA, COM BANDEIRA, LINHA 25.</v>
          </cell>
          <cell r="C13305" t="str">
            <v>m2</v>
          </cell>
          <cell r="D13305">
            <v>475.46</v>
          </cell>
          <cell r="E13305">
            <v>380.37</v>
          </cell>
        </row>
        <row r="13306">
          <cell r="A13306" t="str">
            <v/>
          </cell>
        </row>
        <row r="13307">
          <cell r="A13307" t="str">
            <v>74067-004</v>
          </cell>
          <cell r="B13307" t="str">
            <v>JANELA ALUMINIO DE CORRER, VENEZIANA, SEM BANDEIRA, LINHA 25.</v>
          </cell>
          <cell r="C13307" t="str">
            <v>m2</v>
          </cell>
          <cell r="D13307">
            <v>414.31</v>
          </cell>
          <cell r="E13307">
            <v>331.45</v>
          </cell>
        </row>
        <row r="13308">
          <cell r="A13308" t="str">
            <v/>
          </cell>
        </row>
        <row r="13309">
          <cell r="A13309" t="str">
            <v>74068-001</v>
          </cell>
          <cell r="B13309" t="str">
            <v>CONJUNTO FERRAGENS CILINDRO 330/ROSETA 303/MACANETA TIPO ALAVANCA LATA O CROMADO LA FONTE.</v>
          </cell>
          <cell r="C13309" t="str">
            <v>Un</v>
          </cell>
          <cell r="D13309">
            <v>461.46</v>
          </cell>
          <cell r="E13309">
            <v>369.17</v>
          </cell>
        </row>
        <row r="13310">
          <cell r="A13310" t="str">
            <v/>
          </cell>
        </row>
        <row r="13311">
          <cell r="A13311" t="str">
            <v>74068-002</v>
          </cell>
          <cell r="B13311" t="str">
            <v>FECHADURA DE EMBUTIR COMPLETA, PARA PORTAS EXTERNAS, PADRAO DE ACABAMENTO POPULAR.</v>
          </cell>
          <cell r="C13311" t="str">
            <v>Un</v>
          </cell>
          <cell r="D13311">
            <v>61.38</v>
          </cell>
          <cell r="E13311">
            <v>49.11</v>
          </cell>
        </row>
        <row r="13312">
          <cell r="A13312" t="str">
            <v/>
          </cell>
        </row>
        <row r="13313">
          <cell r="A13313" t="str">
            <v>74068-003</v>
          </cell>
          <cell r="B13313" t="str">
            <v>FECHADURA DE EMBUTIR COMPLETA, PARA PORTAS EXTERNAS, PADRAO DE ACABAMENTO SUPERIOR.</v>
          </cell>
          <cell r="C13313" t="str">
            <v>Un</v>
          </cell>
          <cell r="D13313">
            <v>228.3</v>
          </cell>
          <cell r="E13313">
            <v>182.64</v>
          </cell>
        </row>
        <row r="13314">
          <cell r="A13314" t="str">
            <v/>
          </cell>
        </row>
        <row r="13315">
          <cell r="A13315" t="str">
            <v>74068-004</v>
          </cell>
          <cell r="B13315" t="str">
            <v>FECHADURA DE EMBUTIR COMPLETA, PARA PORTAS EXTERNAS 2 FOLHAS, PADRAO DE ACABAMENTO POPULAR.</v>
          </cell>
          <cell r="C13315" t="str">
            <v>Un</v>
          </cell>
          <cell r="D13315">
            <v>156.62</v>
          </cell>
          <cell r="E13315">
            <v>125.3</v>
          </cell>
        </row>
        <row r="13316">
          <cell r="A13316" t="str">
            <v/>
          </cell>
        </row>
        <row r="13317">
          <cell r="A13317" t="str">
            <v>74068-005</v>
          </cell>
          <cell r="B13317" t="str">
            <v>FECHADURA DE SOBREPOR PARA PORTAS EXTERNAS, FERRO PINTADO COM MACANETA.</v>
          </cell>
          <cell r="C13317" t="str">
            <v>Un</v>
          </cell>
          <cell r="D13317">
            <v>62.72</v>
          </cell>
          <cell r="E13317">
            <v>50.18</v>
          </cell>
        </row>
        <row r="13318">
          <cell r="A13318" t="str">
            <v/>
          </cell>
        </row>
        <row r="13319">
          <cell r="A13319" t="str">
            <v>74068-006</v>
          </cell>
          <cell r="B13319" t="str">
            <v>FECHADURA DE EMBUTIR COMPLETA, PARA PORTAS EXTERNAS, PADRAO DE ACABAMENTO MEDIO.</v>
          </cell>
          <cell r="C13319" t="str">
            <v>Un</v>
          </cell>
          <cell r="D13319">
            <v>132.08000000000001</v>
          </cell>
          <cell r="E13319">
            <v>105.67</v>
          </cell>
        </row>
        <row r="13320">
          <cell r="A13320" t="str">
            <v/>
          </cell>
        </row>
        <row r="13321">
          <cell r="A13321" t="str">
            <v>74069-001</v>
          </cell>
          <cell r="B13321" t="str">
            <v>FECHADURA DE EMBUTIR COMPLETA, PARA PORTAS DE BANHEIRO, PADRAO DE ACABAMENTO POPULAR.</v>
          </cell>
          <cell r="C13321" t="str">
            <v>Un</v>
          </cell>
          <cell r="D13321">
            <v>52.7</v>
          </cell>
          <cell r="E13321">
            <v>42.16</v>
          </cell>
        </row>
        <row r="13322">
          <cell r="A13322" t="str">
            <v/>
          </cell>
        </row>
        <row r="13323">
          <cell r="A13323" t="str">
            <v>74069-002</v>
          </cell>
          <cell r="B13323" t="str">
            <v>FECHADURA DE EMBUTIR COMPLETA, PARA PORTAS DE BANHEIRO, PADRAO DE ACABAMENTO SUPERIOR.</v>
          </cell>
          <cell r="C13323" t="str">
            <v>Un</v>
          </cell>
          <cell r="D13323">
            <v>192.6</v>
          </cell>
          <cell r="E13323">
            <v>154.08000000000001</v>
          </cell>
        </row>
        <row r="13324">
          <cell r="A13324" t="str">
            <v/>
          </cell>
        </row>
        <row r="13325">
          <cell r="A13325" t="str">
            <v>74070-001</v>
          </cell>
          <cell r="B13325" t="str">
            <v>FECHADURA DE EMBUTIR COMPLETA, PARA PORTAS INTERNAS, PADRAO DE ACABAMENTO SUPERIOR.</v>
          </cell>
          <cell r="C13325" t="str">
            <v>Un</v>
          </cell>
          <cell r="D13325">
            <v>164.07</v>
          </cell>
          <cell r="E13325">
            <v>131.26</v>
          </cell>
        </row>
        <row r="13326">
          <cell r="A13326" t="str">
            <v/>
          </cell>
        </row>
        <row r="13327">
          <cell r="A13327" t="str">
            <v>74070-003</v>
          </cell>
          <cell r="B13327" t="str">
            <v>FECHADURA DE EMBUTIR COMPLETA, PARA PORTAS INTERNAS, PADRAO DE ACABAMENTO POPULAR.</v>
          </cell>
          <cell r="C13327" t="str">
            <v>Un</v>
          </cell>
          <cell r="D13327">
            <v>52.08</v>
          </cell>
          <cell r="E13327">
            <v>41.67</v>
          </cell>
        </row>
        <row r="13328">
          <cell r="A13328" t="str">
            <v/>
          </cell>
        </row>
        <row r="13329">
          <cell r="A13329" t="str">
            <v>74070-004</v>
          </cell>
          <cell r="B13329" t="str">
            <v>FECHADURA DE EMBUTIR COMPLETA, PARA PORTAS INTERNAS, PADRAO DE ACABAMENTO MEDIO.</v>
          </cell>
          <cell r="C13329" t="str">
            <v>Un</v>
          </cell>
          <cell r="D13329">
            <v>89.57</v>
          </cell>
          <cell r="E13329">
            <v>71.66</v>
          </cell>
        </row>
        <row r="13330">
          <cell r="A13330" t="str">
            <v/>
          </cell>
        </row>
        <row r="13331">
          <cell r="A13331" t="str">
            <v>74071-001</v>
          </cell>
          <cell r="B13331" t="str">
            <v>PORTA DE ABRIR EM ALUMINIO TIPO CHAPA CORRUGADA, PERFIL SERIE 25, COM GUARNICOES.</v>
          </cell>
          <cell r="C13331" t="str">
            <v>m2</v>
          </cell>
          <cell r="D13331">
            <v>378.51</v>
          </cell>
          <cell r="E13331">
            <v>302.81</v>
          </cell>
        </row>
        <row r="13332">
          <cell r="A13332" t="str">
            <v/>
          </cell>
        </row>
        <row r="13333">
          <cell r="A13333" t="str">
            <v>74071-002</v>
          </cell>
          <cell r="B13333" t="str">
            <v>PORTA DE ABRIR EM ALUMINIO TIPO VENEZIANA, PERFIL SERIE 25, COM GUARNICOES.</v>
          </cell>
          <cell r="C13333" t="str">
            <v>m2</v>
          </cell>
          <cell r="D13333">
            <v>380.1</v>
          </cell>
          <cell r="E13333">
            <v>304.08</v>
          </cell>
        </row>
        <row r="13334">
          <cell r="A13334" t="str">
            <v/>
          </cell>
        </row>
        <row r="13335">
          <cell r="A13335" t="str">
            <v>74072-001</v>
          </cell>
          <cell r="B13335" t="str">
            <v>CORRIMAO EM TUBO ACO GALVANIZADO 3/4" COM BRACADEIRA.</v>
          </cell>
          <cell r="C13335" t="str">
            <v>m</v>
          </cell>
          <cell r="D13335">
            <v>44.62</v>
          </cell>
          <cell r="E13335">
            <v>35.700000000000003</v>
          </cell>
        </row>
        <row r="13336">
          <cell r="A13336" t="str">
            <v/>
          </cell>
        </row>
        <row r="13337">
          <cell r="A13337" t="str">
            <v>74072-002</v>
          </cell>
          <cell r="B13337" t="str">
            <v>CORRIMAO EM TUBO ACO GALVANIZADO 2 1/2" COM BRACADEIRA.</v>
          </cell>
          <cell r="C13337" t="str">
            <v>m</v>
          </cell>
          <cell r="D13337">
            <v>87.62</v>
          </cell>
          <cell r="E13337">
            <v>70.099999999999994</v>
          </cell>
        </row>
        <row r="13338">
          <cell r="A13338" t="str">
            <v/>
          </cell>
        </row>
        <row r="13339">
          <cell r="A13339" t="str">
            <v>74072-003</v>
          </cell>
          <cell r="B13339" t="str">
            <v>CORRIMAO EM TUBO ACO GALVANIZADO 1 1/4" COM BRACADEIRA.</v>
          </cell>
          <cell r="C13339" t="str">
            <v>m</v>
          </cell>
          <cell r="D13339">
            <v>58.78</v>
          </cell>
          <cell r="E13339">
            <v>47.03</v>
          </cell>
        </row>
        <row r="13340">
          <cell r="A13340" t="str">
            <v/>
          </cell>
        </row>
        <row r="13341">
          <cell r="A13341" t="str">
            <v>74073-001</v>
          </cell>
          <cell r="B13341" t="str">
            <v>ALCAPAO EM FERRO 0,6MX0,6M, INCLUSO FERRAGENS.</v>
          </cell>
          <cell r="C13341" t="str">
            <v>Un</v>
          </cell>
          <cell r="D13341">
            <v>90.53</v>
          </cell>
          <cell r="E13341">
            <v>72.430000000000007</v>
          </cell>
        </row>
        <row r="13342">
          <cell r="A13342" t="str">
            <v/>
          </cell>
        </row>
        <row r="13343">
          <cell r="A13343" t="str">
            <v>74073-002</v>
          </cell>
          <cell r="B13343" t="str">
            <v>ALCAPAO EM FERRO 0,7MX0,7M, INCLUSO FERRAGENS.</v>
          </cell>
          <cell r="C13343" t="str">
            <v>Un</v>
          </cell>
          <cell r="D13343">
            <v>99.78</v>
          </cell>
          <cell r="E13343">
            <v>79.83</v>
          </cell>
        </row>
        <row r="13344">
          <cell r="A13344" t="str">
            <v/>
          </cell>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t="str">
            <v/>
          </cell>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t="str">
            <v/>
          </cell>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t="str">
            <v/>
          </cell>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t="str">
            <v/>
          </cell>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t="str">
            <v/>
          </cell>
        </row>
        <row r="13355">
          <cell r="A13355" t="str">
            <v>74075-002</v>
          </cell>
          <cell r="B13355" t="str">
            <v>FORMA MADEIRA COMP RESINADA 12MM P/ESTRUTURA REAPROV 3 VEZES - CORTE/ MONTAGEM/ESCORAMENTO/DESFORMA.</v>
          </cell>
          <cell r="C13355" t="str">
            <v>m2</v>
          </cell>
          <cell r="D13355">
            <v>63.18</v>
          </cell>
          <cell r="E13355">
            <v>50.55</v>
          </cell>
        </row>
        <row r="13356">
          <cell r="A13356" t="str">
            <v/>
          </cell>
        </row>
        <row r="13357">
          <cell r="A13357" t="str">
            <v>74075-004</v>
          </cell>
          <cell r="B13357" t="str">
            <v>FORMA MADEIRA COMP RESINADA 12MM P/ESTRUTURA REAPROV 8 VEZES - CORTE/ MONTAGEM/ESCORAMENTO/DESFORMA.</v>
          </cell>
          <cell r="C13357" t="str">
            <v>m2</v>
          </cell>
          <cell r="D13357">
            <v>51.02</v>
          </cell>
          <cell r="E13357">
            <v>40.82</v>
          </cell>
        </row>
        <row r="13358">
          <cell r="A13358" t="str">
            <v/>
          </cell>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t="str">
            <v/>
          </cell>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t="str">
            <v/>
          </cell>
        </row>
        <row r="13363">
          <cell r="A13363" t="str">
            <v>74075-007</v>
          </cell>
          <cell r="B13363" t="str">
            <v>FORMA MADEIRA COMP RESINADA 14MM P/ESTRUTURA REAPROV 5 VEZES - CORTE/MONTAGEM/ESCORAMENTO/DESFORMA.</v>
          </cell>
          <cell r="C13363" t="str">
            <v>m2</v>
          </cell>
          <cell r="D13363">
            <v>53.5</v>
          </cell>
          <cell r="E13363">
            <v>42.8</v>
          </cell>
        </row>
        <row r="13364">
          <cell r="A13364" t="str">
            <v/>
          </cell>
        </row>
        <row r="13365">
          <cell r="A13365" t="str">
            <v>74075-008</v>
          </cell>
          <cell r="B13365" t="str">
            <v>FORMA MADEIRA COMP RESINADA 14MM P/ESTRUTURA REAPROV 8 VEZES - CORTE/MONTAGEM/ESCORAMENTO/DESFORMA.</v>
          </cell>
          <cell r="C13365" t="str">
            <v>m2</v>
          </cell>
          <cell r="D13365">
            <v>51.57</v>
          </cell>
          <cell r="E13365">
            <v>41.26</v>
          </cell>
        </row>
        <row r="13366">
          <cell r="A13366" t="str">
            <v/>
          </cell>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t="str">
            <v/>
          </cell>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t="str">
            <v/>
          </cell>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t="str">
            <v/>
          </cell>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t="str">
            <v/>
          </cell>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t="str">
            <v/>
          </cell>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t="str">
            <v/>
          </cell>
        </row>
        <row r="13379">
          <cell r="A13379" t="str">
            <v>74078-001</v>
          </cell>
          <cell r="B13379" t="str">
            <v>AGULHAMENTO FUNDO DE VALAS C/MACO 30KG PEDRA-DE-MAO H=10CM.</v>
          </cell>
          <cell r="C13379" t="str">
            <v>m2</v>
          </cell>
          <cell r="D13379">
            <v>19.309999999999999</v>
          </cell>
          <cell r="E13379">
            <v>15.45</v>
          </cell>
        </row>
        <row r="13380">
          <cell r="A13380" t="str">
            <v/>
          </cell>
        </row>
        <row r="13381">
          <cell r="A13381" t="str">
            <v>74078-002</v>
          </cell>
          <cell r="B13381" t="str">
            <v>AGULHAMENTO FUNDO DE VALAS C/MACO 30KG PEDRA-DE-MAO H=5CM.</v>
          </cell>
          <cell r="C13381" t="str">
            <v>m2</v>
          </cell>
          <cell r="D13381">
            <v>9.65</v>
          </cell>
          <cell r="E13381">
            <v>7.72</v>
          </cell>
        </row>
        <row r="13382">
          <cell r="A13382" t="str">
            <v/>
          </cell>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t="str">
            <v/>
          </cell>
        </row>
        <row r="13385">
          <cell r="A13385" t="str">
            <v>74079-002</v>
          </cell>
          <cell r="B13385" t="str">
            <v>CIMENTADO LISO QUEIMADO E=2CM C/JUNTA BATIDA CIM/AREIA 1:3.</v>
          </cell>
          <cell r="C13385" t="str">
            <v>m2</v>
          </cell>
          <cell r="D13385">
            <v>34.270000000000003</v>
          </cell>
          <cell r="E13385">
            <v>27.42</v>
          </cell>
        </row>
        <row r="13386">
          <cell r="A13386" t="str">
            <v/>
          </cell>
        </row>
        <row r="13387">
          <cell r="A13387" t="str">
            <v>74080-001</v>
          </cell>
          <cell r="B13387" t="str">
            <v xml:space="preserve">PONTO INTERRUPTOR SOBREPOR APARENTE 1 SECAO C/12,00M FIO 2,5MM2 </v>
          </cell>
          <cell r="C13387" t="str">
            <v>Un</v>
          </cell>
          <cell r="D13387">
            <v>83.5</v>
          </cell>
          <cell r="E13387">
            <v>66.8</v>
          </cell>
        </row>
        <row r="13388">
          <cell r="A13388" t="str">
            <v/>
          </cell>
        </row>
        <row r="13389">
          <cell r="A13389" t="str">
            <v>74081-001</v>
          </cell>
          <cell r="B13389" t="str">
            <v xml:space="preserve">PILAR MADEIRA DE LEI 15X15X100CM COLOCADO, INCLUSIVE BASE CONCRETO. </v>
          </cell>
          <cell r="C13389" t="str">
            <v>m</v>
          </cell>
          <cell r="D13389">
            <v>91.15</v>
          </cell>
          <cell r="E13389">
            <v>72.92</v>
          </cell>
        </row>
        <row r="13390">
          <cell r="A13390" t="str">
            <v/>
          </cell>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t="str">
            <v/>
          </cell>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t="str">
            <v/>
          </cell>
        </row>
        <row r="13395">
          <cell r="A13395" t="str">
            <v>74084-001</v>
          </cell>
          <cell r="B13395" t="str">
            <v>PORTA CADEADO COM CADEADO DE ACO 45MM.</v>
          </cell>
          <cell r="C13395" t="str">
            <v>Un</v>
          </cell>
          <cell r="D13395">
            <v>32.380000000000003</v>
          </cell>
          <cell r="E13395">
            <v>25.91</v>
          </cell>
        </row>
        <row r="13396">
          <cell r="A13396" t="str">
            <v/>
          </cell>
        </row>
        <row r="13397">
          <cell r="A13397" t="str">
            <v>74086-001</v>
          </cell>
          <cell r="B13397" t="str">
            <v>LIMPEZA LOUCAS E METAIS.</v>
          </cell>
          <cell r="C13397" t="str">
            <v>Un</v>
          </cell>
          <cell r="D13397">
            <v>14.06</v>
          </cell>
          <cell r="E13397">
            <v>11.25</v>
          </cell>
        </row>
        <row r="13398">
          <cell r="A13398" t="str">
            <v/>
          </cell>
        </row>
        <row r="13399">
          <cell r="A13399" t="str">
            <v>74087-001</v>
          </cell>
          <cell r="B13399" t="str">
            <v>PEITORIL EM ARDOSIA, LARGURA 15CM.</v>
          </cell>
          <cell r="C13399" t="str">
            <v>m</v>
          </cell>
          <cell r="D13399">
            <v>10.16</v>
          </cell>
          <cell r="E13399">
            <v>8.1300000000000008</v>
          </cell>
        </row>
        <row r="13400">
          <cell r="A13400" t="str">
            <v/>
          </cell>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t="str">
            <v/>
          </cell>
        </row>
        <row r="13403">
          <cell r="A13403" t="str">
            <v>74089-001</v>
          </cell>
          <cell r="B13403" t="str">
            <v>TUBO PVC ESGOTO SÉRIE R DN 100MM JUNTA SOLDADA - FORNECIMENTO E INSTALÇÃO.</v>
          </cell>
          <cell r="C13403" t="str">
            <v>m</v>
          </cell>
          <cell r="D13403">
            <v>24.7</v>
          </cell>
          <cell r="E13403">
            <v>19.760000000000002</v>
          </cell>
        </row>
        <row r="13404">
          <cell r="A13404" t="str">
            <v/>
          </cell>
        </row>
        <row r="13405">
          <cell r="A13405" t="str">
            <v>74090-001</v>
          </cell>
          <cell r="B13405" t="str">
            <v>TUBO PVC ROSCÁVEL ÁGUA FRIA 3" (75MM), INCLUSIVE CONEXÕES - FORNECIMENTO E INSTALAÇÃO.</v>
          </cell>
          <cell r="C13405" t="str">
            <v>m</v>
          </cell>
          <cell r="D13405">
            <v>91.4</v>
          </cell>
          <cell r="E13405">
            <v>73.12</v>
          </cell>
        </row>
        <row r="13406">
          <cell r="A13406" t="str">
            <v/>
          </cell>
        </row>
        <row r="13407">
          <cell r="A13407" t="str">
            <v>74090-002</v>
          </cell>
          <cell r="B13407" t="str">
            <v>TUBO PVC ROSCÁVEL AGUA FRIA 1" (25MM), INCLUSIVE CONEXOES - FORNECIMENTO E INSTALACAO.</v>
          </cell>
          <cell r="C13407" t="str">
            <v>m</v>
          </cell>
          <cell r="D13407">
            <v>15.86</v>
          </cell>
          <cell r="E13407">
            <v>12.69</v>
          </cell>
        </row>
        <row r="13408">
          <cell r="A13408" t="str">
            <v/>
          </cell>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t="str">
            <v/>
          </cell>
        </row>
        <row r="13411">
          <cell r="A13411" t="str">
            <v>74092-001</v>
          </cell>
          <cell r="B13411" t="str">
            <v xml:space="preserve">AUTOMATICO DE BOIA SUPERIOR 10A/250V - FORNECIMENTO E INSTALACAO. </v>
          </cell>
          <cell r="C13411" t="str">
            <v>Un</v>
          </cell>
          <cell r="D13411">
            <v>52.68</v>
          </cell>
          <cell r="E13411">
            <v>42.15</v>
          </cell>
        </row>
        <row r="13412">
          <cell r="A13412" t="str">
            <v/>
          </cell>
        </row>
        <row r="13413">
          <cell r="A13413" t="str">
            <v>74093-001</v>
          </cell>
          <cell r="B13413" t="str">
            <v>VALVULA PE COM CRIVO BRONZE 1.1/4" - FORNECIMENTO E INSTALACAO.</v>
          </cell>
          <cell r="C13413" t="str">
            <v>Un</v>
          </cell>
          <cell r="D13413">
            <v>71.17</v>
          </cell>
          <cell r="E13413">
            <v>56.94</v>
          </cell>
        </row>
        <row r="13414">
          <cell r="A13414" t="str">
            <v/>
          </cell>
        </row>
        <row r="13415">
          <cell r="A13415" t="str">
            <v>74094-001</v>
          </cell>
          <cell r="B13415" t="str">
            <v>LUMINARIA TIPO SPOT PARA 1 LAMPADA INCANDESCENTE/FLUORESCENTE COMPACTA.</v>
          </cell>
          <cell r="C13415" t="str">
            <v>Un</v>
          </cell>
          <cell r="D13415">
            <v>22.76</v>
          </cell>
          <cell r="E13415">
            <v>18.21</v>
          </cell>
        </row>
        <row r="13416">
          <cell r="A13416" t="str">
            <v/>
          </cell>
        </row>
        <row r="13417">
          <cell r="A13417" t="str">
            <v>74095-001</v>
          </cell>
          <cell r="B13417" t="str">
            <v>ACABAMENTO DESEMPOLADO DE LAJE DE CONCRETO SIMPLES.</v>
          </cell>
          <cell r="C13417" t="str">
            <v>m2</v>
          </cell>
          <cell r="D13417">
            <v>7.78</v>
          </cell>
          <cell r="E13417">
            <v>6.23</v>
          </cell>
        </row>
        <row r="13418">
          <cell r="A13418" t="str">
            <v/>
          </cell>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t="str">
            <v/>
          </cell>
        </row>
        <row r="13421">
          <cell r="A13421" t="str">
            <v>74097-001</v>
          </cell>
          <cell r="B13421" t="str">
            <v>IMPERMEABILIZACAO COM ASFALTO ELASTOMERICO EM CALHAS E LAJES DESCOBERTAS, TRES DEMAOS.</v>
          </cell>
          <cell r="C13421" t="str">
            <v>m2</v>
          </cell>
          <cell r="D13421">
            <v>22.72</v>
          </cell>
          <cell r="E13421">
            <v>18.18</v>
          </cell>
        </row>
        <row r="13422">
          <cell r="A13422" t="str">
            <v/>
          </cell>
        </row>
        <row r="13423">
          <cell r="A13423" t="str">
            <v>74098-001</v>
          </cell>
          <cell r="B13423" t="str">
            <v>RUFO EM CONCRETO ARMADO, LARGURA 40CM, ESPESSURA 3CM.</v>
          </cell>
          <cell r="C13423" t="str">
            <v>m</v>
          </cell>
          <cell r="D13423">
            <v>24.36</v>
          </cell>
          <cell r="E13423">
            <v>19.489999999999998</v>
          </cell>
        </row>
        <row r="13424">
          <cell r="A13424" t="str">
            <v/>
          </cell>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t="str">
            <v/>
          </cell>
        </row>
        <row r="13427">
          <cell r="A13427" t="str">
            <v>74100-001</v>
          </cell>
          <cell r="B13427" t="str">
            <v>PORTAO DE FERRO COM VARA 1/2", COM REQUADRO.</v>
          </cell>
          <cell r="C13427" t="str">
            <v>m2</v>
          </cell>
          <cell r="D13427">
            <v>172.56</v>
          </cell>
          <cell r="E13427">
            <v>138.05000000000001</v>
          </cell>
        </row>
        <row r="13428">
          <cell r="A13428" t="str">
            <v/>
          </cell>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t="str">
            <v/>
          </cell>
        </row>
        <row r="13431">
          <cell r="A13431" t="str">
            <v>74102-001</v>
          </cell>
          <cell r="B13431" t="str">
            <v>CAIXA PARA HIDROMETRO CONCRETO PRE-MOLDADO - FORNECIMENTO E INSTALACAO.</v>
          </cell>
          <cell r="C13431" t="str">
            <v>Un</v>
          </cell>
          <cell r="D13431">
            <v>81.06</v>
          </cell>
          <cell r="E13431">
            <v>64.849999999999994</v>
          </cell>
        </row>
        <row r="13432">
          <cell r="A13432" t="str">
            <v/>
          </cell>
        </row>
        <row r="13433">
          <cell r="A13433" t="str">
            <v>74103-001</v>
          </cell>
          <cell r="B13433" t="str">
            <v>ESCADA TIPO MARINHEIRO EM ACO CA-50 12,5", INCLUSO PINTURA COM FUNDO ANTI-OXIDANTE.</v>
          </cell>
          <cell r="C13433" t="str">
            <v>m</v>
          </cell>
          <cell r="D13433">
            <v>50.36</v>
          </cell>
          <cell r="E13433">
            <v>40.29</v>
          </cell>
        </row>
        <row r="13434">
          <cell r="A13434" t="str">
            <v/>
          </cell>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t="str">
            <v/>
          </cell>
        </row>
        <row r="13437">
          <cell r="A13437" t="str">
            <v>74105-001</v>
          </cell>
          <cell r="B13437" t="str">
            <v>REVESTIMENTO DE TETOS COM GESSO CORRIDO DISTORCIDO.</v>
          </cell>
          <cell r="C13437" t="str">
            <v>m2</v>
          </cell>
          <cell r="D13437">
            <v>8.6199999999999992</v>
          </cell>
          <cell r="E13437">
            <v>6.9</v>
          </cell>
        </row>
        <row r="13438">
          <cell r="A13438" t="str">
            <v/>
          </cell>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t="str">
            <v/>
          </cell>
        </row>
        <row r="13441">
          <cell r="A13441" t="str">
            <v>74107-001</v>
          </cell>
          <cell r="B13441" t="str">
            <v xml:space="preserve">ESCORAMENTO DE LAJE PRE-MOLDADA. </v>
          </cell>
          <cell r="C13441" t="str">
            <v>m2</v>
          </cell>
          <cell r="D13441">
            <v>19.48</v>
          </cell>
          <cell r="E13441">
            <v>15.59</v>
          </cell>
        </row>
        <row r="13442">
          <cell r="A13442" t="str">
            <v/>
          </cell>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t="str">
            <v/>
          </cell>
        </row>
        <row r="13445">
          <cell r="A13445" t="str">
            <v>74109-001</v>
          </cell>
          <cell r="B13445" t="str">
            <v>PINTURA IMUNIZANTE PARA MADEIRA, DUAS DEMAOS.</v>
          </cell>
          <cell r="C13445" t="str">
            <v>m2</v>
          </cell>
          <cell r="D13445">
            <v>12.7</v>
          </cell>
          <cell r="E13445">
            <v>10.16</v>
          </cell>
        </row>
        <row r="13446">
          <cell r="A13446" t="str">
            <v/>
          </cell>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t="str">
            <v/>
          </cell>
        </row>
        <row r="13449">
          <cell r="A13449" t="str">
            <v>74111-001</v>
          </cell>
          <cell r="B13449" t="str">
            <v>SOLEIRA DE MARMORE BRANCO, LARGURA 5CM, ESPESSURA 3CM, ASSENTADA COM ARGAMASSA COLANTE.</v>
          </cell>
          <cell r="C13449" t="str">
            <v>m</v>
          </cell>
          <cell r="D13449">
            <v>50.47</v>
          </cell>
          <cell r="E13449">
            <v>40.380000000000003</v>
          </cell>
        </row>
        <row r="13450">
          <cell r="A13450" t="str">
            <v/>
          </cell>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t="str">
            <v/>
          </cell>
        </row>
        <row r="13453">
          <cell r="A13453" t="str">
            <v>74113-001</v>
          </cell>
          <cell r="B13453" t="str">
            <v>ASSENTO PARA VASO SANITARIO INFANTIL DE PLASTICO - FORNECIMENTO E INSTALACAO.</v>
          </cell>
          <cell r="C13453" t="str">
            <v>Un</v>
          </cell>
          <cell r="D13453">
            <v>20.97</v>
          </cell>
          <cell r="E13453">
            <v>16.78</v>
          </cell>
        </row>
        <row r="13454">
          <cell r="A13454" t="str">
            <v/>
          </cell>
        </row>
        <row r="13455">
          <cell r="A13455" t="str">
            <v>74114-001</v>
          </cell>
          <cell r="B13455" t="str">
            <v>PONTO PARA CHUVEIRO ELETRICO COM CAIXA, ELETRODUTO E FIO</v>
          </cell>
          <cell r="C13455" t="str">
            <v>Pt</v>
          </cell>
          <cell r="D13455">
            <v>70.260000000000005</v>
          </cell>
          <cell r="E13455">
            <v>56.21</v>
          </cell>
        </row>
        <row r="13456">
          <cell r="A13456" t="str">
            <v/>
          </cell>
        </row>
        <row r="13457">
          <cell r="A13457" t="str">
            <v>74115-001</v>
          </cell>
          <cell r="B13457" t="str">
            <v>EXECUÇÃO DE LASTRO EM CONCRETO (1:2,5:6), PREPARO MANUAL.</v>
          </cell>
          <cell r="C13457" t="str">
            <v>m3</v>
          </cell>
          <cell r="D13457">
            <v>346.7</v>
          </cell>
          <cell r="E13457">
            <v>277.36</v>
          </cell>
        </row>
        <row r="13458">
          <cell r="A13458" t="str">
            <v/>
          </cell>
        </row>
        <row r="13459">
          <cell r="A13459" t="str">
            <v>74116-001</v>
          </cell>
          <cell r="B13459" t="str">
            <v xml:space="preserve">FIO ISOLADO PVC 750V 4 MM2, FORNECIMENTO E INSTALACAO. </v>
          </cell>
          <cell r="C13459" t="str">
            <v>m</v>
          </cell>
          <cell r="D13459">
            <v>3.48</v>
          </cell>
          <cell r="E13459">
            <v>2.79</v>
          </cell>
        </row>
        <row r="13460">
          <cell r="A13460" t="str">
            <v/>
          </cell>
        </row>
        <row r="13461">
          <cell r="A13461" t="str">
            <v>74117-001</v>
          </cell>
          <cell r="B13461" t="str">
            <v xml:space="preserve">FIO ISOLADO PVC 750V 2,5 MM2, FORNECIMENTO E INSTALACAO.  </v>
          </cell>
          <cell r="C13461" t="str">
            <v>m</v>
          </cell>
          <cell r="D13461">
            <v>2.83</v>
          </cell>
          <cell r="E13461">
            <v>2.27</v>
          </cell>
        </row>
        <row r="13462">
          <cell r="A13462" t="str">
            <v/>
          </cell>
        </row>
        <row r="13463">
          <cell r="A13463" t="str">
            <v>74118-001</v>
          </cell>
          <cell r="B13463" t="str">
            <v xml:space="preserve">CERCA VIVA DE HISBICO, CEDRIHO, CALIAMDRA, ACALIFA - FORNEC. E PLANTIO.   </v>
          </cell>
          <cell r="C13463" t="str">
            <v>m</v>
          </cell>
          <cell r="D13463">
            <v>6.36</v>
          </cell>
          <cell r="E13463">
            <v>5.09</v>
          </cell>
        </row>
        <row r="13464">
          <cell r="A13464" t="str">
            <v/>
          </cell>
        </row>
        <row r="13465">
          <cell r="A13465" t="str">
            <v>74119-001</v>
          </cell>
          <cell r="B13465" t="str">
            <v>FORNECIMENTO E ASSENTAMENTO DE BRITA 2-DRENOS E FILTROS MM.</v>
          </cell>
          <cell r="C13465" t="str">
            <v>m3</v>
          </cell>
          <cell r="D13465">
            <v>106.25</v>
          </cell>
          <cell r="E13465">
            <v>85</v>
          </cell>
        </row>
        <row r="13466">
          <cell r="A13466" t="str">
            <v/>
          </cell>
        </row>
        <row r="13467">
          <cell r="A13467" t="str">
            <v>74120-001</v>
          </cell>
          <cell r="B13467" t="str">
            <v>ESCAVACAO MANUAL P/CONSTRUCAO DE FOSSA SEPTICA TIPO OMS,DI = 200 CM, HI = 240 CM.</v>
          </cell>
          <cell r="C13467" t="str">
            <v>m3</v>
          </cell>
          <cell r="D13467">
            <v>356.61</v>
          </cell>
          <cell r="E13467">
            <v>285.29000000000002</v>
          </cell>
        </row>
        <row r="13468">
          <cell r="A13468" t="str">
            <v/>
          </cell>
        </row>
        <row r="13469">
          <cell r="A13469" t="str">
            <v>74121-001</v>
          </cell>
          <cell r="B13469" t="str">
            <v>JUNTA DE DILATACAO COM SELANTE ELASTICO MONOCOMPONENTE A BASE DE POLIURETANO 1X1CM.</v>
          </cell>
          <cell r="C13469" t="str">
            <v>m</v>
          </cell>
          <cell r="D13469">
            <v>24.18</v>
          </cell>
          <cell r="E13469">
            <v>19.350000000000001</v>
          </cell>
        </row>
        <row r="13470">
          <cell r="A13470" t="str">
            <v/>
          </cell>
        </row>
        <row r="13471">
          <cell r="A13471" t="str">
            <v>74122-001</v>
          </cell>
          <cell r="B13471" t="str">
            <v>FORNECIMENTO E EXECUÇÃO DE ESTACA PRE-MOLDADA - 20 TONELADAS.</v>
          </cell>
          <cell r="C13471" t="str">
            <v>m</v>
          </cell>
          <cell r="D13471">
            <v>156.27000000000001</v>
          </cell>
          <cell r="E13471">
            <v>125.02</v>
          </cell>
        </row>
        <row r="13472">
          <cell r="A13472" t="str">
            <v/>
          </cell>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t="str">
            <v/>
          </cell>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t="str">
            <v/>
          </cell>
        </row>
        <row r="13477">
          <cell r="A13477" t="str">
            <v>74123-003</v>
          </cell>
          <cell r="B13477" t="str">
            <v xml:space="preserve">APARELHO MISTURADOR CROMADO PARA PIA - FORNECIMENTO E INSTALACAO. </v>
          </cell>
          <cell r="C13477" t="str">
            <v>Un</v>
          </cell>
          <cell r="D13477">
            <v>315.58</v>
          </cell>
          <cell r="E13477">
            <v>252.47</v>
          </cell>
        </row>
        <row r="13478">
          <cell r="A13478" t="str">
            <v/>
          </cell>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t="str">
            <v/>
          </cell>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t="str">
            <v/>
          </cell>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t="str">
            <v/>
          </cell>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t="str">
            <v/>
          </cell>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t="str">
            <v/>
          </cell>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t="str">
            <v/>
          </cell>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t="str">
            <v/>
          </cell>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t="str">
            <v/>
          </cell>
        </row>
        <row r="13495">
          <cell r="A13495" t="str">
            <v>74125-001</v>
          </cell>
          <cell r="B13495" t="str">
            <v>ESPELHO CRISTAL ESPESSURA 4MM, COM MOLDURA DE MADEIRA.</v>
          </cell>
          <cell r="C13495" t="str">
            <v>m2</v>
          </cell>
          <cell r="D13495">
            <v>182.23</v>
          </cell>
          <cell r="E13495">
            <v>145.79</v>
          </cell>
        </row>
        <row r="13496">
          <cell r="A13496" t="str">
            <v/>
          </cell>
        </row>
        <row r="13497">
          <cell r="A13497" t="str">
            <v>74125-002</v>
          </cell>
          <cell r="B13497" t="str">
            <v>ESPELHO CRISTAL ESPESSURA 4MM, COM MOLDURA EM ALUMINIO E COMPENSADO 6M M PLASTIFICADO COLADO.</v>
          </cell>
          <cell r="C13497" t="str">
            <v>m2</v>
          </cell>
          <cell r="D13497">
            <v>245.26</v>
          </cell>
          <cell r="E13497">
            <v>196.21</v>
          </cell>
        </row>
        <row r="13498">
          <cell r="A13498" t="str">
            <v/>
          </cell>
        </row>
        <row r="13499">
          <cell r="A13499" t="str">
            <v>74126-001</v>
          </cell>
          <cell r="B13499" t="str">
            <v>GRANITO CINZA POLIDO PARA BANCADA E=2,5 CM, LARGURA 60CM - FORNECIMENTO E INSTALACAO.</v>
          </cell>
          <cell r="C13499" t="str">
            <v>m</v>
          </cell>
          <cell r="D13499">
            <v>191</v>
          </cell>
          <cell r="E13499">
            <v>152.80000000000001</v>
          </cell>
        </row>
        <row r="13500">
          <cell r="A13500" t="str">
            <v/>
          </cell>
        </row>
        <row r="13501">
          <cell r="A13501" t="str">
            <v>74126-002</v>
          </cell>
          <cell r="B13501" t="str">
            <v>GRANITO AMENDOA POLIDO PARA BANCADA E=2,0 CM, LARGURA 60CM - FORNECIMENTO E INSTALACAO.</v>
          </cell>
          <cell r="C13501" t="str">
            <v>m</v>
          </cell>
          <cell r="D13501">
            <v>227.65</v>
          </cell>
          <cell r="E13501">
            <v>182.12</v>
          </cell>
        </row>
        <row r="13502">
          <cell r="A13502" t="str">
            <v/>
          </cell>
        </row>
        <row r="13503">
          <cell r="A13503" t="str">
            <v>74127-001</v>
          </cell>
          <cell r="B13503" t="str">
            <v xml:space="preserve">VALVULA EM PLASTICO BRANCO 1" PARA PIA, TANQUE OU LAVATORIO SEM LADRAO. </v>
          </cell>
          <cell r="C13503" t="str">
            <v>Un</v>
          </cell>
          <cell r="D13503">
            <v>6.67</v>
          </cell>
          <cell r="E13503">
            <v>5.34</v>
          </cell>
        </row>
        <row r="13504">
          <cell r="A13504" t="str">
            <v/>
          </cell>
        </row>
        <row r="13505">
          <cell r="A13505" t="str">
            <v>74127-002</v>
          </cell>
          <cell r="B13505" t="str">
            <v>VALVULA EM PLASTICO BRANCO 1" PARA LAVATORIO COM LADRAO - FORNECIMENTO E INSTALACAO.</v>
          </cell>
          <cell r="C13505" t="str">
            <v>Un</v>
          </cell>
          <cell r="D13505">
            <v>6.88</v>
          </cell>
          <cell r="E13505">
            <v>5.51</v>
          </cell>
        </row>
        <row r="13506">
          <cell r="A13506" t="str">
            <v/>
          </cell>
        </row>
        <row r="13507">
          <cell r="A13507" t="str">
            <v>74127-003</v>
          </cell>
          <cell r="B13507" t="str">
            <v>VALVULA EM PLASTICO BRANCO 1.1/2"X1.1/4" PARA TANQUE - FORNECIMENTO E INSTALACAO.</v>
          </cell>
          <cell r="C13507" t="str">
            <v>Un</v>
          </cell>
          <cell r="D13507">
            <v>6.88</v>
          </cell>
          <cell r="E13507">
            <v>5.51</v>
          </cell>
        </row>
        <row r="13508">
          <cell r="A13508" t="str">
            <v/>
          </cell>
        </row>
        <row r="13509">
          <cell r="A13509" t="str">
            <v>74128-001</v>
          </cell>
          <cell r="B13509" t="str">
            <v xml:space="preserve">SIFAO EM METAL CROMADO 1.1/2"X2" - FORNECIMENTO E INSTALACAO. </v>
          </cell>
          <cell r="C13509" t="str">
            <v>Un</v>
          </cell>
          <cell r="D13509">
            <v>83.88</v>
          </cell>
          <cell r="E13509">
            <v>67.11</v>
          </cell>
        </row>
        <row r="13510">
          <cell r="A13510" t="str">
            <v/>
          </cell>
        </row>
        <row r="13511">
          <cell r="A13511" t="str">
            <v>74128-002</v>
          </cell>
          <cell r="B13511" t="str">
            <v xml:space="preserve">SIFAO EM METAL CROMADO 1"X1.1/2" - FORNECIMENTO E INSTALACAO.  </v>
          </cell>
          <cell r="C13511" t="str">
            <v>Un</v>
          </cell>
          <cell r="D13511">
            <v>67.67</v>
          </cell>
          <cell r="E13511">
            <v>54.14</v>
          </cell>
        </row>
        <row r="13512">
          <cell r="A13512" t="str">
            <v/>
          </cell>
        </row>
        <row r="13513">
          <cell r="A13513" t="str">
            <v>74128-003</v>
          </cell>
          <cell r="B13513" t="str">
            <v xml:space="preserve">SIFAO EM METAL CROMADO 1"X1.1/4" - FORNECIMENTO E INSTALACAO. </v>
          </cell>
          <cell r="C13513" t="str">
            <v>Un</v>
          </cell>
          <cell r="D13513">
            <v>89.13</v>
          </cell>
          <cell r="E13513">
            <v>71.31</v>
          </cell>
        </row>
        <row r="13514">
          <cell r="A13514" t="str">
            <v/>
          </cell>
        </row>
        <row r="13515">
          <cell r="A13515" t="str">
            <v>74129-001</v>
          </cell>
          <cell r="B13515" t="str">
            <v xml:space="preserve">CUBA DE ACO INOXIDAVEL 46,5X30,0X11,5CM - FORNECIMENTO E INSTALACAO.  </v>
          </cell>
          <cell r="C13515" t="str">
            <v>Un</v>
          </cell>
          <cell r="D13515">
            <v>70.22</v>
          </cell>
          <cell r="E13515">
            <v>56.18</v>
          </cell>
        </row>
        <row r="13516">
          <cell r="A13516" t="str">
            <v/>
          </cell>
        </row>
        <row r="13517">
          <cell r="A13517" t="str">
            <v>74129-002</v>
          </cell>
          <cell r="B13517" t="str">
            <v xml:space="preserve">CUBA DE ACO INOXIDAVEL 56,0X33,0X11,5CM - FORNECIMENTO E INSTALACAO. </v>
          </cell>
          <cell r="C13517" t="str">
            <v>Un</v>
          </cell>
          <cell r="D13517">
            <v>79.760000000000005</v>
          </cell>
          <cell r="E13517">
            <v>63.81</v>
          </cell>
        </row>
        <row r="13518">
          <cell r="A13518" t="str">
            <v/>
          </cell>
        </row>
        <row r="13519">
          <cell r="A13519" t="str">
            <v>74129-003</v>
          </cell>
          <cell r="B13519" t="str">
            <v xml:space="preserve">CUBA DE ACO INOXIDAVEL 40,0X34,0X11,5CM - FORNECIMENTO E INSTALACAO. </v>
          </cell>
          <cell r="C13519" t="str">
            <v>Un</v>
          </cell>
          <cell r="D13519">
            <v>75.66</v>
          </cell>
          <cell r="E13519">
            <v>60.53</v>
          </cell>
        </row>
        <row r="13520">
          <cell r="A13520" t="str">
            <v/>
          </cell>
        </row>
        <row r="13521">
          <cell r="A13521" t="str">
            <v>74130-001</v>
          </cell>
          <cell r="B13521" t="str">
            <v>DISJUNTOR TERMOMAGNETICO MONOPOLAR PADRAO NEMA (AMERICANO) 10 A 30A 240V, FORNECIMENTO E INSTALACAO.</v>
          </cell>
          <cell r="C13521" t="str">
            <v>Un</v>
          </cell>
          <cell r="D13521">
            <v>11.05</v>
          </cell>
          <cell r="E13521">
            <v>8.84</v>
          </cell>
        </row>
        <row r="13522">
          <cell r="A13522" t="str">
            <v/>
          </cell>
        </row>
        <row r="13523">
          <cell r="A13523" t="str">
            <v>74130-002</v>
          </cell>
          <cell r="B13523" t="str">
            <v>DISJUNTOR TERMOMAGNETICO MONOPOLAR PADRAO NEMA (AMERICANO) 35 A 50A 240V, FORNECIMENTO E INSTALACAO.</v>
          </cell>
          <cell r="C13523" t="str">
            <v>Un</v>
          </cell>
          <cell r="D13523">
            <v>14.61</v>
          </cell>
          <cell r="E13523">
            <v>11.69</v>
          </cell>
        </row>
        <row r="13524">
          <cell r="A13524" t="str">
            <v/>
          </cell>
        </row>
        <row r="13525">
          <cell r="A13525" t="str">
            <v>74130-003</v>
          </cell>
          <cell r="B13525" t="str">
            <v>DISJUNTOR TERMOMAGNETICO BIPOLAR PADRAO NEMA (AMERICANO) 10 A 50A 240V, FORNECIMENTO E INSTALACAO.</v>
          </cell>
          <cell r="C13525" t="str">
            <v>Un</v>
          </cell>
          <cell r="D13525">
            <v>56.93</v>
          </cell>
          <cell r="E13525">
            <v>45.55</v>
          </cell>
        </row>
        <row r="13526">
          <cell r="A13526" t="str">
            <v/>
          </cell>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t="str">
            <v/>
          </cell>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t="str">
            <v/>
          </cell>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t="str">
            <v/>
          </cell>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t="str">
            <v/>
          </cell>
        </row>
        <row r="13535">
          <cell r="A13535" t="str">
            <v>74130-008</v>
          </cell>
          <cell r="B13535" t="str">
            <v>DISJUNTOR TERMOMAGNETICO TRIPOLAR EM CAIXA MOLDADA 300 A 400A 600V, FORNECIMENTO E INSTALACAO.</v>
          </cell>
          <cell r="C13535" t="str">
            <v>Un</v>
          </cell>
          <cell r="D13535">
            <v>1331.53</v>
          </cell>
          <cell r="E13535">
            <v>1065.23</v>
          </cell>
        </row>
        <row r="13536">
          <cell r="A13536" t="str">
            <v/>
          </cell>
        </row>
        <row r="13537">
          <cell r="A13537" t="str">
            <v>74130-009</v>
          </cell>
          <cell r="B13537" t="str">
            <v>DISJUNTOR TERMOMAGNETICO TRIPOLAR EM CAIXA MOLDADA 500 A 600A 600V, FORNECIMENTO E INSTALACAO.</v>
          </cell>
          <cell r="C13537" t="str">
            <v>Un</v>
          </cell>
          <cell r="D13537">
            <v>2999.66</v>
          </cell>
          <cell r="E13537">
            <v>2399.73</v>
          </cell>
        </row>
        <row r="13538">
          <cell r="A13538" t="str">
            <v/>
          </cell>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t="str">
            <v/>
          </cell>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t="str">
            <v/>
          </cell>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t="str">
            <v/>
          </cell>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t="str">
            <v/>
          </cell>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t="str">
            <v/>
          </cell>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t="str">
            <v/>
          </cell>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t="str">
            <v/>
          </cell>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t="str">
            <v/>
          </cell>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t="str">
            <v/>
          </cell>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t="str">
            <v/>
          </cell>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t="str">
            <v/>
          </cell>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t="str">
            <v/>
          </cell>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t="str">
            <v/>
          </cell>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t="str">
            <v/>
          </cell>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t="str">
            <v/>
          </cell>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t="str">
            <v/>
          </cell>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t="str">
            <v/>
          </cell>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t="str">
            <v/>
          </cell>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t="str">
            <v/>
          </cell>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t="str">
            <v/>
          </cell>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t="str">
            <v/>
          </cell>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t="str">
            <v/>
          </cell>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t="str">
            <v/>
          </cell>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t="str">
            <v/>
          </cell>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t="str">
            <v/>
          </cell>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t="str">
            <v/>
          </cell>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t="str">
            <v/>
          </cell>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t="str">
            <v/>
          </cell>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t="str">
            <v/>
          </cell>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t="str">
            <v/>
          </cell>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t="str">
            <v/>
          </cell>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t="str">
            <v/>
          </cell>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t="str">
            <v/>
          </cell>
        </row>
        <row r="13605">
          <cell r="A13605" t="str">
            <v>74133-001</v>
          </cell>
          <cell r="B13605" t="str">
            <v>EMASSAMENTO COM MASA A BASE OLEO EM PAREDES, UMA DEMAO.</v>
          </cell>
          <cell r="C13605" t="str">
            <v>m2</v>
          </cell>
          <cell r="D13605">
            <v>8.07</v>
          </cell>
          <cell r="E13605">
            <v>6.46</v>
          </cell>
        </row>
        <row r="13606">
          <cell r="A13606" t="str">
            <v/>
          </cell>
        </row>
        <row r="13607">
          <cell r="A13607" t="str">
            <v>74133-002</v>
          </cell>
          <cell r="B13607" t="str">
            <v>EMASSAMENTO COM MASA A BASE OLEO EM PAREDES, DUAS DEMAOS.</v>
          </cell>
          <cell r="C13607" t="str">
            <v>m2</v>
          </cell>
          <cell r="D13607">
            <v>10.11</v>
          </cell>
          <cell r="E13607">
            <v>8.09</v>
          </cell>
        </row>
        <row r="13608">
          <cell r="A13608" t="str">
            <v/>
          </cell>
        </row>
        <row r="13609">
          <cell r="A13609" t="str">
            <v>74134-001</v>
          </cell>
          <cell r="B13609" t="str">
            <v>EMASSAMENTO COM MASSA ACRILICA PARA AMBIENTES INTERNOS / EXTERNOS, UMA DEMAO.</v>
          </cell>
          <cell r="C13609" t="str">
            <v>m2</v>
          </cell>
          <cell r="D13609">
            <v>4.95</v>
          </cell>
          <cell r="E13609">
            <v>3.96</v>
          </cell>
        </row>
        <row r="13610">
          <cell r="A13610" t="str">
            <v/>
          </cell>
        </row>
        <row r="13611">
          <cell r="A13611" t="str">
            <v>74134-002</v>
          </cell>
          <cell r="B13611" t="str">
            <v>EMASSAMENTO COM MASSA ACRILICA PARA AMBIENTES INTERNOS / EXTERNOS, DUAS DEMAOS.</v>
          </cell>
          <cell r="C13611" t="str">
            <v>m2</v>
          </cell>
          <cell r="D13611">
            <v>9.7799999999999994</v>
          </cell>
          <cell r="E13611">
            <v>7.83</v>
          </cell>
        </row>
        <row r="13612">
          <cell r="A13612" t="str">
            <v/>
          </cell>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t="str">
            <v/>
          </cell>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t="str">
            <v/>
          </cell>
        </row>
        <row r="13617">
          <cell r="A13617" t="str">
            <v>74135-003</v>
          </cell>
          <cell r="B13617" t="str">
            <v>BANCADA (TAMPO) MARMORE BRANCO NACIONAL E = 3CM, LARGURA 60CM, POLIDO COM FURO PARA CUBA.</v>
          </cell>
          <cell r="C13617" t="str">
            <v>m</v>
          </cell>
          <cell r="D13617">
            <v>300.8</v>
          </cell>
          <cell r="E13617">
            <v>240.64</v>
          </cell>
        </row>
        <row r="13618">
          <cell r="A13618" t="str">
            <v/>
          </cell>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t="str">
            <v/>
          </cell>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t="str">
            <v/>
          </cell>
        </row>
        <row r="13623">
          <cell r="A13623" t="str">
            <v>74136-001</v>
          </cell>
          <cell r="B13623" t="str">
            <v>PORTA DE ACO DE ENROLAR TIPO GRADE, CHAPA 14.</v>
          </cell>
          <cell r="C13623" t="str">
            <v>m2</v>
          </cell>
          <cell r="D13623">
            <v>343.43</v>
          </cell>
          <cell r="E13623">
            <v>274.75</v>
          </cell>
        </row>
        <row r="13624">
          <cell r="A13624" t="str">
            <v/>
          </cell>
        </row>
        <row r="13625">
          <cell r="A13625" t="str">
            <v>74136-002</v>
          </cell>
          <cell r="B13625" t="str">
            <v>PORTA DE ACO DE ENROLAR TIPO TIJOLINHO, VAZADA, CHAPA 24 RAIADA LARGA.</v>
          </cell>
          <cell r="C13625" t="str">
            <v>m2</v>
          </cell>
          <cell r="D13625">
            <v>377.18</v>
          </cell>
          <cell r="E13625">
            <v>301.75</v>
          </cell>
        </row>
        <row r="13626">
          <cell r="A13626" t="str">
            <v/>
          </cell>
        </row>
        <row r="13627">
          <cell r="A13627" t="str">
            <v>74136-003</v>
          </cell>
          <cell r="B13627" t="str">
            <v>PORTA DE ACO DE ENROLAR ONDULADA CHAPA 24 RAIADA LARGA.</v>
          </cell>
          <cell r="C13627" t="str">
            <v>m2</v>
          </cell>
          <cell r="D13627">
            <v>240.31</v>
          </cell>
          <cell r="E13627">
            <v>192.25</v>
          </cell>
        </row>
        <row r="13628">
          <cell r="A13628" t="str">
            <v/>
          </cell>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t="str">
            <v/>
          </cell>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t="str">
            <v/>
          </cell>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t="str">
            <v/>
          </cell>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t="str">
            <v/>
          </cell>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t="str">
            <v/>
          </cell>
        </row>
        <row r="13639">
          <cell r="A13639" t="str">
            <v>74138-002</v>
          </cell>
          <cell r="B13639" t="str">
            <v>CONCRETO USINADO BOMBEADO FCK=20MPA, INCLUSIVE COLOCAÇÃO, ESPALHAMENTO E ACABAMENTO.</v>
          </cell>
          <cell r="C13639" t="str">
            <v>m3</v>
          </cell>
          <cell r="D13639">
            <v>397.33</v>
          </cell>
          <cell r="E13639">
            <v>317.87</v>
          </cell>
        </row>
        <row r="13640">
          <cell r="A13640" t="str">
            <v/>
          </cell>
        </row>
        <row r="13641">
          <cell r="A13641" t="str">
            <v>74138-003</v>
          </cell>
          <cell r="B13641" t="str">
            <v>CONCRETO USINADO BOMBEADO FCK=25MPA, INCLUSIVE COLOCAÇÃO, ESPALHAMENTO E ACABAMENTO.</v>
          </cell>
          <cell r="C13641" t="str">
            <v>m3</v>
          </cell>
          <cell r="D13641">
            <v>426.07</v>
          </cell>
          <cell r="E13641">
            <v>340.86</v>
          </cell>
        </row>
        <row r="13642">
          <cell r="A13642" t="str">
            <v/>
          </cell>
        </row>
        <row r="13643">
          <cell r="A13643" t="str">
            <v>74138-004</v>
          </cell>
          <cell r="B13643" t="str">
            <v>CONCRETO USINADO BOMBEADO FCK=30MPA, INCLUSIVE COLOCAÇÃO, ESPALHAMENTO E ACABAMENTO.</v>
          </cell>
          <cell r="C13643" t="str">
            <v>m3</v>
          </cell>
          <cell r="D13643">
            <v>462.66</v>
          </cell>
          <cell r="E13643">
            <v>370.13</v>
          </cell>
        </row>
        <row r="13644">
          <cell r="A13644" t="str">
            <v/>
          </cell>
        </row>
        <row r="13645">
          <cell r="A13645" t="str">
            <v>74138-005</v>
          </cell>
          <cell r="B13645" t="str">
            <v>CONCRETO USINADO BOMBEADO FCK=35MPA, INCLUSIVE COLOCAÇÃO, ESPALHAMENTO E ACABAMENTO.</v>
          </cell>
          <cell r="C13645" t="str">
            <v>m3</v>
          </cell>
          <cell r="D13645">
            <v>483.5</v>
          </cell>
          <cell r="E13645">
            <v>386.8</v>
          </cell>
        </row>
        <row r="13646">
          <cell r="A13646" t="str">
            <v/>
          </cell>
        </row>
        <row r="13647">
          <cell r="A13647" t="str">
            <v>74138-006</v>
          </cell>
          <cell r="B13647" t="str">
            <v>CONCRETO USINADO BOMBEADO FCK=15MPA, PARA ENCHIMENTO ENTRE O TUBO E CAMISA TUNEL LINE.</v>
          </cell>
          <cell r="C13647" t="str">
            <v>m3</v>
          </cell>
          <cell r="D13647">
            <v>378.18</v>
          </cell>
          <cell r="E13647">
            <v>302.55</v>
          </cell>
        </row>
        <row r="13648">
          <cell r="A13648" t="str">
            <v/>
          </cell>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t="str">
            <v/>
          </cell>
        </row>
        <row r="13651">
          <cell r="A13651" t="str">
            <v>74138-008</v>
          </cell>
          <cell r="B13651" t="str">
            <v>CONCRETO USINADO BOMBEADO FCK=24MPA, INCLUSIVE COLOCAÇÃO, ESPALHAMENTO E ACABAMENTO.</v>
          </cell>
          <cell r="C13651" t="str">
            <v>m3</v>
          </cell>
          <cell r="D13651">
            <v>425.28</v>
          </cell>
          <cell r="E13651">
            <v>340.23</v>
          </cell>
        </row>
        <row r="13652">
          <cell r="A13652" t="str">
            <v/>
          </cell>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t="str">
            <v/>
          </cell>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t="str">
            <v/>
          </cell>
        </row>
        <row r="13657">
          <cell r="A13657" t="str">
            <v>74140-001</v>
          </cell>
          <cell r="B13657" t="str">
            <v xml:space="preserve">CARGA, TRANSPORTE E DESCARGA MECANICA ATE 1,00 KM. </v>
          </cell>
          <cell r="C13657" t="str">
            <v>m3</v>
          </cell>
          <cell r="D13657">
            <v>3.81</v>
          </cell>
          <cell r="E13657">
            <v>3.05</v>
          </cell>
        </row>
        <row r="13658">
          <cell r="A13658" t="str">
            <v/>
          </cell>
        </row>
        <row r="13659">
          <cell r="A13659" t="str">
            <v>74140-002</v>
          </cell>
          <cell r="B13659" t="str">
            <v xml:space="preserve">CARGA, TRANSPORTE E DESCARGA MECANICA ATE 5,00 KM. </v>
          </cell>
          <cell r="C13659" t="str">
            <v>m3</v>
          </cell>
          <cell r="D13659">
            <v>14.97</v>
          </cell>
          <cell r="E13659">
            <v>11.98</v>
          </cell>
        </row>
        <row r="13660">
          <cell r="A13660" t="str">
            <v/>
          </cell>
        </row>
        <row r="13661">
          <cell r="A13661" t="str">
            <v>74140-003</v>
          </cell>
          <cell r="B13661" t="str">
            <v xml:space="preserve">CARGA, TRANSPORTE E DESCARGA MECANICA ATE 10,00 KM. </v>
          </cell>
          <cell r="C13661" t="str">
            <v>m3</v>
          </cell>
          <cell r="D13661">
            <v>17.760000000000002</v>
          </cell>
          <cell r="E13661">
            <v>14.21</v>
          </cell>
        </row>
        <row r="13662">
          <cell r="A13662" t="str">
            <v/>
          </cell>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t="str">
            <v/>
          </cell>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t="str">
            <v/>
          </cell>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t="str">
            <v/>
          </cell>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t="str">
            <v/>
          </cell>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t="str">
            <v/>
          </cell>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t="str">
            <v/>
          </cell>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t="str">
            <v/>
          </cell>
        </row>
        <row r="13677">
          <cell r="A13677" t="str">
            <v>74144-001</v>
          </cell>
          <cell r="B13677" t="str">
            <v xml:space="preserve">PILAR EM MADEIRA 1A (15X15X2,70CM) INCL 3 DEMAOS VERNIZ SEM COLOCACAO. </v>
          </cell>
          <cell r="C13677" t="str">
            <v>Un</v>
          </cell>
          <cell r="D13677">
            <v>221.22</v>
          </cell>
          <cell r="E13677">
            <v>176.98</v>
          </cell>
        </row>
        <row r="13678">
          <cell r="A13678" t="str">
            <v/>
          </cell>
        </row>
        <row r="13679">
          <cell r="A13679" t="str">
            <v>74144-002</v>
          </cell>
          <cell r="B13679" t="str">
            <v>SUPORTE APOIO CAIXA D AGUA BARROTES MADEIRA DE 1.</v>
          </cell>
          <cell r="C13679" t="str">
            <v>Un</v>
          </cell>
          <cell r="D13679">
            <v>37.619999999999997</v>
          </cell>
          <cell r="E13679">
            <v>30.1</v>
          </cell>
        </row>
        <row r="13680">
          <cell r="A13680" t="str">
            <v/>
          </cell>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t="str">
            <v/>
          </cell>
        </row>
        <row r="13683">
          <cell r="A13683" t="str">
            <v>74146-001</v>
          </cell>
          <cell r="B13683" t="str">
            <v>TANQUE LOUCA BRANCO SEM COLUNA, COMPLETO INCLUSIVE TORNEIRA METALICA .</v>
          </cell>
          <cell r="C13683" t="str">
            <v>Un</v>
          </cell>
          <cell r="D13683">
            <v>186.27</v>
          </cell>
          <cell r="E13683">
            <v>149.02000000000001</v>
          </cell>
        </row>
        <row r="13684">
          <cell r="A13684" t="str">
            <v/>
          </cell>
        </row>
        <row r="13685">
          <cell r="A13685" t="str">
            <v>74147-001</v>
          </cell>
          <cell r="B13685" t="str">
            <v>PISO EM BLOCO SEXTAVADO 30X30CM, ESPESSURA 8CM, ASSENTADO SOBRE COLCHAO DE AREIA ESPESSURA 6CM.</v>
          </cell>
          <cell r="C13685" t="str">
            <v>m2</v>
          </cell>
          <cell r="D13685">
            <v>43.92</v>
          </cell>
          <cell r="E13685">
            <v>35.14</v>
          </cell>
        </row>
        <row r="13686">
          <cell r="A13686" t="str">
            <v/>
          </cell>
        </row>
        <row r="13687">
          <cell r="A13687" t="str">
            <v>74148-001</v>
          </cell>
          <cell r="B13687" t="str">
            <v>LAVATORIO EM BANCA MARMORE BRANCO 80X55CM COM CUBA EMBUTIR OVAL.</v>
          </cell>
          <cell r="C13687" t="str">
            <v>Un</v>
          </cell>
          <cell r="D13687">
            <v>331.52</v>
          </cell>
          <cell r="E13687">
            <v>265.22000000000003</v>
          </cell>
        </row>
        <row r="13688">
          <cell r="A13688" t="str">
            <v/>
          </cell>
        </row>
        <row r="13689">
          <cell r="A13689" t="str">
            <v>74149-001</v>
          </cell>
          <cell r="B13689" t="str">
            <v>PIA COZINHA EM BANCA GRANITO CINZA 1,20X0,60M/CUBA INOX/TORNEIRA PAREDE.</v>
          </cell>
          <cell r="C13689" t="str">
            <v>Un</v>
          </cell>
          <cell r="D13689">
            <v>354.97</v>
          </cell>
          <cell r="E13689">
            <v>283.98</v>
          </cell>
        </row>
        <row r="13690">
          <cell r="A13690" t="str">
            <v/>
          </cell>
        </row>
        <row r="13691">
          <cell r="A13691" t="str">
            <v>74150-001</v>
          </cell>
          <cell r="B13691" t="str">
            <v>VALETA E SAIDAS LATERAIS D AGUA (EXECUTADA C/MOTONIVELADORA.</v>
          </cell>
          <cell r="C13691" t="str">
            <v>m</v>
          </cell>
          <cell r="D13691">
            <v>0.86</v>
          </cell>
          <cell r="E13691">
            <v>0.69</v>
          </cell>
        </row>
        <row r="13692">
          <cell r="A13692" t="str">
            <v/>
          </cell>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t="str">
            <v/>
          </cell>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t="str">
            <v/>
          </cell>
        </row>
        <row r="13697">
          <cell r="A13697" t="str">
            <v>74153-001</v>
          </cell>
          <cell r="B13697" t="str">
            <v>ESPALHAMENTO MECANIZADO (COM MOTONIVELADORA 140 HP) MATERIAL 1A. CATEGORIA.</v>
          </cell>
          <cell r="C13697" t="str">
            <v>m2</v>
          </cell>
          <cell r="D13697">
            <v>0.25</v>
          </cell>
          <cell r="E13697">
            <v>0.2</v>
          </cell>
        </row>
        <row r="13698">
          <cell r="A13698" t="str">
            <v/>
          </cell>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t="str">
            <v/>
          </cell>
        </row>
        <row r="13701">
          <cell r="A13701" t="str">
            <v>74155-001</v>
          </cell>
          <cell r="B13701" t="str">
            <v>ESCAVACAO E TRANSP MAT 1A CAT DMT 50M C/TRATOR EST CAT D8 C/ LAMINA .</v>
          </cell>
          <cell r="C13701" t="str">
            <v>m3</v>
          </cell>
          <cell r="D13701">
            <v>1.63</v>
          </cell>
          <cell r="E13701">
            <v>1.31</v>
          </cell>
        </row>
        <row r="13702">
          <cell r="A13702" t="str">
            <v/>
          </cell>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t="str">
            <v/>
          </cell>
        </row>
        <row r="13705">
          <cell r="A13705" t="str">
            <v>74156-001</v>
          </cell>
          <cell r="B13705" t="str">
            <v>ESTACA A TRADO(BROCA) D=25CM C/CONCRETO FCK=15MPA+20KG ACO/M3 MOLD.IN-LOCO.</v>
          </cell>
          <cell r="C13705" t="str">
            <v>m</v>
          </cell>
          <cell r="D13705">
            <v>44.43</v>
          </cell>
          <cell r="E13705">
            <v>35.549999999999997</v>
          </cell>
        </row>
        <row r="13706">
          <cell r="A13706" t="str">
            <v/>
          </cell>
        </row>
        <row r="13707">
          <cell r="A13707" t="str">
            <v>74156-002</v>
          </cell>
          <cell r="B13707" t="str">
            <v>ESTACA A TRADO(BROCA) D=25CM C/CONCRETO FCK=15MPA SEM ACO MOLDADA IN-LOCO.</v>
          </cell>
          <cell r="C13707" t="str">
            <v>m</v>
          </cell>
          <cell r="D13707">
            <v>38.15</v>
          </cell>
          <cell r="E13707">
            <v>30.52</v>
          </cell>
        </row>
        <row r="13708">
          <cell r="A13708" t="str">
            <v/>
          </cell>
        </row>
        <row r="13709">
          <cell r="A13709" t="str">
            <v>74156-003</v>
          </cell>
          <cell r="B13709" t="str">
            <v>ESTACA A TRADO (BROCA) D=20CM C/CONCRETO FCK=15MPA (SEM ARMAÇÃO).</v>
          </cell>
          <cell r="C13709" t="str">
            <v>m</v>
          </cell>
          <cell r="D13709">
            <v>31.03</v>
          </cell>
          <cell r="E13709">
            <v>24.83</v>
          </cell>
        </row>
        <row r="13710">
          <cell r="A13710" t="str">
            <v/>
          </cell>
        </row>
        <row r="13711">
          <cell r="A13711" t="str">
            <v>74157-001</v>
          </cell>
          <cell r="B13711" t="str">
            <v>LANÇAMENTO MANUAL E ADENSAMENTO DE CONCRETO EM FUNDAÇÕES.</v>
          </cell>
          <cell r="C13711" t="str">
            <v>m3</v>
          </cell>
          <cell r="D13711">
            <v>60.12</v>
          </cell>
          <cell r="E13711">
            <v>48.1</v>
          </cell>
        </row>
        <row r="13712">
          <cell r="A13712" t="str">
            <v/>
          </cell>
        </row>
        <row r="13713">
          <cell r="A13713" t="str">
            <v>74157-002</v>
          </cell>
          <cell r="B13713" t="str">
            <v>LANCAMENTO MANUAL DE CONCRETO EM ESTRUTURAS, INCL. VIBRACAO.</v>
          </cell>
          <cell r="C13713" t="str">
            <v>m3</v>
          </cell>
          <cell r="D13713">
            <v>114.71</v>
          </cell>
          <cell r="E13713">
            <v>91.77</v>
          </cell>
        </row>
        <row r="13714">
          <cell r="A13714" t="str">
            <v/>
          </cell>
        </row>
        <row r="13715">
          <cell r="A13715" t="str">
            <v>74157-003</v>
          </cell>
          <cell r="B13715" t="str">
            <v xml:space="preserve">LANCAMENTO/APLICACAO MANUAL DE CONCRETO EM ESTRUTURAS. </v>
          </cell>
          <cell r="C13715" t="str">
            <v>m3</v>
          </cell>
          <cell r="D13715">
            <v>114.41</v>
          </cell>
          <cell r="E13715">
            <v>91.53</v>
          </cell>
        </row>
        <row r="13716">
          <cell r="A13716" t="str">
            <v/>
          </cell>
        </row>
        <row r="13717">
          <cell r="A13717" t="str">
            <v>74157-004</v>
          </cell>
          <cell r="B13717" t="str">
            <v>LANCAMENTO/APLICACAO MANUAL DE CONCRETO EM FUNDACOES.</v>
          </cell>
          <cell r="C13717" t="str">
            <v>m3</v>
          </cell>
          <cell r="D13717">
            <v>59.82</v>
          </cell>
          <cell r="E13717">
            <v>47.86</v>
          </cell>
        </row>
        <row r="13718">
          <cell r="A13718" t="str">
            <v/>
          </cell>
        </row>
        <row r="13719">
          <cell r="A13719" t="str">
            <v>74158-001</v>
          </cell>
          <cell r="B13719" t="str">
            <v>CONSERVACAO DE CALHAS METALICAS.</v>
          </cell>
          <cell r="C13719" t="str">
            <v>m</v>
          </cell>
          <cell r="D13719">
            <v>8.56</v>
          </cell>
          <cell r="E13719">
            <v>6.85</v>
          </cell>
        </row>
        <row r="13720">
          <cell r="A13720" t="str">
            <v/>
          </cell>
        </row>
        <row r="13721">
          <cell r="A13721" t="str">
            <v>74159-001</v>
          </cell>
          <cell r="B13721" t="str">
            <v>SOLEIRA EM ARDOSIA, LARGURA 15CM, ASSENTADA COM ARGAMASSA DE CIMENTO E AREIA.</v>
          </cell>
          <cell r="C13721" t="str">
            <v>m</v>
          </cell>
          <cell r="D13721">
            <v>14</v>
          </cell>
          <cell r="E13721">
            <v>11.2</v>
          </cell>
        </row>
        <row r="13722">
          <cell r="A13722" t="str">
            <v/>
          </cell>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t="str">
            <v/>
          </cell>
        </row>
        <row r="13725">
          <cell r="A13725" t="str">
            <v>74161-001</v>
          </cell>
          <cell r="B13725" t="str">
            <v>CHAPISCO EM PAREDES TRACO 1:3 (CIMENTO E AREIA), ESPESSURA 0,5CM, PREPARO MECANICO.</v>
          </cell>
          <cell r="C13725" t="str">
            <v>m2</v>
          </cell>
          <cell r="D13725">
            <v>4.05</v>
          </cell>
          <cell r="E13725">
            <v>3.24</v>
          </cell>
        </row>
        <row r="13726">
          <cell r="A13726" t="str">
            <v/>
          </cell>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t="str">
            <v/>
          </cell>
        </row>
        <row r="13729">
          <cell r="A13729" t="str">
            <v>74163-001</v>
          </cell>
          <cell r="B13729" t="str">
            <v>PERFURACAO DE POCO COM PERFURATRIZ PNEUMATICA.</v>
          </cell>
          <cell r="C13729" t="str">
            <v>m</v>
          </cell>
          <cell r="D13729">
            <v>26.7</v>
          </cell>
          <cell r="E13729">
            <v>21.36</v>
          </cell>
        </row>
        <row r="13730">
          <cell r="A13730" t="str">
            <v/>
          </cell>
        </row>
        <row r="13731">
          <cell r="A13731" t="str">
            <v>74163-002</v>
          </cell>
          <cell r="B13731" t="str">
            <v>PERFURACAO DE POCO COM PERFURATRIZ A PERCUSSAO.</v>
          </cell>
          <cell r="C13731" t="str">
            <v>m</v>
          </cell>
          <cell r="D13731">
            <v>59.77</v>
          </cell>
          <cell r="E13731">
            <v>47.82</v>
          </cell>
        </row>
        <row r="13732">
          <cell r="A13732" t="str">
            <v/>
          </cell>
        </row>
        <row r="13733">
          <cell r="A13733" t="str">
            <v>74164-001</v>
          </cell>
          <cell r="B13733" t="str">
            <v>LASTRO DE BRITA Nº 2 APILOADA MANUALMENTE COM MAÇO DE ATÉ 30 KG.</v>
          </cell>
          <cell r="C13733" t="str">
            <v>m3</v>
          </cell>
          <cell r="D13733">
            <v>114.06</v>
          </cell>
          <cell r="E13733">
            <v>91.25</v>
          </cell>
        </row>
        <row r="13734">
          <cell r="A13734" t="str">
            <v/>
          </cell>
        </row>
        <row r="13735">
          <cell r="A13735" t="str">
            <v>74164-002</v>
          </cell>
          <cell r="B13735" t="str">
            <v>CAMADA DE BRITA P/PROTECAO DA LAJE DE COBERTURA.</v>
          </cell>
          <cell r="C13735" t="str">
            <v>m3</v>
          </cell>
          <cell r="D13735">
            <v>167.65</v>
          </cell>
          <cell r="E13735">
            <v>134.12</v>
          </cell>
        </row>
        <row r="13736">
          <cell r="A13736" t="str">
            <v/>
          </cell>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t="str">
            <v/>
          </cell>
        </row>
        <row r="13739">
          <cell r="A13739" t="str">
            <v>74164-004</v>
          </cell>
          <cell r="B13739" t="str">
            <v>LASTRO DE BRITA.</v>
          </cell>
          <cell r="C13739" t="str">
            <v>m3</v>
          </cell>
          <cell r="D13739">
            <v>114.06</v>
          </cell>
          <cell r="E13739">
            <v>91.25</v>
          </cell>
        </row>
        <row r="13740">
          <cell r="A13740" t="str">
            <v/>
          </cell>
        </row>
        <row r="13741">
          <cell r="A13741" t="str">
            <v>74165-001</v>
          </cell>
          <cell r="B13741" t="str">
            <v>TUBO PVC ESGOTO JS PREDIAL DN 40MM, INCLUSIVE CONEXOES - FORNECIMENTO E INSTALACAO.</v>
          </cell>
          <cell r="C13741" t="str">
            <v>m</v>
          </cell>
          <cell r="D13741">
            <v>16.55</v>
          </cell>
          <cell r="E13741">
            <v>13.24</v>
          </cell>
        </row>
        <row r="13742">
          <cell r="A13742" t="str">
            <v/>
          </cell>
        </row>
        <row r="13743">
          <cell r="A13743" t="str">
            <v>74165-002</v>
          </cell>
          <cell r="B13743" t="str">
            <v>TUBO PVC ESGOTO PREDIAL DN 50MM, INCLUSIVE CONEXOES - FORNECIMENTO E INSTALACAO.</v>
          </cell>
          <cell r="C13743" t="str">
            <v>m</v>
          </cell>
          <cell r="D13743">
            <v>22.82</v>
          </cell>
          <cell r="E13743">
            <v>18.260000000000002</v>
          </cell>
        </row>
        <row r="13744">
          <cell r="A13744" t="str">
            <v/>
          </cell>
        </row>
        <row r="13745">
          <cell r="A13745" t="str">
            <v>74165-003</v>
          </cell>
          <cell r="B13745" t="str">
            <v>TUBO PVC ESGOTO PREDIAL DN 75MM, INCLUSIVE CONEXOES - FORNECIMENTO E INSTALACAO.</v>
          </cell>
          <cell r="C13745" t="str">
            <v>m</v>
          </cell>
          <cell r="D13745">
            <v>31.01</v>
          </cell>
          <cell r="E13745">
            <v>24.81</v>
          </cell>
        </row>
        <row r="13746">
          <cell r="A13746" t="str">
            <v/>
          </cell>
        </row>
        <row r="13747">
          <cell r="A13747" t="str">
            <v>74165-004</v>
          </cell>
          <cell r="B13747" t="str">
            <v>TUBO PVC ESGOTO PREDIAL DN 100MM, INCLUSIVE CONEXOES - FORNECIMENTO E INSTALACAO.</v>
          </cell>
          <cell r="C13747" t="str">
            <v>m</v>
          </cell>
          <cell r="D13747">
            <v>33.31</v>
          </cell>
          <cell r="E13747">
            <v>26.65</v>
          </cell>
        </row>
        <row r="13748">
          <cell r="A13748" t="str">
            <v/>
          </cell>
        </row>
        <row r="13749">
          <cell r="A13749" t="str">
            <v>74166-001</v>
          </cell>
          <cell r="B13749" t="str">
            <v>CAIXA DE INSPEÇÃO EM CONCRETO PRÉ-MOLDADO DN 60MM COM TAMPA H= 60CM - FORNECIMENTO E INSTALACAO.</v>
          </cell>
          <cell r="C13749" t="str">
            <v>Un</v>
          </cell>
          <cell r="D13749">
            <v>105.9</v>
          </cell>
          <cell r="E13749">
            <v>84.72</v>
          </cell>
        </row>
        <row r="13750">
          <cell r="A13750" t="str">
            <v/>
          </cell>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t="str">
            <v/>
          </cell>
        </row>
        <row r="13753">
          <cell r="A13753" t="str">
            <v>74167-001</v>
          </cell>
          <cell r="B13753" t="str">
            <v>FORNECIMENTO/ASSENTAMENTO DE MANTA GEOTEXTIL RT-31 (ANT OP-60) BIDIM.</v>
          </cell>
          <cell r="C13753" t="str">
            <v>m2</v>
          </cell>
          <cell r="D13753">
            <v>23.06</v>
          </cell>
          <cell r="E13753">
            <v>18.45</v>
          </cell>
        </row>
        <row r="13754">
          <cell r="A13754" t="str">
            <v/>
          </cell>
        </row>
        <row r="13755">
          <cell r="A13755" t="str">
            <v>74168-001</v>
          </cell>
          <cell r="B13755" t="str">
            <v>TUBO PVC ESGOTO SERIE R DN 150MM C/ ANEL DE BORRACHA - FORNECIMENTO E INSTALACAO.</v>
          </cell>
          <cell r="C13755" t="str">
            <v>m</v>
          </cell>
          <cell r="D13755">
            <v>56.03</v>
          </cell>
          <cell r="E13755">
            <v>44.83</v>
          </cell>
        </row>
        <row r="13756">
          <cell r="A13756" t="str">
            <v/>
          </cell>
        </row>
        <row r="13757">
          <cell r="A13757" t="str">
            <v>74168-002</v>
          </cell>
          <cell r="B13757" t="str">
            <v>TUBO PVC ESGOTO SERIE R DN 100MM C/ ANEL DE BORRACHA - FORNECIMENTO E INSTALACAO.</v>
          </cell>
          <cell r="C13757" t="str">
            <v>m</v>
          </cell>
          <cell r="D13757">
            <v>25.42</v>
          </cell>
          <cell r="E13757">
            <v>20.34</v>
          </cell>
        </row>
        <row r="13758">
          <cell r="A13758" t="str">
            <v/>
          </cell>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t="str">
            <v/>
          </cell>
        </row>
        <row r="13761">
          <cell r="A13761" t="str">
            <v>74172-001</v>
          </cell>
          <cell r="B13761" t="str">
            <v xml:space="preserve">FIO ISOLADO PVC 750V 10 MM2, FORNECIMENTO E INSTALACAO. </v>
          </cell>
          <cell r="C13761" t="str">
            <v>m</v>
          </cell>
          <cell r="D13761">
            <v>5.67</v>
          </cell>
          <cell r="E13761">
            <v>4.54</v>
          </cell>
        </row>
        <row r="13762">
          <cell r="A13762" t="str">
            <v/>
          </cell>
        </row>
        <row r="13763">
          <cell r="A13763" t="str">
            <v>74173-001</v>
          </cell>
          <cell r="B13763" t="str">
            <v>FIO ISOLADO PVC 750V 6 MM2, FORNECIMENTO E INSTALACAO.</v>
          </cell>
          <cell r="C13763" t="str">
            <v>m</v>
          </cell>
          <cell r="D13763">
            <v>4.2</v>
          </cell>
          <cell r="E13763">
            <v>3.36</v>
          </cell>
        </row>
        <row r="13764">
          <cell r="A13764" t="str">
            <v/>
          </cell>
        </row>
        <row r="13765">
          <cell r="A13765" t="str">
            <v>74174-001</v>
          </cell>
          <cell r="B13765" t="str">
            <v>REGISTRO GAVETA 1.1/2" COM CANOPLA ACABAMENTO CROMADO SIMPLES - FORNECIMENTO E INSTALACAO.</v>
          </cell>
          <cell r="C13765" t="str">
            <v>Un</v>
          </cell>
          <cell r="D13765">
            <v>137.82</v>
          </cell>
          <cell r="E13765">
            <v>110.26</v>
          </cell>
        </row>
        <row r="13766">
          <cell r="A13766" t="str">
            <v/>
          </cell>
        </row>
        <row r="13767">
          <cell r="A13767" t="str">
            <v>74175-001</v>
          </cell>
          <cell r="B13767" t="str">
            <v>REGISTRO GAVETA 1" COM CANOPLA ACABAMENTO CROMADO SIMPLES - FORNECIMENTO E INSTALACAO.</v>
          </cell>
          <cell r="C13767" t="str">
            <v>Un</v>
          </cell>
          <cell r="D13767">
            <v>84.95</v>
          </cell>
          <cell r="E13767">
            <v>67.959999999999994</v>
          </cell>
        </row>
        <row r="13768">
          <cell r="A13768" t="str">
            <v/>
          </cell>
        </row>
        <row r="13769">
          <cell r="A13769" t="str">
            <v>74176-001</v>
          </cell>
          <cell r="B13769" t="str">
            <v>REGISTRO GAVETA 3/4" COM CANOPLA ACABAMENTO CROMADO SIMPLES - FORNECIMENTO E INSTALACAO.</v>
          </cell>
          <cell r="C13769" t="str">
            <v>Un</v>
          </cell>
          <cell r="D13769">
            <v>72.91</v>
          </cell>
          <cell r="E13769">
            <v>58.33</v>
          </cell>
        </row>
        <row r="13770">
          <cell r="A13770" t="str">
            <v/>
          </cell>
        </row>
        <row r="13771">
          <cell r="A13771" t="str">
            <v>74177-001</v>
          </cell>
          <cell r="B13771" t="str">
            <v>REGISTRO GAVETA 1/2" COM CANOPLA ACABAMENTO CROMADO SIMPLES - FORNECIMENTO E INSTALACAO.</v>
          </cell>
          <cell r="C13771" t="str">
            <v>Un</v>
          </cell>
          <cell r="D13771">
            <v>71.77</v>
          </cell>
          <cell r="E13771">
            <v>57.42</v>
          </cell>
        </row>
        <row r="13772">
          <cell r="A13772" t="str">
            <v/>
          </cell>
        </row>
        <row r="13773">
          <cell r="A13773" t="str">
            <v>74178-001</v>
          </cell>
          <cell r="B13773" t="str">
            <v xml:space="preserve">REGISTRO GAVETA 4" BRUTO LATAO - FORNECIMENTO E INSTALACAO. </v>
          </cell>
          <cell r="C13773" t="str">
            <v>Un</v>
          </cell>
          <cell r="D13773">
            <v>648.36</v>
          </cell>
          <cell r="E13773">
            <v>518.69000000000005</v>
          </cell>
        </row>
        <row r="13774">
          <cell r="A13774" t="str">
            <v/>
          </cell>
        </row>
        <row r="13775">
          <cell r="A13775" t="str">
            <v>74179-001</v>
          </cell>
          <cell r="B13775" t="str">
            <v>REGISTRO GAVETA 3" BRUTO LATAO - FORNECIMENTO E INSTALACAO.</v>
          </cell>
          <cell r="C13775" t="str">
            <v>Un</v>
          </cell>
          <cell r="D13775">
            <v>385.97</v>
          </cell>
          <cell r="E13775">
            <v>308.77999999999997</v>
          </cell>
        </row>
        <row r="13776">
          <cell r="A13776" t="str">
            <v/>
          </cell>
        </row>
        <row r="13777">
          <cell r="A13777" t="str">
            <v>74180-001</v>
          </cell>
          <cell r="B13777" t="str">
            <v xml:space="preserve">REGISTRO GAVETA 2.1/2" BRUTO LATAO - FORNECIMENTO E INSTALACAO. </v>
          </cell>
          <cell r="C13777" t="str">
            <v>Un</v>
          </cell>
          <cell r="D13777">
            <v>261.76</v>
          </cell>
          <cell r="E13777">
            <v>209.41</v>
          </cell>
        </row>
        <row r="13778">
          <cell r="A13778" t="str">
            <v/>
          </cell>
        </row>
        <row r="13779">
          <cell r="A13779" t="str">
            <v>74181-001</v>
          </cell>
          <cell r="B13779" t="str">
            <v>REGISTRO GAVETA 2" BRUTO LATAO - FORNECIMENTO E INSTALACAO.</v>
          </cell>
          <cell r="C13779" t="str">
            <v>Un</v>
          </cell>
          <cell r="D13779">
            <v>111.81</v>
          </cell>
          <cell r="E13779">
            <v>89.45</v>
          </cell>
        </row>
        <row r="13780">
          <cell r="A13780" t="str">
            <v/>
          </cell>
        </row>
        <row r="13781">
          <cell r="A13781" t="str">
            <v>74182-001</v>
          </cell>
          <cell r="B13781" t="str">
            <v>REGISTRO GAVETA 1.1/2" BRUTO LATAO - FORNECIMENTO E INSTALACAO.</v>
          </cell>
          <cell r="C13781" t="str">
            <v>Un</v>
          </cell>
          <cell r="D13781">
            <v>80.05</v>
          </cell>
          <cell r="E13781">
            <v>64.040000000000006</v>
          </cell>
        </row>
        <row r="13782">
          <cell r="A13782" t="str">
            <v/>
          </cell>
        </row>
        <row r="13783">
          <cell r="A13783" t="str">
            <v>74183-001</v>
          </cell>
          <cell r="B13783" t="str">
            <v>REGISTRO GAVETA 1.1/4" BRUTO LATAO - FORNECIMENTO E INSTALACAO.</v>
          </cell>
          <cell r="C13783" t="str">
            <v>Un</v>
          </cell>
          <cell r="D13783">
            <v>66.91</v>
          </cell>
          <cell r="E13783">
            <v>53.53</v>
          </cell>
        </row>
        <row r="13784">
          <cell r="A13784" t="str">
            <v/>
          </cell>
        </row>
        <row r="13785">
          <cell r="A13785" t="str">
            <v>74184-001</v>
          </cell>
          <cell r="B13785" t="str">
            <v>REGISTRO GAVETA 1" BRUTO LATAO - FORNECIMENTO E INSTALACAO.</v>
          </cell>
          <cell r="C13785" t="str">
            <v>Un</v>
          </cell>
          <cell r="D13785">
            <v>47.57</v>
          </cell>
          <cell r="E13785">
            <v>38.06</v>
          </cell>
        </row>
        <row r="13786">
          <cell r="A13786" t="str">
            <v/>
          </cell>
        </row>
        <row r="13787">
          <cell r="A13787" t="str">
            <v>74185-001</v>
          </cell>
          <cell r="B13787" t="str">
            <v>REGISTRO GAVETA 3/4" BRUTO LATAO - FORNECIMENTO E INSTALACAO.</v>
          </cell>
          <cell r="C13787" t="str">
            <v>Un</v>
          </cell>
          <cell r="D13787">
            <v>36.700000000000003</v>
          </cell>
          <cell r="E13787">
            <v>29.36</v>
          </cell>
        </row>
        <row r="13788">
          <cell r="A13788" t="str">
            <v/>
          </cell>
        </row>
        <row r="13789">
          <cell r="A13789" t="str">
            <v>74190-001</v>
          </cell>
          <cell r="B13789" t="str">
            <v xml:space="preserve">IMPERMEABILIZACAO COM MASTIQUE BETUMINOSO A FRIO EM LAJES SUPERIORES. </v>
          </cell>
          <cell r="C13789" t="str">
            <v>m2</v>
          </cell>
          <cell r="D13789">
            <v>103.45</v>
          </cell>
          <cell r="E13789">
            <v>82.76</v>
          </cell>
        </row>
        <row r="13790">
          <cell r="A13790" t="str">
            <v/>
          </cell>
        </row>
        <row r="13791">
          <cell r="A13791" t="str">
            <v>74191-001</v>
          </cell>
          <cell r="B13791" t="str">
            <v xml:space="preserve">SOLEIRA DE CIMENTO ALISADO, LARGURA 15CM, COM IMPERMEABILIZANTE. </v>
          </cell>
          <cell r="C13791" t="str">
            <v>m</v>
          </cell>
          <cell r="D13791">
            <v>2.77</v>
          </cell>
          <cell r="E13791">
            <v>2.2200000000000002</v>
          </cell>
        </row>
        <row r="13792">
          <cell r="A13792" t="str">
            <v/>
          </cell>
        </row>
        <row r="13793">
          <cell r="A13793" t="str">
            <v>74192-001</v>
          </cell>
          <cell r="B13793" t="str">
            <v>SOLEIRA DE MARMORITE PRE-MOLDADA, LARGURA 15CM, ASSENTADA COM ARGAMASS A DE CIMENTO E AREIA.</v>
          </cell>
          <cell r="C13793" t="str">
            <v>m</v>
          </cell>
          <cell r="D13793">
            <v>44.41</v>
          </cell>
          <cell r="E13793">
            <v>35.53</v>
          </cell>
        </row>
        <row r="13794">
          <cell r="A13794" t="str">
            <v/>
          </cell>
        </row>
        <row r="13795">
          <cell r="A13795" t="str">
            <v>74193-001</v>
          </cell>
          <cell r="B13795" t="str">
            <v>VASO SANITARIO COM CAIXA DE DESCARGA ACOPLADA - LOUCA BRANCA .</v>
          </cell>
          <cell r="C13795" t="str">
            <v>Un</v>
          </cell>
          <cell r="D13795">
            <v>232.32</v>
          </cell>
          <cell r="E13795">
            <v>185.86</v>
          </cell>
        </row>
        <row r="13796">
          <cell r="A13796" t="str">
            <v/>
          </cell>
        </row>
        <row r="13797">
          <cell r="A13797" t="str">
            <v>74194-001</v>
          </cell>
          <cell r="B13797" t="str">
            <v>ESCADA TIPO MARINHEIRO EM TUBO ACO GALVANIZADO 1 1/2" 5 DEGRAUS.</v>
          </cell>
          <cell r="C13797" t="str">
            <v>m</v>
          </cell>
          <cell r="D13797">
            <v>180.9</v>
          </cell>
          <cell r="E13797">
            <v>144.72</v>
          </cell>
        </row>
        <row r="13798">
          <cell r="A13798" t="str">
            <v/>
          </cell>
        </row>
        <row r="13799">
          <cell r="A13799" t="str">
            <v>74195-001</v>
          </cell>
          <cell r="B13799" t="str">
            <v>GUARDA-CORPO COM CORRIMAO EM FERRO BARRA CHATA 3/16".</v>
          </cell>
          <cell r="C13799" t="str">
            <v>m</v>
          </cell>
          <cell r="D13799">
            <v>283.95</v>
          </cell>
          <cell r="E13799">
            <v>227.16</v>
          </cell>
        </row>
        <row r="13800">
          <cell r="A13800" t="str">
            <v/>
          </cell>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t="str">
            <v/>
          </cell>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t="str">
            <v/>
          </cell>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t="str">
            <v/>
          </cell>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t="str">
            <v/>
          </cell>
        </row>
        <row r="13809">
          <cell r="A13809" t="str">
            <v>74199-001</v>
          </cell>
          <cell r="B13809" t="str">
            <v>CHAPISCO RUSTICO TRACO 1:3 (CIMENTO E AREIA), ESPESSURA 2CM, PREPARO MANUAL.</v>
          </cell>
          <cell r="C13809" t="str">
            <v>m2</v>
          </cell>
          <cell r="D13809">
            <v>27.08</v>
          </cell>
          <cell r="E13809">
            <v>21.67</v>
          </cell>
        </row>
        <row r="13810">
          <cell r="A13810" t="str">
            <v/>
          </cell>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t="str">
            <v/>
          </cell>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t="str">
            <v/>
          </cell>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t="str">
            <v/>
          </cell>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t="str">
            <v/>
          </cell>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t="str">
            <v/>
          </cell>
        </row>
        <row r="13821">
          <cell r="A13821" t="str">
            <v>74204-001</v>
          </cell>
          <cell r="B13821" t="str">
            <v xml:space="preserve">TRANSPORTE DE MATERIAL - BOTA-FORA, D.M.T.= 6,0 KM.   </v>
          </cell>
          <cell r="C13821" t="str">
            <v>m3</v>
          </cell>
          <cell r="D13821">
            <v>8.2799999999999994</v>
          </cell>
          <cell r="E13821">
            <v>6.63</v>
          </cell>
        </row>
        <row r="13822">
          <cell r="A13822" t="str">
            <v/>
          </cell>
        </row>
        <row r="13823">
          <cell r="A13823" t="str">
            <v>74205-001</v>
          </cell>
          <cell r="B13823" t="str">
            <v>ESCAVACAO MECANICA DE MATERIAL 1A. CATEGORIA, PROVENIENTE DE CORTE DE SUBLEITO (C/TRATOR ESTEIRAS 160HP).</v>
          </cell>
          <cell r="C13823" t="str">
            <v>m3</v>
          </cell>
          <cell r="D13823">
            <v>2.38</v>
          </cell>
          <cell r="E13823">
            <v>1.91</v>
          </cell>
        </row>
        <row r="13824">
          <cell r="A13824" t="str">
            <v/>
          </cell>
        </row>
        <row r="13825">
          <cell r="A13825" t="str">
            <v>74206-001</v>
          </cell>
          <cell r="B13825" t="str">
            <v>CAIXA COLETORA, 1,20X1,20X1,50M, COM FUNDO E TAMPA DE CONCRETO E PAREDES EM ALVENARIA.</v>
          </cell>
          <cell r="C13825" t="str">
            <v>Un</v>
          </cell>
          <cell r="D13825">
            <v>1046.8599999999999</v>
          </cell>
          <cell r="E13825">
            <v>837.49</v>
          </cell>
        </row>
        <row r="13826">
          <cell r="A13826" t="str">
            <v/>
          </cell>
        </row>
        <row r="13827">
          <cell r="A13827" t="str">
            <v>74206-002</v>
          </cell>
          <cell r="B13827" t="str">
            <v>CAIXA COLETORA, 0,25 X 0,85 X 1,0 M (REF.DR-01/OBRAS RE).</v>
          </cell>
          <cell r="C13827" t="str">
            <v>Un</v>
          </cell>
          <cell r="D13827">
            <v>588.61</v>
          </cell>
          <cell r="E13827">
            <v>470.89</v>
          </cell>
        </row>
        <row r="13828">
          <cell r="A13828" t="str">
            <v/>
          </cell>
        </row>
        <row r="13829">
          <cell r="A13829" t="str">
            <v>74207-001</v>
          </cell>
          <cell r="B13829" t="str">
            <v>TRANSPORTE DE MATERIAL - BOTA-FORA, D.M.T = 10,0 KM.</v>
          </cell>
          <cell r="C13829" t="str">
            <v>m3</v>
          </cell>
          <cell r="D13829">
            <v>13.81</v>
          </cell>
          <cell r="E13829">
            <v>11.05</v>
          </cell>
        </row>
        <row r="13830">
          <cell r="A13830" t="str">
            <v/>
          </cell>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t="str">
            <v/>
          </cell>
        </row>
        <row r="13833">
          <cell r="A13833" t="str">
            <v>74209-001</v>
          </cell>
          <cell r="B13833" t="str">
            <v xml:space="preserve"> PLACA DE OBRA EM CHAPA DE ACO GALVANIZADO. </v>
          </cell>
          <cell r="C13833" t="str">
            <v>m2</v>
          </cell>
          <cell r="D13833">
            <v>347.26</v>
          </cell>
          <cell r="E13833">
            <v>277.81</v>
          </cell>
        </row>
        <row r="13834">
          <cell r="A13834" t="str">
            <v/>
          </cell>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t="str">
            <v/>
          </cell>
        </row>
        <row r="13837">
          <cell r="A13837" t="str">
            <v>74211-001</v>
          </cell>
          <cell r="B13837" t="str">
            <v>LINHA D AGUA EM PARALELEPIPEDOS GRANITICOS, REJUNTADOS C/ ARGAMASSA DE CIMENTO E AREIA TRACO 1:3.</v>
          </cell>
          <cell r="C13837" t="str">
            <v>m</v>
          </cell>
          <cell r="D13837">
            <v>24.95</v>
          </cell>
          <cell r="E13837">
            <v>19.96</v>
          </cell>
        </row>
        <row r="13838">
          <cell r="A13838" t="str">
            <v/>
          </cell>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t="str">
            <v/>
          </cell>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t="str">
            <v/>
          </cell>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t="str">
            <v/>
          </cell>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t="str">
            <v/>
          </cell>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t="str">
            <v/>
          </cell>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t="str">
            <v/>
          </cell>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t="str">
            <v/>
          </cell>
        </row>
        <row r="13853">
          <cell r="A13853" t="str">
            <v>74216-001</v>
          </cell>
          <cell r="B13853" t="str">
            <v>RAMAL PREDIAL DE ESGOTO EM TUBO PVC ESGOTO DN 100MM - FORNECIMENTO, INSTALACAO, ESCAVACAO E REATERRO.</v>
          </cell>
          <cell r="C13853" t="str">
            <v>m</v>
          </cell>
          <cell r="D13853">
            <v>44.91</v>
          </cell>
          <cell r="E13853">
            <v>35.93</v>
          </cell>
        </row>
        <row r="13854">
          <cell r="A13854" t="str">
            <v/>
          </cell>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t="str">
            <v/>
          </cell>
        </row>
        <row r="13857">
          <cell r="A13857" t="str">
            <v>74217-001</v>
          </cell>
          <cell r="B13857" t="str">
            <v>HIDROMETRO 3,00M3/H, D=1/2" - FORNECIMENTO E INSTALACAO.</v>
          </cell>
          <cell r="C13857" t="str">
            <v>Un</v>
          </cell>
          <cell r="D13857">
            <v>97.36</v>
          </cell>
          <cell r="E13857">
            <v>77.89</v>
          </cell>
        </row>
        <row r="13858">
          <cell r="A13858" t="str">
            <v/>
          </cell>
        </row>
        <row r="13859">
          <cell r="A13859" t="str">
            <v>74217-002</v>
          </cell>
          <cell r="B13859" t="str">
            <v>HIDROMETRO 5,00M3/H, D=3/4" - FORNECIMENTO E INSTALACAO.</v>
          </cell>
          <cell r="C13859" t="str">
            <v>Un</v>
          </cell>
          <cell r="D13859">
            <v>127.91</v>
          </cell>
          <cell r="E13859">
            <v>102.33</v>
          </cell>
        </row>
        <row r="13860">
          <cell r="A13860" t="str">
            <v/>
          </cell>
        </row>
        <row r="13861">
          <cell r="A13861" t="str">
            <v>74217-003</v>
          </cell>
          <cell r="B13861" t="str">
            <v>HIDROMETRO 1,50M3/H, D=1/2" - FORNECIMENTO E INSTALACAO.</v>
          </cell>
          <cell r="C13861" t="str">
            <v>Un</v>
          </cell>
          <cell r="D13861">
            <v>93.06</v>
          </cell>
          <cell r="E13861">
            <v>74.45</v>
          </cell>
        </row>
        <row r="13862">
          <cell r="A13862" t="str">
            <v/>
          </cell>
        </row>
        <row r="13863">
          <cell r="A13863" t="str">
            <v>74218-001</v>
          </cell>
          <cell r="B13863" t="str">
            <v xml:space="preserve">KIT CAVALETE PVC COM REGISTRO 3/4" - FORNECIMENTO E INSTALACAO. </v>
          </cell>
          <cell r="C13863" t="str">
            <v>Un</v>
          </cell>
          <cell r="D13863">
            <v>73.569999999999993</v>
          </cell>
          <cell r="E13863">
            <v>58.86</v>
          </cell>
        </row>
        <row r="13864">
          <cell r="A13864" t="str">
            <v/>
          </cell>
        </row>
        <row r="13865">
          <cell r="A13865" t="str">
            <v>74219-001</v>
          </cell>
          <cell r="B13865" t="str">
            <v xml:space="preserve"> PASSADICOS DE MADEIRA PARA PEDESTRES M2   74219</v>
          </cell>
          <cell r="C13865" t="str">
            <v>m2</v>
          </cell>
          <cell r="D13865">
            <v>44.05</v>
          </cell>
          <cell r="E13865">
            <v>35.24</v>
          </cell>
        </row>
        <row r="13866">
          <cell r="A13866" t="str">
            <v/>
          </cell>
        </row>
        <row r="13867">
          <cell r="A13867" t="str">
            <v>74219-002</v>
          </cell>
          <cell r="B13867" t="str">
            <v xml:space="preserve">TRAVESSIA DE MADEIRA PARA VEICULOS.  </v>
          </cell>
          <cell r="C13867" t="str">
            <v>m2</v>
          </cell>
          <cell r="D13867">
            <v>34.049999999999997</v>
          </cell>
          <cell r="E13867">
            <v>27.24</v>
          </cell>
        </row>
        <row r="13868">
          <cell r="A13868" t="str">
            <v/>
          </cell>
        </row>
        <row r="13869">
          <cell r="A13869" t="str">
            <v>74220-001</v>
          </cell>
          <cell r="B13869" t="str">
            <v>TAPUME DE CHAPA DE MADEIRA COMPENSADA (6MM) - PINTURA A CAL- APROVEITAMENTO 2 X.</v>
          </cell>
          <cell r="C13869" t="str">
            <v>m2</v>
          </cell>
          <cell r="D13869">
            <v>35.56</v>
          </cell>
          <cell r="E13869">
            <v>28.45</v>
          </cell>
        </row>
        <row r="13870">
          <cell r="A13870" t="str">
            <v/>
          </cell>
        </row>
        <row r="13871">
          <cell r="A13871" t="str">
            <v>74221-001</v>
          </cell>
          <cell r="B13871" t="str">
            <v xml:space="preserve"> SINALIZACAO DE TRANSITO - NOTURNA. M   </v>
          </cell>
          <cell r="C13871" t="str">
            <v>m</v>
          </cell>
          <cell r="D13871">
            <v>1.31</v>
          </cell>
          <cell r="E13871">
            <v>1.05</v>
          </cell>
        </row>
        <row r="13872">
          <cell r="A13872" t="str">
            <v/>
          </cell>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t="str">
            <v/>
          </cell>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t="str">
            <v/>
          </cell>
        </row>
        <row r="13877">
          <cell r="A13877" t="str">
            <v>74223-002</v>
          </cell>
          <cell r="B13877" t="str">
            <v>MEIO-FIO EM PEDRA GRANITICA, REJUNTADO C/ARGAMASSA CIMENTO E AREIA 1:3.</v>
          </cell>
          <cell r="C13877" t="str">
            <v>m</v>
          </cell>
          <cell r="D13877">
            <v>17.059999999999999</v>
          </cell>
          <cell r="E13877">
            <v>13.65</v>
          </cell>
        </row>
        <row r="13878">
          <cell r="A13878" t="str">
            <v/>
          </cell>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t="str">
            <v/>
          </cell>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t="str">
            <v/>
          </cell>
        </row>
        <row r="13883">
          <cell r="A13883" t="str">
            <v>74226-001</v>
          </cell>
          <cell r="B13883" t="str">
            <v xml:space="preserve"> BANCADA DE MARMORE POLIDO BRANCO E=3,0CM, LARGURA 45CM - FORNECIMENTO E INSTALACAO.</v>
          </cell>
          <cell r="C13883" t="str">
            <v>m</v>
          </cell>
          <cell r="D13883">
            <v>210.28</v>
          </cell>
          <cell r="E13883">
            <v>168.23</v>
          </cell>
        </row>
        <row r="13884">
          <cell r="A13884" t="str">
            <v/>
          </cell>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t="str">
            <v/>
          </cell>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t="str">
            <v/>
          </cell>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t="str">
            <v/>
          </cell>
        </row>
        <row r="13891">
          <cell r="A13891" t="str">
            <v>74230-001</v>
          </cell>
          <cell r="B13891" t="str">
            <v>ASSENTO PARA VASO SANITARIO DE PLASTICO PADRAO POPULAR - FORNECIMENTO E INSTALACAO.</v>
          </cell>
          <cell r="C13891" t="str">
            <v>Un</v>
          </cell>
          <cell r="D13891">
            <v>19.170000000000002</v>
          </cell>
          <cell r="E13891">
            <v>15.34</v>
          </cell>
        </row>
        <row r="13892">
          <cell r="A13892" t="str">
            <v/>
          </cell>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t="str">
            <v/>
          </cell>
        </row>
        <row r="13895">
          <cell r="A13895" t="str">
            <v>74232-001</v>
          </cell>
          <cell r="B13895" t="str">
            <v>PORTA DE CHAPA DE ACO PRE-ZINCADA, DE ABRIR, 0,87X2,1CM, COM POSTIGO PARA VIDRO.</v>
          </cell>
          <cell r="C13895" t="str">
            <v>Un</v>
          </cell>
          <cell r="D13895">
            <v>531.25</v>
          </cell>
          <cell r="E13895">
            <v>425</v>
          </cell>
        </row>
        <row r="13896">
          <cell r="A13896" t="str">
            <v/>
          </cell>
        </row>
        <row r="13897">
          <cell r="A13897" t="str">
            <v>74233-001</v>
          </cell>
          <cell r="B13897" t="str">
            <v>FUNDO SELADOR ACRILICO AMBIENTES INTERNOS/EXTERNOS, UMA DEMAO.</v>
          </cell>
          <cell r="C13897" t="str">
            <v>m2</v>
          </cell>
          <cell r="D13897">
            <v>4.08</v>
          </cell>
          <cell r="E13897">
            <v>3.27</v>
          </cell>
        </row>
        <row r="13898">
          <cell r="A13898" t="str">
            <v/>
          </cell>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t="str">
            <v/>
          </cell>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t="str">
            <v/>
          </cell>
        </row>
        <row r="13903">
          <cell r="A13903" t="str">
            <v>74236-001</v>
          </cell>
          <cell r="B13903" t="str">
            <v xml:space="preserve">GRAMA BATATAIS EM PLACAS. </v>
          </cell>
          <cell r="C13903" t="str">
            <v>m2</v>
          </cell>
          <cell r="D13903">
            <v>11.78</v>
          </cell>
          <cell r="E13903">
            <v>9.43</v>
          </cell>
        </row>
        <row r="13904">
          <cell r="A13904" t="str">
            <v/>
          </cell>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t="str">
            <v/>
          </cell>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t="str">
            <v/>
          </cell>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t="str">
            <v/>
          </cell>
        </row>
        <row r="13911">
          <cell r="A13911" t="str">
            <v>74239-001</v>
          </cell>
          <cell r="B13911" t="str">
            <v>CONSTRUCAO DE SUMIDOURO P/EFLUENTE LIQUIDO DA FOSSA SEPTICA, D INT = 300CM / H INT = 660 CM.</v>
          </cell>
          <cell r="C13911" t="str">
            <v>Un</v>
          </cell>
          <cell r="D13911">
            <v>13539.7</v>
          </cell>
          <cell r="E13911">
            <v>10831.76</v>
          </cell>
        </row>
        <row r="13912">
          <cell r="A13912" t="str">
            <v/>
          </cell>
        </row>
        <row r="13913">
          <cell r="A13913" t="str">
            <v>74240-001</v>
          </cell>
          <cell r="B13913" t="str">
            <v>CONSTRUCAO DE FOSSA SEPTICA TIPO OMS 74240/001 D INT = 200 CM, H INT = 240 CM.</v>
          </cell>
          <cell r="C13913" t="str">
            <v>Un</v>
          </cell>
          <cell r="D13913">
            <v>4292.03</v>
          </cell>
          <cell r="E13913">
            <v>3433.63</v>
          </cell>
        </row>
        <row r="13914">
          <cell r="A13914" t="str">
            <v/>
          </cell>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t="str">
            <v/>
          </cell>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t="str">
            <v/>
          </cell>
        </row>
        <row r="13919">
          <cell r="A13919" t="str">
            <v>74243-001</v>
          </cell>
          <cell r="B13919" t="str">
            <v>LIMPEZA GERAL DE QUADRA POLIESPORTIVA.</v>
          </cell>
          <cell r="C13919" t="str">
            <v>m2</v>
          </cell>
          <cell r="D13919">
            <v>1.08</v>
          </cell>
          <cell r="E13919">
            <v>0.87</v>
          </cell>
        </row>
        <row r="13920">
          <cell r="A13920" t="str">
            <v/>
          </cell>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t="str">
            <v/>
          </cell>
        </row>
        <row r="13923">
          <cell r="A13923" t="str">
            <v>74245-001</v>
          </cell>
          <cell r="B13923" t="str">
            <v>PINTURA COM TINTA ACRILICA PARA PISOS EM QUADRAS POLIESPORTIVAS.</v>
          </cell>
          <cell r="C13923" t="str">
            <v>m2</v>
          </cell>
          <cell r="D13923">
            <v>7.71</v>
          </cell>
          <cell r="E13923">
            <v>6.17</v>
          </cell>
        </row>
        <row r="13924">
          <cell r="A13924" t="str">
            <v/>
          </cell>
        </row>
        <row r="13925">
          <cell r="A13925" t="str">
            <v>74246-001</v>
          </cell>
          <cell r="B13925" t="str">
            <v xml:space="preserve">REFLETOR RETANGULAR FECHADO COM LAMPADA VAPOR METALICO 400 W. </v>
          </cell>
          <cell r="C13925" t="str">
            <v>Un</v>
          </cell>
          <cell r="D13925">
            <v>294.25</v>
          </cell>
          <cell r="E13925">
            <v>235.4</v>
          </cell>
        </row>
        <row r="13926">
          <cell r="A13926" t="str">
            <v/>
          </cell>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t="str">
            <v/>
          </cell>
        </row>
        <row r="13929">
          <cell r="A13929" t="str">
            <v>74248-001</v>
          </cell>
          <cell r="B13929" t="str">
            <v>CAIXA DE PASSAGEM EM ALVENARIA COM TAMPA CONCRETO 40X40X40 CM.</v>
          </cell>
          <cell r="C13929" t="str">
            <v>Un</v>
          </cell>
          <cell r="D13929">
            <v>67.48</v>
          </cell>
          <cell r="E13929">
            <v>53.99</v>
          </cell>
        </row>
        <row r="13930">
          <cell r="A13930" t="str">
            <v/>
          </cell>
        </row>
        <row r="13931">
          <cell r="A13931" t="str">
            <v>74249-001</v>
          </cell>
          <cell r="B13931" t="str">
            <v>LASTRO DE BRITA 25MM, ESPESSURA 3CM, INCLUSO COMPACTACAO MANUAL   0308 RODAPE VINILICO/BORRACHA.</v>
          </cell>
          <cell r="C13931" t="str">
            <v>m2</v>
          </cell>
          <cell r="D13931">
            <v>3.96</v>
          </cell>
          <cell r="E13931">
            <v>3.17</v>
          </cell>
        </row>
        <row r="13932">
          <cell r="A13932" t="str">
            <v/>
          </cell>
        </row>
        <row r="13933">
          <cell r="A13933" t="str">
            <v>74250-001</v>
          </cell>
          <cell r="B13933" t="str">
            <v>FORRO DE MADEIRA TIPO CEDRINHO, LARGURA DAS TABUAS 10CM, ESPESSURA 1CM, EXCLUSIVE ENTARUGAMENTO.</v>
          </cell>
          <cell r="C13933" t="str">
            <v>m2</v>
          </cell>
          <cell r="D13933">
            <v>55.96</v>
          </cell>
          <cell r="E13933">
            <v>44.77</v>
          </cell>
        </row>
        <row r="13934">
          <cell r="A13934" t="str">
            <v/>
          </cell>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t="str">
            <v/>
          </cell>
        </row>
        <row r="13937">
          <cell r="A13937" t="str">
            <v>74251-001</v>
          </cell>
          <cell r="B13937" t="str">
            <v>TRATAMENTO DE SUP. CONC. APARENTE C/VERNIZ, 2 DEMÃOS.</v>
          </cell>
          <cell r="C13937" t="str">
            <v>m2</v>
          </cell>
          <cell r="D13937">
            <v>7.73</v>
          </cell>
          <cell r="E13937">
            <v>6.19</v>
          </cell>
        </row>
        <row r="13938">
          <cell r="A13938" t="str">
            <v/>
          </cell>
        </row>
        <row r="13939">
          <cell r="A13939" t="str">
            <v>74252-001</v>
          </cell>
          <cell r="B13939" t="str">
            <v>ELETRODUTO DE PVC RIGIDO ROSCAVEL 25MM (1"), FORNECIMENTO E INSTALACAO.</v>
          </cell>
          <cell r="C13939" t="str">
            <v>m</v>
          </cell>
          <cell r="D13939">
            <v>9.51</v>
          </cell>
          <cell r="E13939">
            <v>7.61</v>
          </cell>
        </row>
        <row r="13940">
          <cell r="A13940" t="str">
            <v/>
          </cell>
        </row>
        <row r="13941">
          <cell r="A13941" t="str">
            <v>74253-001</v>
          </cell>
          <cell r="B13941" t="str">
            <v>RAMAL PREDIAL EM TUBO PEAD 20MM - FORNECIMENTO, INSTALAÇÃO, ESCAVAÇÃO E REATERRO.</v>
          </cell>
          <cell r="C13941" t="str">
            <v>m</v>
          </cell>
          <cell r="D13941">
            <v>13.16</v>
          </cell>
          <cell r="E13941">
            <v>10.53</v>
          </cell>
        </row>
        <row r="13942">
          <cell r="A13942" t="str">
            <v/>
          </cell>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t="str">
            <v/>
          </cell>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t="str">
            <v/>
          </cell>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t="str">
            <v/>
          </cell>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t="str">
            <v/>
          </cell>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t="str">
            <v/>
          </cell>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t="str">
            <v/>
          </cell>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t="str">
            <v/>
          </cell>
        </row>
        <row r="13957">
          <cell r="A13957" t="str">
            <v>74259</v>
          </cell>
          <cell r="B13957" t="str">
            <v>ENSAIOS DE PINTURA DE LIGACAO.</v>
          </cell>
          <cell r="C13957" t="str">
            <v>m2</v>
          </cell>
          <cell r="D13957">
            <v>0.01</v>
          </cell>
          <cell r="E13957">
            <v>0.01</v>
          </cell>
        </row>
        <row r="13958">
          <cell r="A13958" t="str">
            <v/>
          </cell>
        </row>
        <row r="13959">
          <cell r="A13959" t="str">
            <v>74260</v>
          </cell>
          <cell r="B13959" t="str">
            <v>TUBO DE FERRO GALVANIZADO DN=1/2" COM LUVAS SIMPLES E UNIAO - FORNECIMENTO E INSTALACAO.</v>
          </cell>
          <cell r="C13959" t="str">
            <v>m</v>
          </cell>
          <cell r="D13959">
            <v>55.05</v>
          </cell>
          <cell r="E13959">
            <v>44.04</v>
          </cell>
        </row>
        <row r="13960">
          <cell r="A13960" t="str">
            <v/>
          </cell>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t="str">
            <v/>
          </cell>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t="str">
            <v/>
          </cell>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t="str">
            <v/>
          </cell>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t="str">
            <v/>
          </cell>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t="str">
            <v/>
          </cell>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t="str">
            <v/>
          </cell>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t="str">
            <v/>
          </cell>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t="str">
            <v/>
          </cell>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t="str">
            <v/>
          </cell>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t="str">
            <v/>
          </cell>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t="str">
            <v/>
          </cell>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t="str">
            <v/>
          </cell>
        </row>
        <row r="13985">
          <cell r="A13985" t="str">
            <v>75029-001</v>
          </cell>
          <cell r="B13985" t="str">
            <v>TUBO PVC CORRUGADO RIGIDO PERFURADO DN 150 PARA DRENAGEM - FORNECIMENTO E INSTALACAO</v>
          </cell>
          <cell r="C13985" t="str">
            <v>m</v>
          </cell>
          <cell r="D13985">
            <v>26.18</v>
          </cell>
          <cell r="E13985">
            <v>20.95</v>
          </cell>
        </row>
        <row r="13986">
          <cell r="A13986" t="str">
            <v/>
          </cell>
        </row>
        <row r="13987">
          <cell r="A13987" t="str">
            <v>75030-001</v>
          </cell>
          <cell r="B13987" t="str">
            <v>TUBO PVC SOLDAVEL AGUA FRIA DN 25MM, INCLUSIVE CONEXOES - FORNECIMENTO E INSTALACAO.</v>
          </cell>
          <cell r="C13987" t="str">
            <v>m</v>
          </cell>
          <cell r="D13987">
            <v>11.66</v>
          </cell>
          <cell r="E13987">
            <v>9.33</v>
          </cell>
        </row>
        <row r="13988">
          <cell r="A13988" t="str">
            <v/>
          </cell>
        </row>
        <row r="13989">
          <cell r="A13989" t="str">
            <v>75030-002</v>
          </cell>
          <cell r="B13989" t="str">
            <v>TUBO PVC SOLDAVEL AGUA FRIA DN 32MM, INCLUSIVE CONEXOES - FORNECIMENTO E INSTALACAO.</v>
          </cell>
          <cell r="C13989" t="str">
            <v>m</v>
          </cell>
          <cell r="D13989">
            <v>17.18</v>
          </cell>
          <cell r="E13989">
            <v>13.75</v>
          </cell>
        </row>
        <row r="13990">
          <cell r="A13990" t="str">
            <v/>
          </cell>
        </row>
        <row r="13991">
          <cell r="A13991" t="str">
            <v>75030-003</v>
          </cell>
          <cell r="B13991" t="str">
            <v>TUBO PVC SOLDAVEL AGUA FRIA DN 40MM, INCLUSIVE CONEXOES - FORNECIMENTO E INSTALACAO.</v>
          </cell>
          <cell r="C13991" t="str">
            <v>m</v>
          </cell>
          <cell r="D13991">
            <v>21.26</v>
          </cell>
          <cell r="E13991">
            <v>17.010000000000002</v>
          </cell>
        </row>
        <row r="13992">
          <cell r="A13992" t="str">
            <v/>
          </cell>
        </row>
        <row r="13993">
          <cell r="A13993" t="str">
            <v>75030-004</v>
          </cell>
          <cell r="B13993" t="str">
            <v>TUBO PVC SOLDAVEL AGUA FRIA DN 50MM, INCLUSIVE CONEXOES - FORNECIMENTO E INSTALACAO.</v>
          </cell>
          <cell r="C13993" t="str">
            <v>m</v>
          </cell>
          <cell r="D13993">
            <v>24.3</v>
          </cell>
          <cell r="E13993">
            <v>19.440000000000001</v>
          </cell>
        </row>
        <row r="13994">
          <cell r="A13994" t="str">
            <v/>
          </cell>
        </row>
        <row r="13995">
          <cell r="A13995" t="str">
            <v>75030-005</v>
          </cell>
          <cell r="B13995" t="str">
            <v>TUBO PVC SOLDAVEL AGUA FRIA DN 60MM, INCLUSIVE CONEXOES - FORNECIMENTO E INSTALACAO.</v>
          </cell>
          <cell r="C13995" t="str">
            <v>m</v>
          </cell>
          <cell r="D13995">
            <v>37.22</v>
          </cell>
          <cell r="E13995">
            <v>29.78</v>
          </cell>
        </row>
        <row r="13996">
          <cell r="A13996" t="str">
            <v/>
          </cell>
        </row>
        <row r="13997">
          <cell r="A13997" t="str">
            <v>75030-006</v>
          </cell>
          <cell r="B13997" t="str">
            <v>TUBO PVC SOLDAVEL AGUA FRIA DN 75MM, INCLUSIVE CONEXOES - FORNECIMENTO E INSTALACAO.</v>
          </cell>
          <cell r="C13997" t="str">
            <v>m</v>
          </cell>
          <cell r="D13997">
            <v>55.58</v>
          </cell>
          <cell r="E13997">
            <v>44.47</v>
          </cell>
        </row>
        <row r="13998">
          <cell r="A13998" t="str">
            <v/>
          </cell>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t="str">
            <v/>
          </cell>
        </row>
        <row r="14001">
          <cell r="A14001" t="str">
            <v>75031-001</v>
          </cell>
          <cell r="B14001" t="str">
            <v>TUBO CPVC 15MM - FORNECIMENTO E INSTALACAO.</v>
          </cell>
          <cell r="C14001" t="str">
            <v>m</v>
          </cell>
          <cell r="D14001">
            <v>9.18</v>
          </cell>
          <cell r="E14001">
            <v>7.35</v>
          </cell>
        </row>
        <row r="14002">
          <cell r="A14002" t="str">
            <v/>
          </cell>
        </row>
        <row r="14003">
          <cell r="A14003" t="str">
            <v>75031-002</v>
          </cell>
          <cell r="B14003" t="str">
            <v>TUBO CPVC 22MM - FORNECIMENTO E INSTALACAO.</v>
          </cell>
          <cell r="C14003" t="str">
            <v>m</v>
          </cell>
          <cell r="D14003">
            <v>15.05</v>
          </cell>
          <cell r="E14003">
            <v>12.04</v>
          </cell>
        </row>
        <row r="14004">
          <cell r="A14004" t="str">
            <v/>
          </cell>
        </row>
        <row r="14005">
          <cell r="A14005" t="str">
            <v>75051-001</v>
          </cell>
          <cell r="B14005" t="str">
            <v>TUBO DE PVC SOLDAVEL, P/ AGUA FRIA SEM CONEXOES 20MM - FORNECIMENTO E INSTALACAO.</v>
          </cell>
          <cell r="C14005" t="str">
            <v>m</v>
          </cell>
          <cell r="D14005">
            <v>3.67</v>
          </cell>
          <cell r="E14005">
            <v>2.94</v>
          </cell>
        </row>
        <row r="14006">
          <cell r="A14006" t="str">
            <v/>
          </cell>
        </row>
        <row r="14007">
          <cell r="A14007" t="str">
            <v>75051-002</v>
          </cell>
          <cell r="B14007" t="str">
            <v>TUBO DE PVC SOLDAVEL, P/ AGUA FRIA SEM CONEXOES 25MM - FORNECIMENTO E INSTALACAO.</v>
          </cell>
          <cell r="C14007" t="str">
            <v>m</v>
          </cell>
          <cell r="D14007">
            <v>4.7</v>
          </cell>
          <cell r="E14007">
            <v>3.76</v>
          </cell>
        </row>
        <row r="14008">
          <cell r="A14008" t="str">
            <v/>
          </cell>
        </row>
        <row r="14009">
          <cell r="A14009" t="str">
            <v>75051-003</v>
          </cell>
          <cell r="B14009" t="str">
            <v>TUBO DE PVC SOLDAVEL, P/ AGUA FRIA SEM CONEXOES 32MM - FORNECIMENTO E INSTALACAO.</v>
          </cell>
          <cell r="C14009" t="str">
            <v>m</v>
          </cell>
          <cell r="D14009">
            <v>8.08</v>
          </cell>
          <cell r="E14009">
            <v>6.47</v>
          </cell>
        </row>
        <row r="14010">
          <cell r="A14010" t="str">
            <v/>
          </cell>
        </row>
        <row r="14011">
          <cell r="A14011" t="str">
            <v>75051-004</v>
          </cell>
          <cell r="B14011" t="str">
            <v>TUBO DE PVC SOLDAVEL, P/ AGUA FRIA , SEM CONEXOES 40MM - FORNECIMENTO E INSTALACAO.</v>
          </cell>
          <cell r="C14011" t="str">
            <v>m</v>
          </cell>
          <cell r="D14011">
            <v>11.45</v>
          </cell>
          <cell r="E14011">
            <v>9.16</v>
          </cell>
        </row>
        <row r="14012">
          <cell r="A14012" t="str">
            <v/>
          </cell>
        </row>
        <row r="14013">
          <cell r="A14013" t="str">
            <v>75051-005</v>
          </cell>
          <cell r="B14013" t="str">
            <v>TUBO DE PVC SOLDAVEL, P/  AGUA FRIA, SEM CONEXOES 50MM - FORNECIMENTO E INSTALACAO.</v>
          </cell>
          <cell r="C14013" t="str">
            <v>m</v>
          </cell>
          <cell r="D14013">
            <v>13.52</v>
          </cell>
          <cell r="E14013">
            <v>10.82</v>
          </cell>
        </row>
        <row r="14014">
          <cell r="A14014" t="str">
            <v/>
          </cell>
        </row>
        <row r="14015">
          <cell r="A14015" t="str">
            <v>75051-006</v>
          </cell>
          <cell r="B14015" t="str">
            <v>TUBO DE PVC SOLDAVEL, P/ AGUA FRIA, SEM CONEXOES 60MM - FORNECIMENTO E INSTALACAO.</v>
          </cell>
          <cell r="C14015" t="str">
            <v>m</v>
          </cell>
          <cell r="D14015">
            <v>22.47</v>
          </cell>
          <cell r="E14015">
            <v>17.98</v>
          </cell>
        </row>
        <row r="14016">
          <cell r="A14016" t="str">
            <v/>
          </cell>
        </row>
        <row r="14017">
          <cell r="A14017" t="str">
            <v>75051-007</v>
          </cell>
          <cell r="B14017" t="str">
            <v>TUBO DE PVC SOLDAVEL, P/ AGUA FRIA, SEM CONEXOES 85MM - FORNECIMENTO E INSTALACAO.</v>
          </cell>
          <cell r="C14017" t="str">
            <v>m</v>
          </cell>
          <cell r="D14017">
            <v>43.86</v>
          </cell>
          <cell r="E14017">
            <v>35.090000000000003</v>
          </cell>
        </row>
        <row r="14018">
          <cell r="A14018" t="str">
            <v/>
          </cell>
        </row>
        <row r="14019">
          <cell r="A14019" t="str">
            <v>75220</v>
          </cell>
          <cell r="B14019" t="str">
            <v>CUMEEIRA DE ALUMÍNIO, PERFIL ONDULADO.</v>
          </cell>
          <cell r="C14019" t="str">
            <v>m</v>
          </cell>
          <cell r="D14019">
            <v>71.2</v>
          </cell>
          <cell r="E14019">
            <v>56.96</v>
          </cell>
        </row>
        <row r="14020">
          <cell r="A14020" t="str">
            <v/>
          </cell>
        </row>
        <row r="14021">
          <cell r="A14021" t="str">
            <v>75381-001</v>
          </cell>
          <cell r="B14021" t="str">
            <v>COBERTURA COM TELHA CHAPA AÇO ZINCADO, ONDULADA, ESP=0,5MM.</v>
          </cell>
          <cell r="C14021" t="str">
            <v>m2</v>
          </cell>
          <cell r="D14021">
            <v>37.65</v>
          </cell>
          <cell r="E14021">
            <v>30.12</v>
          </cell>
        </row>
        <row r="14022">
          <cell r="A14022" t="str">
            <v/>
          </cell>
        </row>
        <row r="14023">
          <cell r="A14023" t="str">
            <v>75481</v>
          </cell>
          <cell r="B14023" t="str">
            <v>REBOCO PARA PAREDES INTERNAS, ARGAMASSA TRACO 1:2 (CAL E AREIA FINA PENEIRADA), PREPARO MANUAL.</v>
          </cell>
          <cell r="C14023" t="str">
            <v>m2</v>
          </cell>
          <cell r="D14023">
            <v>10.119999999999999</v>
          </cell>
          <cell r="E14023">
            <v>8.1</v>
          </cell>
        </row>
        <row r="14024">
          <cell r="A14024" t="str">
            <v/>
          </cell>
        </row>
        <row r="14025">
          <cell r="A14025" t="str">
            <v>75492</v>
          </cell>
          <cell r="B14025" t="str">
            <v>ARGAMASSA CIMENTO/AREIA MEDIA 1:3 - PREPARO MECANICO (BETONEIRA ELETRICA).</v>
          </cell>
          <cell r="C14025" t="str">
            <v>m3</v>
          </cell>
          <cell r="D14025">
            <v>391.46</v>
          </cell>
          <cell r="E14025">
            <v>313.17</v>
          </cell>
        </row>
        <row r="14026">
          <cell r="A14026" t="str">
            <v/>
          </cell>
        </row>
        <row r="14027">
          <cell r="A14027" t="str">
            <v>75493</v>
          </cell>
          <cell r="B14027" t="str">
            <v>ARGAMASSA CIMENTO/AREIA MEDIA 1:4 - PREPARO MECANICO (BETONEIRA ELETRICA).</v>
          </cell>
          <cell r="C14027" t="str">
            <v>m3</v>
          </cell>
          <cell r="D14027">
            <v>374.46</v>
          </cell>
          <cell r="E14027">
            <v>299.57</v>
          </cell>
        </row>
        <row r="14028">
          <cell r="A14028" t="str">
            <v/>
          </cell>
        </row>
        <row r="14029">
          <cell r="A14029" t="str">
            <v>75494</v>
          </cell>
          <cell r="B14029" t="str">
            <v>ARGAMASSA CIMENTO/AREIA MEDIA 1:5 - PREPARO MECANICO (BETONEIRA ELETRICA).</v>
          </cell>
          <cell r="C14029" t="str">
            <v>m3</v>
          </cell>
          <cell r="D14029">
            <v>344.71</v>
          </cell>
          <cell r="E14029">
            <v>275.77</v>
          </cell>
        </row>
        <row r="14030">
          <cell r="A14030" t="str">
            <v/>
          </cell>
        </row>
        <row r="14031">
          <cell r="A14031" t="str">
            <v>75495</v>
          </cell>
          <cell r="B14031" t="str">
            <v>ARGAMASSA CIMENTO AREIA/MEDIA 1:6 - PREPARO MECANICO (BETONEIRA ELETRICA).</v>
          </cell>
          <cell r="C14031" t="str">
            <v>m3</v>
          </cell>
          <cell r="D14031">
            <v>323.97000000000003</v>
          </cell>
          <cell r="E14031">
            <v>259.18</v>
          </cell>
        </row>
        <row r="14032">
          <cell r="A14032" t="str">
            <v/>
          </cell>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t="str">
            <v/>
          </cell>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t="str">
            <v/>
          </cell>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t="str">
            <v/>
          </cell>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t="str">
            <v/>
          </cell>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t="str">
            <v/>
          </cell>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t="str">
            <v/>
          </cell>
        </row>
        <row r="14045">
          <cell r="A14045" t="str">
            <v>76444-001</v>
          </cell>
          <cell r="B14045" t="str">
            <v>COMPACTACAO MECANICA DE VALAS, SEM CONTROLE DE GC (COMPACTADOR TIPO SAPO ATE 35 KG)</v>
          </cell>
          <cell r="C14045" t="str">
            <v>m3</v>
          </cell>
          <cell r="D14045">
            <v>7.85</v>
          </cell>
          <cell r="E14045">
            <v>6.28</v>
          </cell>
        </row>
        <row r="14046">
          <cell r="A14046" t="str">
            <v/>
          </cell>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t="str">
            <v/>
          </cell>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t="str">
            <v/>
          </cell>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t="str">
            <v/>
          </cell>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t="str">
            <v/>
          </cell>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t="str">
            <v/>
          </cell>
        </row>
        <row r="14057">
          <cell r="A14057" t="str">
            <v>76447-001</v>
          </cell>
          <cell r="B14057" t="str">
            <v>PISO CIMENTADO LISO C/CIM/AREIA MEDIA PENEIRADA 1:3 E=2,5CM PREPARO C/ BETONEIRA.</v>
          </cell>
          <cell r="C14057" t="str">
            <v>m2</v>
          </cell>
          <cell r="D14057">
            <v>29.37</v>
          </cell>
          <cell r="E14057">
            <v>23.5</v>
          </cell>
        </row>
        <row r="14058">
          <cell r="A14058" t="str">
            <v/>
          </cell>
        </row>
        <row r="14059">
          <cell r="A14059" t="str">
            <v>76448-001</v>
          </cell>
          <cell r="B14059" t="str">
            <v>CIMENTADO RUSTICO E=1,5CM, COM ARGAMASSA CIMENTO/AREIA 1:4, PREPARO MANUAL.</v>
          </cell>
          <cell r="C14059" t="str">
            <v>m2</v>
          </cell>
          <cell r="D14059">
            <v>21.41</v>
          </cell>
          <cell r="E14059">
            <v>17.13</v>
          </cell>
        </row>
        <row r="14060">
          <cell r="A14060" t="str">
            <v/>
          </cell>
        </row>
        <row r="14061">
          <cell r="A14061" t="str">
            <v>76448-002</v>
          </cell>
          <cell r="B14061" t="str">
            <v>CIMENTADO RUSTICO E=3,5CM, COM ARGAMASSA CIMENTO/AREIA 1:4, PREPARO MANUAL.</v>
          </cell>
          <cell r="C14061" t="str">
            <v>m2</v>
          </cell>
          <cell r="D14061">
            <v>29.35</v>
          </cell>
          <cell r="E14061">
            <v>23.48</v>
          </cell>
        </row>
        <row r="14062">
          <cell r="A14062" t="str">
            <v/>
          </cell>
        </row>
        <row r="14063">
          <cell r="A14063" t="str">
            <v>76448-003</v>
          </cell>
          <cell r="B14063" t="str">
            <v>CIMENTADO RUSTICO E=2,5CM, COM ARGAMASSA CIMENTO/AREIA 1:4, PREPARO MANUAL.</v>
          </cell>
          <cell r="C14063" t="str">
            <v>m2</v>
          </cell>
          <cell r="D14063">
            <v>25.37</v>
          </cell>
          <cell r="E14063">
            <v>20.3</v>
          </cell>
        </row>
        <row r="14064">
          <cell r="A14064" t="str">
            <v/>
          </cell>
        </row>
        <row r="14065">
          <cell r="A14065" t="str">
            <v>76449-001</v>
          </cell>
          <cell r="B14065" t="str">
            <v>CAIXA DE PASSAGEM PARA TELEFONE 20X20X12CM, FORNECIMENTO E INSTALACAO.</v>
          </cell>
          <cell r="C14065" t="str">
            <v>Un</v>
          </cell>
          <cell r="D14065">
            <v>66.86</v>
          </cell>
          <cell r="E14065">
            <v>53.49</v>
          </cell>
        </row>
        <row r="14066">
          <cell r="A14066" t="str">
            <v/>
          </cell>
        </row>
        <row r="14067">
          <cell r="A14067" t="str">
            <v>76449-002</v>
          </cell>
          <cell r="B14067" t="str">
            <v xml:space="preserve"> CAIXA DE PASSAGEM PARA TELEFONE 40X40X12CM, FORNECIMENTO E INSTALACAO.  </v>
          </cell>
          <cell r="C14067" t="str">
            <v>Un</v>
          </cell>
          <cell r="D14067">
            <v>108.7</v>
          </cell>
          <cell r="E14067">
            <v>86.96</v>
          </cell>
        </row>
        <row r="14068">
          <cell r="A14068" t="str">
            <v/>
          </cell>
        </row>
        <row r="14069">
          <cell r="A14069" t="str">
            <v>76449-003</v>
          </cell>
          <cell r="B14069" t="str">
            <v>CAIXA DE PASSAGEM PARA TELEFONE 60X 60X12CM, FORNECIMENTO E INSTALACAO.</v>
          </cell>
          <cell r="C14069" t="str">
            <v>Un</v>
          </cell>
          <cell r="D14069">
            <v>164.13</v>
          </cell>
          <cell r="E14069">
            <v>131.31</v>
          </cell>
        </row>
        <row r="14070">
          <cell r="A14070" t="str">
            <v/>
          </cell>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t="str">
            <v/>
          </cell>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t="str">
            <v/>
          </cell>
        </row>
        <row r="14075">
          <cell r="A14075" t="str">
            <v>76452-001</v>
          </cell>
          <cell r="B14075" t="str">
            <v>ESCAVACAO MECANIZADA DE AREA (C/TRATOR DE ESTEIRAS TIPO D8).</v>
          </cell>
          <cell r="C14075" t="str">
            <v>m3</v>
          </cell>
          <cell r="D14075">
            <v>4.76</v>
          </cell>
          <cell r="E14075">
            <v>3.81</v>
          </cell>
        </row>
        <row r="14076">
          <cell r="A14076" t="str">
            <v/>
          </cell>
        </row>
        <row r="14077">
          <cell r="A14077" t="str">
            <v>76453-001</v>
          </cell>
          <cell r="B14077" t="str">
            <v>DRAGAGEM (C/ ESCAVADEIRA DRAG LINE DE ARRASTE 140HP).</v>
          </cell>
          <cell r="C14077" t="str">
            <v>m3</v>
          </cell>
          <cell r="D14077">
            <v>21.66</v>
          </cell>
          <cell r="E14077">
            <v>17.329999999999998</v>
          </cell>
        </row>
        <row r="14078">
          <cell r="A14078" t="str">
            <v/>
          </cell>
        </row>
        <row r="14079">
          <cell r="A14079" t="str">
            <v>76454-001</v>
          </cell>
          <cell r="B14079" t="str">
            <v>ENTRADA DE ENERGIA EM BT TRIFASICA 70 A (QUADRA DESCOBERTA) .</v>
          </cell>
          <cell r="C14079" t="str">
            <v>Un</v>
          </cell>
          <cell r="D14079">
            <v>2337.16</v>
          </cell>
          <cell r="E14079">
            <v>1869.73</v>
          </cell>
        </row>
        <row r="14080">
          <cell r="A14080" t="str">
            <v/>
          </cell>
        </row>
        <row r="14081">
          <cell r="A14081" t="str">
            <v>76455-001</v>
          </cell>
          <cell r="B14081" t="str">
            <v>CONSERVACAO COBERTURA PREDIAL/PAR, DE TELHAS FRANCESAS.</v>
          </cell>
          <cell r="C14081" t="str">
            <v>m2</v>
          </cell>
          <cell r="D14081">
            <v>27.48</v>
          </cell>
          <cell r="E14081">
            <v>21.99</v>
          </cell>
        </row>
        <row r="14082">
          <cell r="A14082" t="str">
            <v/>
          </cell>
        </row>
        <row r="14083">
          <cell r="A14083" t="str">
            <v>76455-002</v>
          </cell>
          <cell r="B14083" t="str">
            <v>CONSERVACAO COBERTURA PREDIAL/PAR, DE TELHAS COLONIAIS.</v>
          </cell>
          <cell r="C14083" t="str">
            <v>m2</v>
          </cell>
          <cell r="D14083">
            <v>39.68</v>
          </cell>
          <cell r="E14083">
            <v>31.75</v>
          </cell>
        </row>
        <row r="14084">
          <cell r="A14084" t="str">
            <v/>
          </cell>
        </row>
        <row r="14085">
          <cell r="A14085" t="str">
            <v>76455-003</v>
          </cell>
          <cell r="B14085" t="str">
            <v>CONSERVACAO COBERTURA PREDIAL/PAR, DE TELHAS ROMANAS.</v>
          </cell>
          <cell r="C14085" t="str">
            <v>m2</v>
          </cell>
          <cell r="D14085">
            <v>37.21</v>
          </cell>
          <cell r="E14085">
            <v>29.77</v>
          </cell>
        </row>
        <row r="14086">
          <cell r="A14086" t="str">
            <v/>
          </cell>
        </row>
        <row r="14087">
          <cell r="A14087" t="str">
            <v>8260</v>
          </cell>
          <cell r="B14087" t="str">
            <v>INSTALACAO PARA-RAIOS P/RESERVATORIO.</v>
          </cell>
          <cell r="C14087" t="str">
            <v>Un</v>
          </cell>
          <cell r="D14087">
            <v>2194.5100000000002</v>
          </cell>
          <cell r="E14087">
            <v>1755.61</v>
          </cell>
        </row>
        <row r="14088">
          <cell r="A14088" t="str">
            <v/>
          </cell>
        </row>
        <row r="14089">
          <cell r="A14089" t="str">
            <v>9535</v>
          </cell>
          <cell r="B14089" t="str">
            <v>CHUVEIRO ELETRICO COMUM CORPO PLASTICO TIPO DUCHA, FORNECIMENTO E INSTALACAO.</v>
          </cell>
          <cell r="C14089" t="str">
            <v>Un</v>
          </cell>
          <cell r="D14089">
            <v>36.270000000000003</v>
          </cell>
          <cell r="E14089">
            <v>29.02</v>
          </cell>
        </row>
        <row r="14090">
          <cell r="A14090" t="str">
            <v/>
          </cell>
        </row>
        <row r="14091">
          <cell r="A14091" t="str">
            <v>9536</v>
          </cell>
          <cell r="B14091" t="str">
            <v>FORRO DE BEIRAL EM MADEIRA TIPO CEDRINHO, INCLUSO TESTEIRA ALTURA15CM E MEIA-CANA.</v>
          </cell>
          <cell r="C14091" t="str">
            <v>m2</v>
          </cell>
          <cell r="D14091">
            <v>92.3</v>
          </cell>
          <cell r="E14091">
            <v>73.84</v>
          </cell>
        </row>
        <row r="14092">
          <cell r="A14092" t="str">
            <v/>
          </cell>
        </row>
        <row r="14093">
          <cell r="A14093" t="str">
            <v>9537</v>
          </cell>
          <cell r="B14093" t="str">
            <v>LIMPEZA FINAL DA OBRA.</v>
          </cell>
          <cell r="C14093" t="str">
            <v>m2</v>
          </cell>
          <cell r="D14093">
            <v>1.33</v>
          </cell>
          <cell r="E14093">
            <v>1.07</v>
          </cell>
        </row>
        <row r="14094">
          <cell r="A14094" t="str">
            <v/>
          </cell>
        </row>
        <row r="14095">
          <cell r="A14095" t="str">
            <v>9540</v>
          </cell>
          <cell r="B14095" t="str">
            <v xml:space="preserve">ENTRADA DE ENERGIA ELETRICA AEREA MONOFASICA 50A. </v>
          </cell>
          <cell r="C14095" t="str">
            <v>Un</v>
          </cell>
          <cell r="D14095">
            <v>883.51</v>
          </cell>
          <cell r="E14095">
            <v>706.81</v>
          </cell>
        </row>
        <row r="14096">
          <cell r="A14096" t="str">
            <v/>
          </cell>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t="str">
            <v/>
          </cell>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ÇÃO"/>
      <sheetName val="DIARIO OBRA "/>
      <sheetName val="Serviços"/>
      <sheetName val="Equip ind."/>
      <sheetName val="Equip. civil"/>
      <sheetName val="Equip. elet. mec."/>
      <sheetName val="Efetivo ind."/>
      <sheetName val="Efetivo civil"/>
      <sheetName val="Efetivo elet. mec."/>
      <sheetName val="Observações"/>
      <sheetName val="Cauculo hh"/>
      <sheetName val="Chuva"/>
    </sheetNames>
    <sheetDataSet>
      <sheetData sheetId="0"/>
      <sheetData sheetId="1"/>
      <sheetData sheetId="2" refreshError="1">
        <row r="7">
          <cell r="B7">
            <v>37863</v>
          </cell>
          <cell r="C7" t="str">
            <v>Coordenação / Administ.</v>
          </cell>
          <cell r="E7" t="str">
            <v>Mobilização / Canteiro</v>
          </cell>
          <cell r="G7" t="str">
            <v>Loc. Marco Central</v>
          </cell>
          <cell r="I7" t="str">
            <v>Sec diagonal</v>
          </cell>
          <cell r="K7" t="str">
            <v>Resistividade/densidade</v>
          </cell>
          <cell r="M7" t="str">
            <v>Sondagem SPT</v>
          </cell>
          <cell r="O7" t="str">
            <v>Sondagem trado</v>
          </cell>
          <cell r="Q7" t="str">
            <v>Conf. Perfil</v>
          </cell>
          <cell r="S7" t="str">
            <v>Est.de acesso</v>
          </cell>
          <cell r="U7" t="str">
            <v>Limpeza de faixa</v>
          </cell>
          <cell r="W7" t="str">
            <v>Locacao de cavas</v>
          </cell>
          <cell r="Y7" t="str">
            <v>Escav. Estaiada</v>
          </cell>
          <cell r="AA7" t="str">
            <v>Escav. Auto port.</v>
          </cell>
          <cell r="AC7" t="str">
            <v>Transp.de ferragem</v>
          </cell>
          <cell r="AE7" t="str">
            <v>Nivelamento stub</v>
          </cell>
          <cell r="AG7" t="str">
            <v>Concretagem</v>
          </cell>
          <cell r="AI7" t="str">
            <v>Reaterro</v>
          </cell>
          <cell r="AK7" t="str">
            <v>Contrapeso</v>
          </cell>
          <cell r="AM7" t="str">
            <v>Medição de resist.</v>
          </cell>
          <cell r="AO7" t="str">
            <v>Transp. estrutura</v>
          </cell>
          <cell r="AQ7" t="str">
            <v>Pre-montagem</v>
          </cell>
          <cell r="AS7" t="str">
            <v>Montagem</v>
          </cell>
          <cell r="AU7" t="str">
            <v>Içamento</v>
          </cell>
          <cell r="AW7" t="str">
            <v>Revisao</v>
          </cell>
          <cell r="AY7" t="str">
            <v>Inst. Cavaletes</v>
          </cell>
          <cell r="BA7" t="str">
            <v>Lanc. pararaio</v>
          </cell>
          <cell r="BC7" t="str">
            <v>Gramp.pararaio</v>
          </cell>
          <cell r="BE7" t="str">
            <v>Lanc. de piloto</v>
          </cell>
          <cell r="BG7" t="str">
            <v>Lanc condutor</v>
          </cell>
          <cell r="BI7" t="str">
            <v>Gramp. condutor</v>
          </cell>
          <cell r="BK7" t="str">
            <v>Espacadores</v>
          </cell>
          <cell r="BM7" t="str">
            <v>Sec/ ater. Cerca</v>
          </cell>
          <cell r="BO7" t="str">
            <v>Comissionamento</v>
          </cell>
          <cell r="BQ7">
            <v>0</v>
          </cell>
          <cell r="BS7">
            <v>0</v>
          </cell>
          <cell r="BU7">
            <v>0</v>
          </cell>
          <cell r="BW7">
            <v>0</v>
          </cell>
          <cell r="BY7">
            <v>0</v>
          </cell>
          <cell r="CA7">
            <v>0</v>
          </cell>
          <cell r="CC7">
            <v>0</v>
          </cell>
          <cell r="CE7">
            <v>0</v>
          </cell>
        </row>
        <row r="8">
          <cell r="A8">
            <v>1</v>
          </cell>
          <cell r="B8">
            <v>37824</v>
          </cell>
        </row>
        <row r="9">
          <cell r="A9">
            <v>2</v>
          </cell>
          <cell r="B9">
            <v>37825</v>
          </cell>
          <cell r="G9" t="str">
            <v>Torres 4/3, 5/1, 5/2</v>
          </cell>
          <cell r="H9">
            <v>3</v>
          </cell>
          <cell r="M9" t="str">
            <v>Vertice  V13</v>
          </cell>
          <cell r="N9">
            <v>1</v>
          </cell>
        </row>
        <row r="10">
          <cell r="A10">
            <v>3</v>
          </cell>
          <cell r="B10">
            <v>37826</v>
          </cell>
          <cell r="G10" t="str">
            <v>Torres 6/2, 7/1, 7/2, 8/1, 8/2, 8/3, 9/1</v>
          </cell>
          <cell r="H10">
            <v>7</v>
          </cell>
          <cell r="M10" t="str">
            <v>Vertice  V12 em andamento</v>
          </cell>
        </row>
        <row r="11">
          <cell r="A11">
            <v>4</v>
          </cell>
          <cell r="B11">
            <v>37827</v>
          </cell>
          <cell r="G11" t="str">
            <v>torres 9/2, 10/1, 10/2</v>
          </cell>
          <cell r="H11">
            <v>3</v>
          </cell>
          <cell r="M11" t="str">
            <v>Vertice  V12 concluido</v>
          </cell>
          <cell r="N11">
            <v>1</v>
          </cell>
        </row>
        <row r="12">
          <cell r="A12">
            <v>5</v>
          </cell>
          <cell r="B12">
            <v>37828</v>
          </cell>
          <cell r="G12" t="str">
            <v>Sem atividade pessoal no patio fazendo e pintando piquetes</v>
          </cell>
          <cell r="M12" t="str">
            <v>Vertice V11 iniciada</v>
          </cell>
        </row>
        <row r="13">
          <cell r="A13">
            <v>6</v>
          </cell>
          <cell r="B13">
            <v>37829</v>
          </cell>
          <cell r="C13" t="str">
            <v>Sem atividade domingo</v>
          </cell>
          <cell r="E13" t="str">
            <v>Sem atividade domingo</v>
          </cell>
          <cell r="G13" t="str">
            <v>Sem atividade Domingo</v>
          </cell>
          <cell r="I13" t="str">
            <v>Sem atividade domingo</v>
          </cell>
          <cell r="K13" t="str">
            <v>Sem atividade domingo</v>
          </cell>
          <cell r="M13" t="str">
            <v>Vertice  V11 concluido</v>
          </cell>
          <cell r="N13">
            <v>1</v>
          </cell>
          <cell r="O13" t="str">
            <v>Sem atividade domingo</v>
          </cell>
        </row>
        <row r="14">
          <cell r="A14">
            <v>7</v>
          </cell>
          <cell r="B14">
            <v>37830</v>
          </cell>
          <cell r="E14" t="str">
            <v>Chegada na obra do Administrativo Sr. Mauricio.</v>
          </cell>
          <cell r="G14" t="str">
            <v>Torres 11/1, 11/2, 12/1, 12/2, 13/1</v>
          </cell>
          <cell r="H14">
            <v>5</v>
          </cell>
          <cell r="M14" t="str">
            <v>Vertice V 10 Concluido</v>
          </cell>
          <cell r="N14">
            <v>1</v>
          </cell>
        </row>
        <row r="15">
          <cell r="A15">
            <v>8</v>
          </cell>
          <cell r="B15">
            <v>37831</v>
          </cell>
          <cell r="G15" t="str">
            <v>Troca do marco central da torre 4/3 e 5/1</v>
          </cell>
          <cell r="I15" t="str">
            <v>Torres 4/3 e 5/1</v>
          </cell>
          <cell r="J15">
            <v>2</v>
          </cell>
          <cell r="M15" t="str">
            <v>Vertice V 14 Concluida</v>
          </cell>
          <cell r="N15">
            <v>1</v>
          </cell>
        </row>
        <row r="16">
          <cell r="A16">
            <v>9</v>
          </cell>
          <cell r="B16">
            <v>37832</v>
          </cell>
          <cell r="G16" t="str">
            <v>Troca do marco central das torres 5/2, 6/2, 7/1</v>
          </cell>
          <cell r="I16" t="str">
            <v>Torres 5/2, 6/2, 7/1</v>
          </cell>
          <cell r="J16">
            <v>3</v>
          </cell>
          <cell r="M16" t="str">
            <v>Vertice V 16 concluida</v>
          </cell>
          <cell r="N16">
            <v>1</v>
          </cell>
          <cell r="O16" t="str">
            <v>Torres 4/2, 4/3, 5/1, 5/2, 6/1, 6/2</v>
          </cell>
          <cell r="P16">
            <v>6</v>
          </cell>
        </row>
        <row r="17">
          <cell r="A17">
            <v>10</v>
          </cell>
          <cell r="B17">
            <v>37833</v>
          </cell>
          <cell r="G17" t="str">
            <v>Troca do piquete central das torres 7/2, 8/1</v>
          </cell>
          <cell r="K17" t="str">
            <v>Resitividade densidade e PH nas torres 7/1, 7/2, 8/1</v>
          </cell>
          <cell r="L17">
            <v>3</v>
          </cell>
          <cell r="O17" t="str">
            <v>Torres 7/1, 7/2, 8/1</v>
          </cell>
          <cell r="P17">
            <v>3</v>
          </cell>
        </row>
        <row r="18">
          <cell r="A18">
            <v>11</v>
          </cell>
          <cell r="B18">
            <v>37834</v>
          </cell>
          <cell r="G18" t="str">
            <v>Torres 18/1, 18/2, 19/1, 19/2, 19/3, 20/1, 20/2</v>
          </cell>
          <cell r="H18">
            <v>7</v>
          </cell>
          <cell r="K18" t="str">
            <v>Medição de resistencia nas torres 8/2, 8/3, 9/2, 10/1</v>
          </cell>
          <cell r="L18">
            <v>4</v>
          </cell>
          <cell r="O18" t="str">
            <v>Torres 8/2, 8/3, 9/2, 10/1</v>
          </cell>
          <cell r="P18">
            <v>4</v>
          </cell>
        </row>
        <row r="19">
          <cell r="A19">
            <v>12</v>
          </cell>
          <cell r="B19">
            <v>37835</v>
          </cell>
          <cell r="G19" t="str">
            <v>Torres 21/1, 21/2, 22/1, 22/2, 22/3, 23/1, 23/2</v>
          </cell>
          <cell r="H19">
            <v>7</v>
          </cell>
        </row>
        <row r="20">
          <cell r="A20">
            <v>13</v>
          </cell>
          <cell r="B20">
            <v>37836</v>
          </cell>
          <cell r="C20" t="str">
            <v>Sem atividade domingo</v>
          </cell>
          <cell r="E20" t="str">
            <v>Sem atividade domingo</v>
          </cell>
          <cell r="G20" t="str">
            <v>Sem atividade Domingo</v>
          </cell>
          <cell r="I20" t="str">
            <v>Sem atividade domingo</v>
          </cell>
          <cell r="K20" t="str">
            <v>Sem atividade domingo</v>
          </cell>
          <cell r="M20" t="str">
            <v>Sem atividade domingo</v>
          </cell>
          <cell r="O20" t="str">
            <v>Sem atividade domingo</v>
          </cell>
        </row>
        <row r="21">
          <cell r="A21">
            <v>14</v>
          </cell>
          <cell r="B21">
            <v>37837</v>
          </cell>
          <cell r="G21" t="str">
            <v>Torres 24/1, 24/2, 24/3, 25/1, 25/2, 26/1, 26/2, 26/3, 27/1, 27/2</v>
          </cell>
          <cell r="H21">
            <v>10</v>
          </cell>
          <cell r="M21" t="str">
            <v>Torres 18/2, 20/1</v>
          </cell>
          <cell r="N21">
            <v>2</v>
          </cell>
          <cell r="O21" t="str">
            <v>Torres 18/1, 19/1, 19/2, 19/3, 20/2, 21/1, 21/2</v>
          </cell>
          <cell r="P21">
            <v>7</v>
          </cell>
        </row>
        <row r="22">
          <cell r="A22">
            <v>15</v>
          </cell>
          <cell r="B22">
            <v>37838</v>
          </cell>
          <cell r="G22" t="str">
            <v>Torres 10/2, 11/1, 11/2, 12/1, 12/2, 12/3, 13/1, 13/2, 14/1, 14/2</v>
          </cell>
          <cell r="H22">
            <v>10</v>
          </cell>
          <cell r="O22" t="str">
            <v>Torre 24/2</v>
          </cell>
          <cell r="P22">
            <v>1</v>
          </cell>
        </row>
        <row r="23">
          <cell r="A23">
            <v>16</v>
          </cell>
          <cell r="B23">
            <v>37839</v>
          </cell>
          <cell r="G23" t="str">
            <v>Torres 15/1, 15/2, 16/1, 16/2, 16/3, 17/1, 17/2, 17/3, 27/2, 28/1</v>
          </cell>
          <cell r="H23">
            <v>10</v>
          </cell>
          <cell r="O23" t="str">
            <v>Torre 24/3</v>
          </cell>
          <cell r="P23">
            <v>1</v>
          </cell>
        </row>
        <row r="24">
          <cell r="A24">
            <v>17</v>
          </cell>
          <cell r="B24">
            <v>37840</v>
          </cell>
          <cell r="G24" t="str">
            <v>Torres 28/2, 29/1, 29/2, 30/1, 30/2, 30/3, 31/1, 31/2, 32/1, 32/2</v>
          </cell>
          <cell r="H24">
            <v>10</v>
          </cell>
          <cell r="M24" t="str">
            <v>MV 2A - 2</v>
          </cell>
          <cell r="N24">
            <v>1</v>
          </cell>
        </row>
        <row r="25">
          <cell r="A25">
            <v>18</v>
          </cell>
          <cell r="B25">
            <v>37841</v>
          </cell>
          <cell r="G25" t="str">
            <v>Torres 32/1, 32/2, 33/1, 33/2, 33/3, 34/1, 34/2, 35/1, 35/2, 35/3</v>
          </cell>
          <cell r="H25">
            <v>10</v>
          </cell>
          <cell r="M25" t="str">
            <v>Torre 12/1</v>
          </cell>
          <cell r="N25">
            <v>1</v>
          </cell>
          <cell r="O25" t="str">
            <v>Torre 12/3</v>
          </cell>
          <cell r="P25">
            <v>1</v>
          </cell>
        </row>
        <row r="26">
          <cell r="A26">
            <v>19</v>
          </cell>
          <cell r="B26">
            <v>37842</v>
          </cell>
          <cell r="G26" t="str">
            <v>Torres 36/1, 36/2, 36/3, 37/1, 37/2, 38/1, 38/2</v>
          </cell>
          <cell r="H26">
            <v>7</v>
          </cell>
          <cell r="M26" t="str">
            <v>Torres 14/2, 19/2</v>
          </cell>
          <cell r="N26">
            <v>2</v>
          </cell>
          <cell r="O26" t="str">
            <v>Torre 16/1, 16/2, 16/3</v>
          </cell>
          <cell r="P26">
            <v>3</v>
          </cell>
        </row>
        <row r="27">
          <cell r="A27">
            <v>20</v>
          </cell>
          <cell r="B27">
            <v>37843</v>
          </cell>
          <cell r="C27" t="str">
            <v>Sem atividade domingo</v>
          </cell>
          <cell r="E27" t="str">
            <v>Sem atividade domingo</v>
          </cell>
          <cell r="G27" t="str">
            <v>Sem atividade domingo</v>
          </cell>
          <cell r="I27" t="str">
            <v>Sem atividade domingo</v>
          </cell>
          <cell r="K27" t="str">
            <v>Sem atividade domingo</v>
          </cell>
          <cell r="M27" t="str">
            <v>Sem atividade domingo</v>
          </cell>
          <cell r="O27" t="str">
            <v>Sem atividade domingo</v>
          </cell>
        </row>
        <row r="28">
          <cell r="A28">
            <v>21</v>
          </cell>
          <cell r="B28">
            <v>37844</v>
          </cell>
          <cell r="E28" t="str">
            <v>Chegada na obra do Eng Geraldo</v>
          </cell>
          <cell r="G28" t="str">
            <v>Torres 39/1, 39/2, 39/3, 40/1, 40/2, 41/1, 41/2, 42/1, 42/2</v>
          </cell>
          <cell r="H28">
            <v>9</v>
          </cell>
          <cell r="M28" t="str">
            <v>Torre 22/3</v>
          </cell>
          <cell r="N28">
            <v>1</v>
          </cell>
          <cell r="O28" t="str">
            <v>Torres 17/2, 17/3, 27/1, 27/2, 28/1, 28/2</v>
          </cell>
          <cell r="P28">
            <v>7</v>
          </cell>
        </row>
        <row r="29">
          <cell r="A29">
            <v>22</v>
          </cell>
          <cell r="B29">
            <v>37845</v>
          </cell>
          <cell r="G29" t="str">
            <v>Torres 42/3, 43/1, 43/2, 43/3, 44/1, 44/2, 44/3</v>
          </cell>
          <cell r="H29">
            <v>7</v>
          </cell>
          <cell r="M29" t="str">
            <v>Torre 34/2 em andamento</v>
          </cell>
          <cell r="O29" t="str">
            <v>Torres 29/1, 29/2, 30/1, 30/2, 30/3, 31/1, 31/2</v>
          </cell>
          <cell r="P29">
            <v>7</v>
          </cell>
        </row>
        <row r="30">
          <cell r="A30">
            <v>23</v>
          </cell>
          <cell r="B30">
            <v>37846</v>
          </cell>
          <cell r="I30" t="str">
            <v>Torres 8/1 8/2, 8/3, 9/1, 9/2, 10/1, 10/2</v>
          </cell>
          <cell r="J30">
            <v>7</v>
          </cell>
          <cell r="M30" t="str">
            <v>Torre 34/2 concluida iniciada a 35/1</v>
          </cell>
          <cell r="N30">
            <v>1</v>
          </cell>
          <cell r="O30" t="str">
            <v>Torres 32/1, 32/2, 33/1, 33/2, 33/3, 34/1, 35/1</v>
          </cell>
          <cell r="P30">
            <v>7</v>
          </cell>
        </row>
        <row r="31">
          <cell r="A31">
            <v>24</v>
          </cell>
          <cell r="B31">
            <v>37847</v>
          </cell>
          <cell r="I31" t="str">
            <v>Torres 11/1, 11/2, 12/1, 12/2, 12/3</v>
          </cell>
          <cell r="J31">
            <v>5</v>
          </cell>
          <cell r="M31" t="str">
            <v>Sem atividade, máquina quebrada</v>
          </cell>
          <cell r="O31" t="str">
            <v>Torres 36/1 36/2, 36/3, 37/1, 37/2, 38/1</v>
          </cell>
          <cell r="P31">
            <v>6</v>
          </cell>
        </row>
        <row r="32">
          <cell r="A32">
            <v>25</v>
          </cell>
          <cell r="B32">
            <v>37848</v>
          </cell>
          <cell r="I32" t="str">
            <v>Torres 14/1, 14/2, 15/1, 15/2, 16/1</v>
          </cell>
          <cell r="J32">
            <v>5</v>
          </cell>
          <cell r="O32" t="str">
            <v>Torres 38/2, 39/1, 39/2, 39/3</v>
          </cell>
          <cell r="P32">
            <v>4</v>
          </cell>
        </row>
        <row r="33">
          <cell r="A33">
            <v>26</v>
          </cell>
          <cell r="B33">
            <v>37849</v>
          </cell>
          <cell r="G33" t="str">
            <v>Torre 45/1, 45/2, 46/1, 46/2, 47/1, 47/2</v>
          </cell>
          <cell r="H33">
            <v>6</v>
          </cell>
          <cell r="O33" t="str">
            <v>Torres 35/1, 35/2, 35/3</v>
          </cell>
          <cell r="P33">
            <v>3</v>
          </cell>
        </row>
        <row r="34">
          <cell r="A34">
            <v>27</v>
          </cell>
          <cell r="B34">
            <v>37850</v>
          </cell>
          <cell r="C34" t="str">
            <v>Sem atividade domingo</v>
          </cell>
          <cell r="E34" t="str">
            <v>Sem atividade domingo</v>
          </cell>
          <cell r="G34" t="str">
            <v>Sem atividade domingo</v>
          </cell>
          <cell r="I34" t="str">
            <v>Sem atividade domingo</v>
          </cell>
          <cell r="K34" t="str">
            <v>Sem atividade domingo</v>
          </cell>
          <cell r="M34" t="str">
            <v>Sem atividade domingo</v>
          </cell>
          <cell r="O34" t="str">
            <v>Sem atividade domingo</v>
          </cell>
        </row>
        <row r="35">
          <cell r="A35">
            <v>28</v>
          </cell>
          <cell r="B35">
            <v>37851</v>
          </cell>
          <cell r="G35" t="str">
            <v>Torres 47/3, 48/1, 48/2, 49/1, 49/2, 50/1, 50/2, 50/3</v>
          </cell>
          <cell r="H35">
            <v>8</v>
          </cell>
          <cell r="M35" t="str">
            <v>Vertice V5D e V7</v>
          </cell>
          <cell r="N35">
            <v>2</v>
          </cell>
          <cell r="O35" t="str">
            <v>Torres 40/1, 40/2, 41/1, 41/2, 42/1, 42/2</v>
          </cell>
          <cell r="P35">
            <v>6</v>
          </cell>
        </row>
        <row r="36">
          <cell r="A36">
            <v>29</v>
          </cell>
          <cell r="B36">
            <v>37852</v>
          </cell>
          <cell r="E36" t="str">
            <v>Instalação de canteiro</v>
          </cell>
          <cell r="G36" t="str">
            <v>Torres 51/1, 51/2, 52/1, 52/2, 53/1, 53/2, 53/3, 54/1, 54/2</v>
          </cell>
          <cell r="H36">
            <v>9</v>
          </cell>
          <cell r="O36" t="str">
            <v>Torres 42/3, 43/1, 43/2, 43/3, 44/1, 44/2, 44/3, 45/1</v>
          </cell>
          <cell r="P36">
            <v>8</v>
          </cell>
        </row>
        <row r="37">
          <cell r="A37">
            <v>30</v>
          </cell>
          <cell r="B37">
            <v>37853</v>
          </cell>
          <cell r="E37" t="str">
            <v>Instalação de cantairo</v>
          </cell>
          <cell r="G37" t="str">
            <v>Torres 55/1, 55/2, 55/3, 56/1, 56/2, 57/1, 57/2, 58/1, 58/2</v>
          </cell>
          <cell r="H37">
            <v>9</v>
          </cell>
          <cell r="M37" t="str">
            <v>Vertice V9 e V10 trecho da alusa</v>
          </cell>
          <cell r="N37">
            <v>2</v>
          </cell>
          <cell r="O37" t="str">
            <v>Torres 45/2, 46/1, 46/2, 47/1, 47/2, 48/1, 48/2, 49/1, 49/2</v>
          </cell>
          <cell r="P37">
            <v>9</v>
          </cell>
        </row>
        <row r="38">
          <cell r="A38">
            <v>31</v>
          </cell>
          <cell r="B38">
            <v>37854</v>
          </cell>
          <cell r="E38" t="str">
            <v>Instalação do canteiro</v>
          </cell>
          <cell r="G38" t="str">
            <v>Torres 59/1, 59/2, 60/1, 60/2</v>
          </cell>
          <cell r="H38">
            <v>4</v>
          </cell>
          <cell r="M38" t="str">
            <v>Vertice V28</v>
          </cell>
          <cell r="N38">
            <v>1</v>
          </cell>
          <cell r="O38" t="str">
            <v>Torres 50/1, 50/2, 50/3, 51/1, 51/2, 52/1, 52/2, 53/1, 53/2, 53/3</v>
          </cell>
          <cell r="P38">
            <v>10</v>
          </cell>
        </row>
        <row r="39">
          <cell r="A39">
            <v>32</v>
          </cell>
          <cell r="B39">
            <v>37855</v>
          </cell>
          <cell r="E39" t="str">
            <v>Instalação de canteiro</v>
          </cell>
          <cell r="G39" t="str">
            <v>Levantamento de variante sob a LT Tucurui - Vila do Conde, conforme informação do Eng. Da ENTE.</v>
          </cell>
          <cell r="M39" t="str">
            <v>Vertice V27</v>
          </cell>
          <cell r="N39">
            <v>1</v>
          </cell>
          <cell r="O39" t="str">
            <v>Torres 54/1, 54/2, 55/1, 55/2, 55/3, 56/1, 56/2, 57/1, 57/2</v>
          </cell>
          <cell r="P39">
            <v>9</v>
          </cell>
        </row>
        <row r="40">
          <cell r="A40">
            <v>33</v>
          </cell>
          <cell r="B40">
            <v>37856</v>
          </cell>
          <cell r="E40" t="str">
            <v>Instalação de canteiro</v>
          </cell>
          <cell r="G40" t="str">
            <v>Torres 63/2, 63/3, 63/4, 64/1, 64/2, 64/3, 65/1 e levantamento de variante sob a LT Tucurui - Vila do Conde, conforme informação do Eng. Da ENTE.</v>
          </cell>
          <cell r="H40">
            <v>7</v>
          </cell>
          <cell r="I40" t="str">
            <v>Torres 4/3, 5/1, 5/2</v>
          </cell>
          <cell r="J40">
            <v>3</v>
          </cell>
          <cell r="M40" t="str">
            <v>Vertice V 25 e V26</v>
          </cell>
          <cell r="N40">
            <v>2</v>
          </cell>
          <cell r="O40" t="str">
            <v>Torres 58/1, 58/2, 59/1, 59/2, 60/1, 60/2, 60/3, 61/1, 61/2, 62/1, 63/2, 63/3, 64/1, 64/2</v>
          </cell>
          <cell r="P40">
            <v>11</v>
          </cell>
        </row>
        <row r="41">
          <cell r="A41">
            <v>34</v>
          </cell>
          <cell r="B41">
            <v>37857</v>
          </cell>
          <cell r="C41" t="str">
            <v>Sem atividade domingo</v>
          </cell>
          <cell r="E41" t="str">
            <v>Sem atividade domingo</v>
          </cell>
          <cell r="G41" t="str">
            <v>Sem atividade domingo</v>
          </cell>
          <cell r="I41" t="str">
            <v>Sem atividade domingo</v>
          </cell>
          <cell r="K41" t="str">
            <v>Sem atividade domingo</v>
          </cell>
          <cell r="M41" t="str">
            <v>Sem atividade domingo</v>
          </cell>
          <cell r="O41" t="str">
            <v>Sem atividade domingo</v>
          </cell>
        </row>
        <row r="42">
          <cell r="A42">
            <v>35</v>
          </cell>
          <cell r="B42">
            <v>37858</v>
          </cell>
          <cell r="E42" t="str">
            <v>Instalação de canteiro</v>
          </cell>
          <cell r="G42" t="str">
            <v>Torres 65/2, 65/1, 66/2, 66/3, 67/1, 67/2, 68/1</v>
          </cell>
          <cell r="I42" t="str">
            <v>Torres 6/2, 7/1, 7/2, 8/1</v>
          </cell>
          <cell r="J42">
            <v>4</v>
          </cell>
          <cell r="M42" t="str">
            <v>Vertice V18</v>
          </cell>
          <cell r="N42">
            <v>1</v>
          </cell>
          <cell r="O42" t="str">
            <v>Torres 64/3, 65/1, 65/2, 66/1, 66/2, 66/3, 67/1, 67/2, 68/1</v>
          </cell>
        </row>
        <row r="43">
          <cell r="A43">
            <v>36</v>
          </cell>
          <cell r="B43">
            <v>37859</v>
          </cell>
          <cell r="E43" t="str">
            <v>Instalação de canteiro</v>
          </cell>
          <cell r="G43" t="str">
            <v>Torres 68/2, 69/1, 69/2, 70/1, 70/2, 71/1, 71/2, 72/1</v>
          </cell>
          <cell r="H43">
            <v>8</v>
          </cell>
          <cell r="I43" t="str">
            <v>Torres 6/2, 9/2, 10/1, 10/2, 11/1</v>
          </cell>
          <cell r="J43">
            <v>5</v>
          </cell>
          <cell r="K43" t="str">
            <v>Ensaio de umidade V1, V2, V3 e torres 4/3, 5/1, 5/2, 6/1, 6/2, 7/1, 7/2, 8/1, 8/2, 8/3, 9/1</v>
          </cell>
          <cell r="M43" t="str">
            <v>Vertice V21 concluido em andamento o V 19</v>
          </cell>
          <cell r="N43">
            <v>1</v>
          </cell>
        </row>
        <row r="44">
          <cell r="A44">
            <v>37</v>
          </cell>
          <cell r="B44">
            <v>37860</v>
          </cell>
          <cell r="E44" t="str">
            <v>Instalação de canteiro</v>
          </cell>
          <cell r="G44" t="str">
            <v>Torres 72/2, 73/1, 73/2, 73/3, 74/1</v>
          </cell>
          <cell r="H44">
            <v>5</v>
          </cell>
          <cell r="I44" t="str">
            <v>Torres 8/2, 8/3, 9/1, 9/2, 10/1, 10/2, 11/1, 11/2, 12/1, 12/2, 12/3</v>
          </cell>
          <cell r="M44" t="str">
            <v>Vertice V19 concluido</v>
          </cell>
          <cell r="N44">
            <v>1</v>
          </cell>
        </row>
        <row r="45">
          <cell r="A45">
            <v>38</v>
          </cell>
          <cell r="B45">
            <v>37861</v>
          </cell>
          <cell r="E45" t="str">
            <v>Instalação de canteiro</v>
          </cell>
          <cell r="G45" t="str">
            <v>Torres 74/2, 75/1, 75/2, 76/1 e levantamento de variante sob a LT Tucurui - Vila do Conde, conforme informação do Eng. Da ENTE.</v>
          </cell>
          <cell r="H45">
            <v>4</v>
          </cell>
          <cell r="I45" t="str">
            <v>Torres 14/1, 14/2, 15/1, 15/2, 16/1,16/2</v>
          </cell>
          <cell r="J45">
            <v>6</v>
          </cell>
          <cell r="K45" t="str">
            <v>Torres 21/1, 21/2, 22/1, 22/2, 22/3, 23/1, 23/2, 24/1, 24/2, 24/3, 25/1, 25/2, 26/1, 26/2, 26/3, 27/1, 27/2, 28/1, 28/2, 29/1, 29/2, 30/1, 30/2, 33/3, 31/1, 31/2, 32/1, 32/2, 33/1, 33/2, 33/3, 34/1, 34/2, 34/3</v>
          </cell>
          <cell r="L45">
            <v>34</v>
          </cell>
          <cell r="M45" t="str">
            <v>Torre 35/1 relocada</v>
          </cell>
          <cell r="N45">
            <v>1</v>
          </cell>
        </row>
        <row r="46">
          <cell r="A46">
            <v>39</v>
          </cell>
          <cell r="B46">
            <v>37862</v>
          </cell>
          <cell r="E46" t="str">
            <v>Instalação de canteiro</v>
          </cell>
          <cell r="G46" t="str">
            <v>Torres 76/1, 76/2, 82/2, 83/1, 83/2 e levantamento de variante sob a LT Tucurui - Vila do Conde, conforme informação do Eng. Da ENTE.</v>
          </cell>
          <cell r="H46">
            <v>5</v>
          </cell>
          <cell r="I46" t="str">
            <v>Torres 16/3, 17/1, 17/2, 17/3, 18/1</v>
          </cell>
          <cell r="J46">
            <v>5</v>
          </cell>
          <cell r="K46" t="str">
            <v>Torres 35/1, 35/2, 36/1, 36/2, 36/3, 37/1, 37/2, 38/1, 38/2, 39/1, 39/2, 39/3, 40/1, 40/2, 41/1, 41/2, 42/1, 42/2</v>
          </cell>
          <cell r="L46">
            <v>18</v>
          </cell>
          <cell r="M46" t="str">
            <v>Vertice V22 concluido e  V23 em andamento</v>
          </cell>
          <cell r="N46">
            <v>1</v>
          </cell>
        </row>
        <row r="47">
          <cell r="A47">
            <v>40</v>
          </cell>
          <cell r="B47">
            <v>37863</v>
          </cell>
          <cell r="E47" t="str">
            <v>Instalação de canteiro</v>
          </cell>
          <cell r="G47" t="str">
            <v>Torres 84/1, 84/2, 95/1, 85/2, 85/3, 86/1, 87/1</v>
          </cell>
          <cell r="H47">
            <v>7</v>
          </cell>
          <cell r="I47" t="str">
            <v>Torres 18/2, 19/1, 19/2, 19/3</v>
          </cell>
          <cell r="J47">
            <v>4</v>
          </cell>
          <cell r="M47" t="str">
            <v>Vertice V23 e V24</v>
          </cell>
          <cell r="N47">
            <v>2</v>
          </cell>
          <cell r="O47" t="str">
            <v>Torres 59/2, 60/1, 60/2, 60/3, 61/1, 61/2, 62/1, 68/2</v>
          </cell>
          <cell r="P47">
            <v>8</v>
          </cell>
        </row>
        <row r="48">
          <cell r="A48">
            <v>41</v>
          </cell>
          <cell r="B48">
            <v>37864</v>
          </cell>
          <cell r="C48" t="str">
            <v>Sem atividade domingo</v>
          </cell>
          <cell r="E48" t="str">
            <v>Sem atividade domingo</v>
          </cell>
          <cell r="G48" t="str">
            <v>Sem atividade domingo</v>
          </cell>
          <cell r="I48" t="str">
            <v>Sem atividade domingo</v>
          </cell>
          <cell r="K48" t="str">
            <v>Sem atividade domingo</v>
          </cell>
          <cell r="M48" t="str">
            <v>Sem atividade domingo</v>
          </cell>
          <cell r="O48" t="str">
            <v>Sem atividade domingo</v>
          </cell>
        </row>
        <row r="49">
          <cell r="A49">
            <v>42</v>
          </cell>
          <cell r="B49">
            <v>37865</v>
          </cell>
          <cell r="E49" t="str">
            <v>Instalação de canteiro</v>
          </cell>
          <cell r="G49" t="str">
            <v>Levantamento de variante 62/1 a 64/2</v>
          </cell>
          <cell r="I49" t="str">
            <v>Torres 20/1, 20/2, 21/1, 21/2, 22/1</v>
          </cell>
          <cell r="J49">
            <v>5</v>
          </cell>
          <cell r="M49" t="str">
            <v>Vertice V15</v>
          </cell>
          <cell r="N49">
            <v>1</v>
          </cell>
          <cell r="O49" t="str">
            <v>Torres 69/1, 69/2, 70/1, 70/2, 71/1, 71/2, 72/1, 72/2, 73/1, 73/2</v>
          </cell>
          <cell r="P49">
            <v>10</v>
          </cell>
        </row>
        <row r="50">
          <cell r="A50">
            <v>43</v>
          </cell>
          <cell r="B50">
            <v>37866</v>
          </cell>
          <cell r="E50" t="str">
            <v>Instalação de canteiro</v>
          </cell>
          <cell r="G50" t="str">
            <v>Torres 87/2, 88/1, 88/2, 89/1, 89/2, 90/1, 90/2, 91/1, 91/2, 92/1</v>
          </cell>
          <cell r="H50">
            <v>10</v>
          </cell>
          <cell r="I50" t="str">
            <v>Torres 222/2, 22/3, 23/1</v>
          </cell>
          <cell r="J50">
            <v>3</v>
          </cell>
          <cell r="M50" t="str">
            <v>Sem atividade falta de frente</v>
          </cell>
          <cell r="O50" t="str">
            <v>Torres 73/3, 74/1, 74/2, 75/1, 75/2, 76/1, 82/2, 83/1, 83/2</v>
          </cell>
          <cell r="P50">
            <v>9</v>
          </cell>
        </row>
        <row r="51">
          <cell r="A51">
            <v>44</v>
          </cell>
          <cell r="B51">
            <v>37867</v>
          </cell>
          <cell r="E51" t="str">
            <v>Instalação de canteiro</v>
          </cell>
          <cell r="G51" t="str">
            <v>Levantamento de variante 62/1 a 64/2</v>
          </cell>
          <cell r="I51" t="str">
            <v>Torres 23/2, 24/1, 24/2, 24/3, 25/1, 25/2</v>
          </cell>
          <cell r="J51">
            <v>6</v>
          </cell>
          <cell r="M51" t="str">
            <v>Sem atividade falta de frente</v>
          </cell>
          <cell r="O51" t="str">
            <v>Torres 84/1, 84/2, 85/1, 85/2, 85/3, 86/1, 87/1, 87/2, 88/1, 88/2, 89/1</v>
          </cell>
          <cell r="P51">
            <v>11</v>
          </cell>
        </row>
        <row r="52">
          <cell r="A52">
            <v>45</v>
          </cell>
          <cell r="B52">
            <v>37868</v>
          </cell>
          <cell r="E52" t="str">
            <v>Instalação de canteiro</v>
          </cell>
          <cell r="G52" t="str">
            <v>Torres 77/2, 78/1, 78/2, 79/1, 79/2, 80/1, 92/2, 93/1, 93/2, 94/1</v>
          </cell>
          <cell r="H52">
            <v>10</v>
          </cell>
          <cell r="I52" t="str">
            <v>Torres 26/1, 26/2, 26/3, 27/1, 27/2</v>
          </cell>
          <cell r="J52">
            <v>5</v>
          </cell>
          <cell r="K52" t="str">
            <v>Torres 78/1, 87/2, 79/1, 79/2, 80/1, 89/2, 90/1, 90/2, 91/1, 91/2</v>
          </cell>
          <cell r="L52">
            <v>10</v>
          </cell>
          <cell r="M52" t="str">
            <v>Sem atividade falta de frente</v>
          </cell>
          <cell r="O52" t="str">
            <v xml:space="preserve">Torres 78/1, 78/2, 79/1, 79/2, 80/1, 89/2, 90/1, 90/2, 91/1, 91/2, </v>
          </cell>
          <cell r="P52">
            <v>10</v>
          </cell>
        </row>
        <row r="53">
          <cell r="A53">
            <v>46</v>
          </cell>
          <cell r="B53">
            <v>37869</v>
          </cell>
          <cell r="E53" t="str">
            <v>Instalação de canteiro</v>
          </cell>
          <cell r="G53" t="str">
            <v>Torres 94/2, 95/1, 95/2, 95/3, 96/1, 96/2, 97/1, 97/2, 97/3, 98/1</v>
          </cell>
          <cell r="H53">
            <v>10</v>
          </cell>
          <cell r="I53" t="str">
            <v>Torres 28/1, 28/2, 29/1, 29/2, 30/1, 30/2</v>
          </cell>
          <cell r="J53">
            <v>6</v>
          </cell>
          <cell r="K53" t="str">
            <v>Torres 76/2, 77/1, 77/2, 92/1, 92/2, 93/1, 93/2, 94/1, 94/2, 95/1</v>
          </cell>
          <cell r="L53">
            <v>10</v>
          </cell>
          <cell r="M53" t="str">
            <v>Sem atividade falta de frente</v>
          </cell>
          <cell r="O53" t="str">
            <v>Torres 76/2, 77/1, 77/2, 92/1, 92/2, 93/1, 93/2, 94/1, 94/2, 95/1</v>
          </cell>
          <cell r="P53">
            <v>10</v>
          </cell>
        </row>
        <row r="54">
          <cell r="A54">
            <v>47</v>
          </cell>
          <cell r="B54">
            <v>37870</v>
          </cell>
          <cell r="E54" t="str">
            <v>Instalação de canteiro</v>
          </cell>
          <cell r="G54" t="str">
            <v>Torres 98/2, 99/1, 99/2, 100/1, 100/2, 101/1, 101/2</v>
          </cell>
          <cell r="H54">
            <v>7</v>
          </cell>
          <cell r="I54" t="str">
            <v>Torres 30/3, 31/1, 31/2, 32/1, 32/2</v>
          </cell>
          <cell r="J54">
            <v>5</v>
          </cell>
          <cell r="K54" t="str">
            <v>Torres 95/2, 95/3, 96/1, 96/2, 97/1, 97/2</v>
          </cell>
          <cell r="L54">
            <v>6</v>
          </cell>
          <cell r="M54" t="str">
            <v>Sem atividade falta de frente</v>
          </cell>
          <cell r="O54" t="str">
            <v>Torres 95/2, 95/3, 96/1, 96/2, 97/1, 97/2</v>
          </cell>
          <cell r="P54">
            <v>6</v>
          </cell>
        </row>
        <row r="55">
          <cell r="A55">
            <v>48</v>
          </cell>
          <cell r="B55">
            <v>37871</v>
          </cell>
          <cell r="C55" t="str">
            <v>Sem atividade domingo</v>
          </cell>
          <cell r="E55" t="str">
            <v>Sem atividade domingo</v>
          </cell>
          <cell r="G55" t="str">
            <v>Sem atividade domingo</v>
          </cell>
          <cell r="I55" t="str">
            <v>Sem atividade domingo</v>
          </cell>
          <cell r="K55" t="str">
            <v>Sem atividade domingo</v>
          </cell>
          <cell r="M55" t="str">
            <v>Sem atividade domingo</v>
          </cell>
          <cell r="O55" t="str">
            <v>Sem atividade domingo</v>
          </cell>
        </row>
        <row r="56">
          <cell r="A56">
            <v>49</v>
          </cell>
          <cell r="B56">
            <v>37872</v>
          </cell>
          <cell r="E56" t="str">
            <v>Instalação de canteiro</v>
          </cell>
          <cell r="G56" t="str">
            <v>Torres 102/1, 102/2, 103/1, 103/2, 104/1, 104/2, 105/1, 105/2, 105/3, 106/1</v>
          </cell>
          <cell r="H56">
            <v>10</v>
          </cell>
          <cell r="I56" t="str">
            <v>Torres 33/1, 33/2, 33/3, 34/1, 34/2, 34/3</v>
          </cell>
          <cell r="J56">
            <v>6</v>
          </cell>
          <cell r="K56" t="str">
            <v>Torres 97/3, 98/1, 98/2, 99/1, 99/2, 100/1, 100/2, 101/1, 101/2, 102/1, 102/2</v>
          </cell>
          <cell r="L56">
            <v>11</v>
          </cell>
          <cell r="M56" t="str">
            <v>Sem atividade falta de frente</v>
          </cell>
          <cell r="O56" t="str">
            <v>Torres 97/3, 98/1, 98/2, 99/1, 99/2, 100/1, 100/2, 101/1, 101/2, 102/1, 102/2</v>
          </cell>
          <cell r="P56">
            <v>11</v>
          </cell>
        </row>
        <row r="57">
          <cell r="A57">
            <v>50</v>
          </cell>
          <cell r="B57">
            <v>37873</v>
          </cell>
          <cell r="E57" t="str">
            <v>Instalação de canteiro</v>
          </cell>
          <cell r="G57" t="str">
            <v>Torres 106/2, 107/1, 107/2, 108/1, 108/2, 111/1, 111/2, 112/1, 112/2, 113/1</v>
          </cell>
          <cell r="H57">
            <v>10</v>
          </cell>
          <cell r="I57" t="str">
            <v>Torres 35/1, 35/2, 36/1, 36/2, 36/3, 37/1</v>
          </cell>
          <cell r="J57">
            <v>6</v>
          </cell>
          <cell r="K57" t="str">
            <v>Torres 103/1, 103/2, 104/1, 104/2, 105/1, 105/2, 105/3, 106/1, 106/2, 107/1</v>
          </cell>
          <cell r="L57">
            <v>10</v>
          </cell>
          <cell r="M57" t="str">
            <v>Sem atividade falta de frente</v>
          </cell>
          <cell r="O57" t="str">
            <v>Torres 103/1, 103/2, 104/1, 104/2, 105/1, 105/2, 105/3, 106/1, 106/2, 107/1</v>
          </cell>
          <cell r="P57">
            <v>10</v>
          </cell>
        </row>
        <row r="58">
          <cell r="A58">
            <v>51</v>
          </cell>
          <cell r="B58">
            <v>37874</v>
          </cell>
          <cell r="E58" t="str">
            <v>Instalação de canteiro</v>
          </cell>
          <cell r="G58" t="str">
            <v>Torres 113/2, 113/3, 114/1, 115/1, 115/2, 115/3, 116/1, 116/2, 117/1, 117/2</v>
          </cell>
          <cell r="H58">
            <v>10</v>
          </cell>
          <cell r="I58" t="str">
            <v>Torres 37/2, 38/1, 38/2, 39/1, 39/2, 39/3, 40/1</v>
          </cell>
          <cell r="J58">
            <v>7</v>
          </cell>
          <cell r="K58" t="str">
            <v>Torres 107/2, 108/1, 108/2, 111/1, 111/2, 112/1, 112/2, 113/1</v>
          </cell>
          <cell r="L58">
            <v>8</v>
          </cell>
          <cell r="M58" t="str">
            <v>Sem atividade falta de frente</v>
          </cell>
          <cell r="O58" t="str">
            <v>Torres 107/2, 108/1, 108/2, 111/2, 112/1, 112/2, 113/1</v>
          </cell>
          <cell r="P58">
            <v>7</v>
          </cell>
        </row>
        <row r="59">
          <cell r="A59">
            <v>52</v>
          </cell>
          <cell r="B59">
            <v>37875</v>
          </cell>
          <cell r="E59" t="str">
            <v>Instalação de canteiro</v>
          </cell>
          <cell r="G59" t="str">
            <v>Torres 118/1, 118/2, 119/1, 119/2, 120/1, 120/2, 121/1</v>
          </cell>
          <cell r="H59">
            <v>7</v>
          </cell>
          <cell r="I59" t="str">
            <v>Torres 40/2, 41/1, 41/2, 42/1, 42/2, 42/3</v>
          </cell>
          <cell r="J59">
            <v>6</v>
          </cell>
          <cell r="K59" t="str">
            <v>Torres 113/2, 113/3, 114/1, 115/1, 115/2, 115/3, 116/1, 116/2</v>
          </cell>
          <cell r="L59">
            <v>8</v>
          </cell>
          <cell r="M59" t="str">
            <v>Sem atividade falta de frente</v>
          </cell>
          <cell r="O59" t="str">
            <v>Torres 113/2, 113/3, 114/1, 115/1, 115/2, 115/3, 116/1, 116/2</v>
          </cell>
          <cell r="P59">
            <v>8</v>
          </cell>
        </row>
        <row r="60">
          <cell r="A60">
            <v>53</v>
          </cell>
          <cell r="B60">
            <v>37876</v>
          </cell>
          <cell r="E60" t="str">
            <v>Instalação de canteiro</v>
          </cell>
          <cell r="G60" t="str">
            <v>Sem frente liberada</v>
          </cell>
          <cell r="I60" t="str">
            <v>Torres 43/1, 43/2, 43/3, 46/1, 46/2, 47/1, 64/3, 65/1, 66/1, 66/2, 73/3</v>
          </cell>
          <cell r="J60">
            <v>11</v>
          </cell>
          <cell r="K60" t="str">
            <v>Torres 117/1, 117/2, 118/1, 118/2, 119/1, 119/2, 120/1, 120/2</v>
          </cell>
          <cell r="L60">
            <v>8</v>
          </cell>
          <cell r="M60" t="str">
            <v>Sem atividade falta de frente</v>
          </cell>
          <cell r="O60" t="str">
            <v>Torres 117/1, 117/2, 118/1, 118/2, 119/1, 119/2, 120/1, 120/2</v>
          </cell>
          <cell r="P60">
            <v>8</v>
          </cell>
        </row>
        <row r="61">
          <cell r="A61">
            <v>54</v>
          </cell>
          <cell r="B61">
            <v>37877</v>
          </cell>
          <cell r="C61" t="str">
            <v>Sem atividade Sabado</v>
          </cell>
          <cell r="E61" t="str">
            <v>Sem atividade Sabado</v>
          </cell>
          <cell r="G61" t="str">
            <v>Sem atividade Sabado</v>
          </cell>
          <cell r="I61" t="str">
            <v>Torres 83/1, 90/1, 66/3, 67/1, 47/2, 47/3, 48/1, 48/2, 49/1</v>
          </cell>
          <cell r="J61">
            <v>9</v>
          </cell>
          <cell r="K61" t="str">
            <v>Sem atividade Sabado</v>
          </cell>
          <cell r="M61" t="str">
            <v>Sem atividade falta de frente</v>
          </cell>
          <cell r="O61" t="str">
            <v>Sem atividade Sabado</v>
          </cell>
        </row>
        <row r="62">
          <cell r="A62">
            <v>55</v>
          </cell>
          <cell r="B62">
            <v>37878</v>
          </cell>
          <cell r="C62" t="str">
            <v>Sem atividade domingo</v>
          </cell>
          <cell r="E62" t="str">
            <v>Sem atividade domingo</v>
          </cell>
          <cell r="G62" t="str">
            <v>Sem atividade domingo</v>
          </cell>
          <cell r="I62" t="str">
            <v>Sem atividade domingo</v>
          </cell>
          <cell r="K62" t="str">
            <v>Sem atividade domingo</v>
          </cell>
          <cell r="M62" t="str">
            <v>Sem atividade domingo</v>
          </cell>
          <cell r="O62" t="str">
            <v>Sem atividade domingo</v>
          </cell>
        </row>
        <row r="63">
          <cell r="A63">
            <v>56</v>
          </cell>
          <cell r="B63">
            <v>37879</v>
          </cell>
          <cell r="E63" t="str">
            <v>Instalação de canteiro</v>
          </cell>
          <cell r="G63" t="str">
            <v>Sem frente liberada</v>
          </cell>
          <cell r="I63" t="str">
            <v>Torre 67/2, 68/1, 69/1, 69/2, 70/1, 70/2, 44/1, 44/2, 44/3, 45/1, 45/2, 49/2</v>
          </cell>
          <cell r="J63">
            <v>12</v>
          </cell>
          <cell r="K63" t="str">
            <v>Sem frente liberada</v>
          </cell>
          <cell r="M63" t="str">
            <v>Sem atividade falta de frente</v>
          </cell>
          <cell r="O63" t="str">
            <v>Sem frente liberada</v>
          </cell>
        </row>
        <row r="64">
          <cell r="A64">
            <v>57</v>
          </cell>
          <cell r="B64">
            <v>37880</v>
          </cell>
          <cell r="E64" t="str">
            <v>Instalação de canteiro</v>
          </cell>
          <cell r="G64" t="str">
            <v>Torres 134/1, 134/2, 134/3, 134/4, 135/2, 136/1, 136/2, 137/1</v>
          </cell>
          <cell r="H64">
            <v>8</v>
          </cell>
          <cell r="I64" t="str">
            <v>Torres 50/1, 50/2, 50/3, 51/1, 51/2, 52/1, 52/2</v>
          </cell>
          <cell r="J64">
            <v>7</v>
          </cell>
          <cell r="K64" t="str">
            <v>Torres 134/1, 134/2, 134/3, 134/4</v>
          </cell>
          <cell r="L64">
            <v>4</v>
          </cell>
          <cell r="M64" t="str">
            <v>Sem atividade falta de frente</v>
          </cell>
          <cell r="O64" t="str">
            <v>Torres 134/1, 134/2, 134/3, 134/4</v>
          </cell>
          <cell r="P64">
            <v>4</v>
          </cell>
        </row>
        <row r="65">
          <cell r="A65">
            <v>58</v>
          </cell>
          <cell r="B65">
            <v>37881</v>
          </cell>
          <cell r="C65" t="str">
            <v>Sem atividade feriado municipal</v>
          </cell>
          <cell r="E65" t="str">
            <v>Sem atividade feriado municipal</v>
          </cell>
          <cell r="G65" t="str">
            <v>Sem atividade feriado municipal</v>
          </cell>
          <cell r="I65" t="str">
            <v>Sem atividade feriado municipal</v>
          </cell>
          <cell r="K65" t="str">
            <v>Torres 135/1, 135/2, 136/1, 136/2, 137/1, 137/2, 138/1, 138/2</v>
          </cell>
          <cell r="L65">
            <v>8</v>
          </cell>
          <cell r="M65" t="str">
            <v>Sem atividade falta de frente</v>
          </cell>
          <cell r="O65" t="str">
            <v>Torres 135/1, 135/2, 136/1, 136/2, 137/1, 137/2, 138/1, 138/2</v>
          </cell>
          <cell r="P65">
            <v>8</v>
          </cell>
        </row>
        <row r="66">
          <cell r="A66">
            <v>59</v>
          </cell>
          <cell r="B66">
            <v>37882</v>
          </cell>
          <cell r="E66" t="str">
            <v>Instalação de canteiro</v>
          </cell>
          <cell r="G66" t="str">
            <v>Torres 137/2, 138/1, 138/2, 138/3, 139/1</v>
          </cell>
          <cell r="H66">
            <v>5</v>
          </cell>
          <cell r="I66" t="str">
            <v>Torres 53/2, 53/3, 54/1, 54/2, 55/1, 55/2</v>
          </cell>
          <cell r="J66">
            <v>6</v>
          </cell>
          <cell r="K66" t="str">
            <v>Torres 141/2, 142/1, 142/2, 143/1, 143/2, 144/1, 144/2, 145/1, 145/2, 146/1</v>
          </cell>
          <cell r="L66">
            <v>10</v>
          </cell>
          <cell r="M66" t="str">
            <v>Sem atividade falta de frente</v>
          </cell>
          <cell r="O66" t="str">
            <v>Torres 141/2, 142/1, 142/2, 143/1, 143/2, 144/1, 144/2, 145/1, 145/2, 146/1</v>
          </cell>
          <cell r="P66">
            <v>10</v>
          </cell>
        </row>
        <row r="67">
          <cell r="A67">
            <v>60</v>
          </cell>
          <cell r="B67">
            <v>37883</v>
          </cell>
          <cell r="E67" t="str">
            <v>Instalação de canteiro</v>
          </cell>
          <cell r="G67" t="str">
            <v>Torres 142/1, 142/2, 143/1, 143/2, 144/1, 144/2, 145/1</v>
          </cell>
          <cell r="H67">
            <v>7</v>
          </cell>
          <cell r="I67" t="str">
            <v>Torres 55/3, 56/1, 56/2, 57/1, 57/2, 58/1</v>
          </cell>
          <cell r="J67">
            <v>6</v>
          </cell>
          <cell r="K67" t="str">
            <v>Torres 146/2, 147/1, 147/2, 148/1, 148/2, 149/1, 149/2, 150/1, 150/2, 150/3</v>
          </cell>
          <cell r="L67">
            <v>10</v>
          </cell>
          <cell r="M67" t="str">
            <v>Sem atividade falta de frente</v>
          </cell>
          <cell r="O67" t="str">
            <v>Torres 146/2, 147/1, 147/2, 148/1, 148/2, 149/1, 149/2, 150/1, 150/2, 150/3</v>
          </cell>
          <cell r="P67">
            <v>10</v>
          </cell>
        </row>
        <row r="68">
          <cell r="A68">
            <v>61</v>
          </cell>
          <cell r="B68">
            <v>37884</v>
          </cell>
          <cell r="C68" t="str">
            <v>Sem atividade Sabado</v>
          </cell>
          <cell r="E68" t="str">
            <v>Sem atividade Sabado</v>
          </cell>
          <cell r="G68" t="str">
            <v>Sem atividade Sabado</v>
          </cell>
          <cell r="I68" t="str">
            <v>Torres 58/2, 59/1, 59/2, 60/1, 60/2, 71/1, 71/2, 72/1, 72/2, 73/1</v>
          </cell>
          <cell r="J68">
            <v>10</v>
          </cell>
          <cell r="K68" t="str">
            <v>Torres 151/1, 151/2, 152/1, 152/2, 153/1, 153/2, 153/3</v>
          </cell>
          <cell r="L68">
            <v>7</v>
          </cell>
          <cell r="M68" t="str">
            <v>Sem atividade falta de frente</v>
          </cell>
          <cell r="O68" t="str">
            <v>Torres 151/1, 151/2, 152/1, 152/2, 153/2, 153/3</v>
          </cell>
          <cell r="P68">
            <v>6</v>
          </cell>
        </row>
        <row r="69">
          <cell r="A69">
            <v>62</v>
          </cell>
          <cell r="B69">
            <v>37885</v>
          </cell>
          <cell r="C69" t="str">
            <v>Sem atividade domingo</v>
          </cell>
          <cell r="E69" t="str">
            <v>Sem atividade domingo</v>
          </cell>
          <cell r="G69" t="str">
            <v>Sem atividade domingo</v>
          </cell>
          <cell r="I69" t="str">
            <v>Sem atividade domingo</v>
          </cell>
          <cell r="K69" t="str">
            <v>Sem atividade domingo</v>
          </cell>
          <cell r="M69" t="str">
            <v>Sem atividade domingo</v>
          </cell>
          <cell r="O69" t="str">
            <v>Sem atividade domingo</v>
          </cell>
        </row>
        <row r="70">
          <cell r="A70">
            <v>63</v>
          </cell>
          <cell r="B70">
            <v>37886</v>
          </cell>
          <cell r="E70" t="str">
            <v>Instalação de canteiro</v>
          </cell>
          <cell r="G70" t="str">
            <v>Sem atividade falta de frente</v>
          </cell>
          <cell r="I70" t="str">
            <v>Torres 60/3, 61/1, 61/2, 65/2, 74/1, 74/2, 75/1, 75/2, 76/1, 76/2, 77/1, 77/2</v>
          </cell>
          <cell r="J70">
            <v>12</v>
          </cell>
          <cell r="K70" t="str">
            <v>Torres 154/1, 154/2, 155/1, 155/2, 156/1, 156/2, 157/1, 157/2, 158/1, 158/2</v>
          </cell>
          <cell r="L70">
            <v>10</v>
          </cell>
          <cell r="M70" t="str">
            <v>Sem atividade falta de frente</v>
          </cell>
          <cell r="O70" t="str">
            <v>Torres 154/1, 154/2, 155/1, 155/2, 156/1, 156/2, 157/1, 158/1</v>
          </cell>
          <cell r="P70">
            <v>8</v>
          </cell>
        </row>
        <row r="71">
          <cell r="A71">
            <v>64</v>
          </cell>
          <cell r="B71">
            <v>37887</v>
          </cell>
          <cell r="E71" t="str">
            <v>Instalação de canteiro</v>
          </cell>
          <cell r="G71" t="str">
            <v>Torres 163/1, 163/2, 164/1, 164/2, 165/1, 165/2, 166/1, 166/2, 166/3</v>
          </cell>
          <cell r="H71">
            <v>9</v>
          </cell>
          <cell r="I71" t="str">
            <v>Torres 78/1, 78/2, 79/1, 79/2, 80/1, 82/2</v>
          </cell>
          <cell r="J71">
            <v>6</v>
          </cell>
          <cell r="K71" t="str">
            <v>Torres 159/1, 159/2, 159/3, 160/1, 160/2, 161/1, 161/2, 162/1</v>
          </cell>
          <cell r="L71">
            <v>8</v>
          </cell>
          <cell r="M71" t="str">
            <v>Sem atividade falta de frente</v>
          </cell>
          <cell r="O71" t="str">
            <v>Torres 159/1, 159/2, 159/3, 160/1, 160/2, 161/1, 161/2, 162/1</v>
          </cell>
          <cell r="P71">
            <v>8</v>
          </cell>
        </row>
        <row r="72">
          <cell r="A72">
            <v>65</v>
          </cell>
          <cell r="B72">
            <v>37888</v>
          </cell>
          <cell r="E72" t="str">
            <v>Instalação de canteiro</v>
          </cell>
          <cell r="G72" t="str">
            <v>Torres 167/1, 167/2, 167/3, 168/1, 168/2, 168/3, 169/1, 169/2, 170/1, 170/2, 171/1, 171/2, 172/1</v>
          </cell>
          <cell r="H72">
            <v>13</v>
          </cell>
          <cell r="I72" t="str">
            <v>Torres 84/1, 84/2, 85/2, 85/3</v>
          </cell>
          <cell r="J72">
            <v>4</v>
          </cell>
          <cell r="K72" t="str">
            <v>Torres 162/2, 163/1, 163/2, 164/1, 164/2, 165/1, 165/2</v>
          </cell>
          <cell r="L72">
            <v>7</v>
          </cell>
          <cell r="M72" t="str">
            <v>Sem atividade falta de frente</v>
          </cell>
          <cell r="O72" t="str">
            <v>Torres 162/2, 163/1, 163/2, 164/1, 164/2, 165/1, 165/2</v>
          </cell>
          <cell r="P72">
            <v>7</v>
          </cell>
        </row>
        <row r="73">
          <cell r="A73">
            <v>66</v>
          </cell>
          <cell r="B73">
            <v>37889</v>
          </cell>
          <cell r="E73" t="str">
            <v>Instalação de canteiro</v>
          </cell>
          <cell r="G73" t="str">
            <v>Torres 172/2, 172/3, 173/1, 173/2, 174/1, 174/2, 175/1, 175/2, 176/1, 176/2, 176/3, 177/1, 177/2, 178/1</v>
          </cell>
          <cell r="H73">
            <v>14</v>
          </cell>
          <cell r="I73" t="str">
            <v>Torres 87/1, 87/2, 88/1, 88/2, 89/1, 89/2</v>
          </cell>
          <cell r="J73">
            <v>6</v>
          </cell>
          <cell r="K73" t="str">
            <v>Torres 166/1, 166/2, 166/3, 167/1, 167/2, 167/3</v>
          </cell>
          <cell r="L73">
            <v>6</v>
          </cell>
          <cell r="M73" t="str">
            <v>Sem atividade falta de frente</v>
          </cell>
          <cell r="O73" t="str">
            <v>Torres 166/1, 166/2, 166/3, 167/1, 167/3</v>
          </cell>
          <cell r="P73">
            <v>5</v>
          </cell>
        </row>
        <row r="74">
          <cell r="A74">
            <v>67</v>
          </cell>
          <cell r="B74">
            <v>37890</v>
          </cell>
          <cell r="E74" t="str">
            <v>Instalação de canteiro</v>
          </cell>
          <cell r="G74" t="str">
            <v>Torres 0/1, 0/2, 0/3, 1/1, 1/2, 1/3, 2/1, 2/2, 3/1, 3/2 de Maraba a Açailandia C2</v>
          </cell>
          <cell r="H74">
            <v>10</v>
          </cell>
          <cell r="I74" t="str">
            <v>Torres 90/2, 91/1, 91/2, 92/1, 92/2, 93/1</v>
          </cell>
          <cell r="J74">
            <v>6</v>
          </cell>
          <cell r="K74" t="str">
            <v>Torres 168/1, 168/2, 168/3, 169/1, 169/2, 170/1</v>
          </cell>
          <cell r="L74">
            <v>6</v>
          </cell>
          <cell r="M74" t="str">
            <v>Sem atividade falta de frente</v>
          </cell>
          <cell r="O74" t="str">
            <v>Torres 168/1, 168/2, 168/3, 169/1, 169/2, 170/1</v>
          </cell>
          <cell r="P74">
            <v>6</v>
          </cell>
        </row>
        <row r="75">
          <cell r="A75">
            <v>68</v>
          </cell>
          <cell r="B75">
            <v>37891</v>
          </cell>
          <cell r="C75" t="str">
            <v>Sem atividade sabado</v>
          </cell>
          <cell r="E75" t="str">
            <v>Sem atividade sabado</v>
          </cell>
          <cell r="G75" t="str">
            <v>Torres 4/1, 4/2, 4/3, 5/1, 5/2, 6/1, 6/2, 6/3, 7/1</v>
          </cell>
          <cell r="H75">
            <v>9</v>
          </cell>
          <cell r="I75" t="str">
            <v>Sem atividade sabado</v>
          </cell>
          <cell r="K75" t="str">
            <v>Torres 170/2, 171/1, 171/2, 172/1, 172/2, 172/3, 173/1</v>
          </cell>
          <cell r="L75">
            <v>7</v>
          </cell>
          <cell r="M75" t="str">
            <v>Sem atividade sabado</v>
          </cell>
          <cell r="O75" t="str">
            <v>Torres 170/2, 171/1, 171/2, 172/1, 172/2, 173/1</v>
          </cell>
          <cell r="P75">
            <v>6</v>
          </cell>
        </row>
        <row r="76">
          <cell r="A76">
            <v>69</v>
          </cell>
          <cell r="B76">
            <v>37892</v>
          </cell>
          <cell r="C76" t="str">
            <v>Sem atividade domingo</v>
          </cell>
          <cell r="E76" t="str">
            <v>Sem atividade domingo</v>
          </cell>
          <cell r="G76" t="str">
            <v>Sem atividade domingo</v>
          </cell>
          <cell r="I76" t="str">
            <v>Sem atividade domingo</v>
          </cell>
          <cell r="K76" t="str">
            <v>Sem atividade domingo</v>
          </cell>
          <cell r="M76" t="str">
            <v>Sem atividade domingo</v>
          </cell>
          <cell r="O76" t="str">
            <v>Sem atividade domingo</v>
          </cell>
        </row>
        <row r="77">
          <cell r="A77">
            <v>70</v>
          </cell>
          <cell r="B77">
            <v>37893</v>
          </cell>
          <cell r="E77" t="str">
            <v>Instalação de canteiro</v>
          </cell>
          <cell r="G77" t="str">
            <v>Torre 7/2, 8/1, 8/2, 8/3, 9/1, 9/2, 10/1, 10/2, 11/1, 11/2</v>
          </cell>
          <cell r="H77">
            <v>10</v>
          </cell>
          <cell r="I77" t="str">
            <v>Torres 93/2, 94/1, 95/1, 95/2</v>
          </cell>
          <cell r="J77">
            <v>4</v>
          </cell>
          <cell r="K77" t="str">
            <v>Torres 173/2, 174/1, 174/2, 175/1, 175/2, 176/1, 176/2</v>
          </cell>
          <cell r="L77">
            <v>7</v>
          </cell>
          <cell r="M77" t="str">
            <v>Sem atividade falta de frente</v>
          </cell>
          <cell r="O77" t="str">
            <v>Torres 173/2, 174/1, 174/2, 175/1, 175/2, 176/1, 176/2</v>
          </cell>
          <cell r="P77">
            <v>7</v>
          </cell>
        </row>
        <row r="78">
          <cell r="A78">
            <v>71</v>
          </cell>
          <cell r="B78">
            <v>37894</v>
          </cell>
          <cell r="E78" t="str">
            <v>Instalação de canteiro</v>
          </cell>
          <cell r="G78" t="str">
            <v>Torres 12/1, 12/2, 13/1, 13/2, 14/1, 14/2, 14/3, 15/1, 15/2, 16/1</v>
          </cell>
          <cell r="H78">
            <v>10</v>
          </cell>
          <cell r="I78" t="str">
            <v>Torres 95/3, 96/1, 96/2, 97/1, 97/2</v>
          </cell>
          <cell r="J78">
            <v>5</v>
          </cell>
          <cell r="K78" t="str">
            <v>Torres 176/3, 177/1, 177/2, 178/1 e inicio nas torres da LT Marb. - Açail. 0/1, 0/2, 0/3, 1/1, 1/2</v>
          </cell>
          <cell r="L78">
            <v>9</v>
          </cell>
          <cell r="M78" t="str">
            <v>Sem atividade falta de frente</v>
          </cell>
          <cell r="O78" t="str">
            <v>Torres 176/3, 177/1, 177/2 e inicio nas torres da LT Mar. - Açail. 0/1, 0/3, 1/1</v>
          </cell>
          <cell r="P78">
            <v>6</v>
          </cell>
        </row>
        <row r="79">
          <cell r="A79">
            <v>72</v>
          </cell>
          <cell r="B79">
            <v>37895</v>
          </cell>
          <cell r="E79" t="str">
            <v>Instalação de canteiro</v>
          </cell>
          <cell r="G79" t="str">
            <v>Verificação de perfil com relação ao comentário da ELN</v>
          </cell>
          <cell r="I79" t="str">
            <v>Torres 97/3, 98/1, 98/2, 99/1, 99/2</v>
          </cell>
          <cell r="J79">
            <v>5</v>
          </cell>
          <cell r="K79" t="str">
            <v>Torres 1/3, 2/1, 2/2, 3/1, 3/2, 4/1, 4/2, 4/3, 5/1, 5/2</v>
          </cell>
          <cell r="L79">
            <v>10</v>
          </cell>
          <cell r="M79" t="str">
            <v>Sem atividade falta de frente</v>
          </cell>
          <cell r="O79" t="str">
            <v>Torre 1/3, 2/1, 2/2, 3/1, 3/2, 4/1, 4/3, 5/1</v>
          </cell>
          <cell r="P79">
            <v>8</v>
          </cell>
        </row>
        <row r="80">
          <cell r="A80">
            <v>73</v>
          </cell>
          <cell r="B80">
            <v>37896</v>
          </cell>
          <cell r="E80" t="str">
            <v>Instalação de canteiro</v>
          </cell>
          <cell r="G80" t="str">
            <v>Torres 16/2, 17/1, 17/2, 18/1, 18/2, 19/1, 19/2, 20/1</v>
          </cell>
          <cell r="H80">
            <v>8</v>
          </cell>
          <cell r="I80" t="str">
            <v>Torres 100/1, 100/2, 101/1, 101/2, 102/1, 102/2</v>
          </cell>
          <cell r="J80">
            <v>6</v>
          </cell>
          <cell r="K80" t="str">
            <v>Torres 6/1, 6/2, 6/3, 7/1, 7/2, 8/1, 8/2, 8/3, 9/1, 9/2</v>
          </cell>
          <cell r="L80">
            <v>10</v>
          </cell>
          <cell r="M80" t="str">
            <v>Sem atividade falta de frente</v>
          </cell>
          <cell r="O80" t="str">
            <v>Torres 6/1, 6/2, 6/3, 7/2, 8/1, 8/3, 9/2</v>
          </cell>
          <cell r="P80">
            <v>7</v>
          </cell>
        </row>
        <row r="81">
          <cell r="A81">
            <v>74</v>
          </cell>
          <cell r="B81">
            <v>37897</v>
          </cell>
          <cell r="E81" t="str">
            <v>Instalação de canteiro</v>
          </cell>
          <cell r="G81" t="str">
            <v>Torres 20/2, 21/1, 21/2, 22/1, 22/2, 22/3, 23/1, 23/2, 24/1</v>
          </cell>
          <cell r="H81">
            <v>9</v>
          </cell>
          <cell r="I81" t="str">
            <v>Torres 103/1, 103/2, 104/1, 104/2, 105/1, 105/2</v>
          </cell>
          <cell r="J81">
            <v>6</v>
          </cell>
          <cell r="K81" t="str">
            <v>Torres 10/1, 10/2, 11/1, 11/2, 12/1, 12/2, 13/1, 13/2, 14/1</v>
          </cell>
          <cell r="L81">
            <v>9</v>
          </cell>
          <cell r="M81" t="str">
            <v>Sem atividade falta de frente</v>
          </cell>
          <cell r="O81" t="str">
            <v>Torres 10/1, 10/2, 11/1, 11/2, 12/1, 12/2, 13/1, 13/2, 14/1</v>
          </cell>
          <cell r="P81">
            <v>9</v>
          </cell>
        </row>
        <row r="82">
          <cell r="A82">
            <v>75</v>
          </cell>
          <cell r="B82">
            <v>37898</v>
          </cell>
          <cell r="C82" t="str">
            <v>Sem atividade sabado</v>
          </cell>
          <cell r="E82" t="str">
            <v>Sem atividade sabado</v>
          </cell>
          <cell r="G82" t="str">
            <v>Sem atividade sabado</v>
          </cell>
          <cell r="I82" t="str">
            <v>Sem atividade sabado</v>
          </cell>
          <cell r="K82" t="str">
            <v>Torres 14/2, 14/3, 15/1, 15/2, 16/1, 16/2</v>
          </cell>
          <cell r="L82">
            <v>6</v>
          </cell>
          <cell r="M82" t="str">
            <v>Sem atividade falta de frente</v>
          </cell>
          <cell r="O82" t="str">
            <v>Torres 14/2, 14/3, 15/1, 15/2, 16/1, 16/2</v>
          </cell>
          <cell r="P82">
            <v>6</v>
          </cell>
        </row>
        <row r="83">
          <cell r="A83">
            <v>76</v>
          </cell>
          <cell r="B83">
            <v>37899</v>
          </cell>
          <cell r="C83" t="str">
            <v>Sem atividade domingo</v>
          </cell>
          <cell r="E83" t="str">
            <v>Sem atividade domingo</v>
          </cell>
          <cell r="G83" t="str">
            <v>Sem atividade domingo</v>
          </cell>
          <cell r="I83" t="str">
            <v>Sem atividade domingo</v>
          </cell>
          <cell r="K83" t="str">
            <v>Sem atividade domingo</v>
          </cell>
          <cell r="M83" t="str">
            <v>Sem atividade domingo</v>
          </cell>
          <cell r="O83" t="str">
            <v>Sem atividade domingo</v>
          </cell>
        </row>
        <row r="84">
          <cell r="A84">
            <v>77</v>
          </cell>
          <cell r="B84">
            <v>37900</v>
          </cell>
          <cell r="E84" t="str">
            <v>Instalação de canteiro</v>
          </cell>
          <cell r="G84" t="str">
            <v>Torres 24/2, 25/1, 25/2, 26/1, 26/2, 27/1, 27/2, 28/1</v>
          </cell>
          <cell r="H84">
            <v>8</v>
          </cell>
          <cell r="I84" t="str">
            <v>Torres 105/3, 106/1, 106/2, 107/1, 107/2, 108/1</v>
          </cell>
          <cell r="J84">
            <v>6</v>
          </cell>
          <cell r="K84" t="str">
            <v>Torres 17/1, 17/2, 18/1, 18/2, 19/1, 19/2, 20/1, 20/2, 21/1</v>
          </cell>
          <cell r="L84">
            <v>9</v>
          </cell>
          <cell r="M84" t="str">
            <v>Sem atividade falta de frente</v>
          </cell>
          <cell r="O84" t="str">
            <v>Torres 17/1, 17/2, 18/1, 18/2, 19/1, 19/2, 20/1, 20/2, 21/1</v>
          </cell>
          <cell r="P84">
            <v>9</v>
          </cell>
        </row>
        <row r="85">
          <cell r="A85">
            <v>78</v>
          </cell>
          <cell r="B85">
            <v>37901</v>
          </cell>
          <cell r="E85" t="str">
            <v>Instalação de canteiro</v>
          </cell>
          <cell r="G85" t="str">
            <v>Torres 178/2, 178/3, 179/1, 179/2, 179/3, 180/1, 180/2</v>
          </cell>
          <cell r="H85">
            <v>7</v>
          </cell>
          <cell r="I85" t="str">
            <v>Torres 111/1, 111/2, 112/1, 112/2, 113/1, 113/2, 113/3</v>
          </cell>
          <cell r="J85">
            <v>7</v>
          </cell>
          <cell r="K85" t="str">
            <v>Torres 21/2, 22/1, 22/2, 22/3, 23/1, 23/2, 24/1</v>
          </cell>
          <cell r="L85">
            <v>7</v>
          </cell>
          <cell r="M85" t="str">
            <v>Sem atividade falta de frente</v>
          </cell>
          <cell r="O85" t="str">
            <v>Torres 21/2, 22/1, 22/2, 22/3, 23/1, 23/2, 24/1</v>
          </cell>
          <cell r="P85">
            <v>7</v>
          </cell>
        </row>
        <row r="86">
          <cell r="A86">
            <v>79</v>
          </cell>
          <cell r="B86">
            <v>37902</v>
          </cell>
          <cell r="E86" t="str">
            <v>Instalação de canteiro</v>
          </cell>
          <cell r="G86" t="str">
            <v>Torres 181/1, 181/2, 182/1, 182/2, 183/1, 183/2, 184/1, 184/2</v>
          </cell>
          <cell r="H86">
            <v>8</v>
          </cell>
          <cell r="I86" t="str">
            <v>Torres 114/1, 115/1, 115/2, 115/3, 116/1, 116/2, 117/1</v>
          </cell>
          <cell r="J86">
            <v>7</v>
          </cell>
          <cell r="K86" t="str">
            <v>Torres 178/2, 178/3, 179/1, 179/2, 179/3, 180/1, 180/2</v>
          </cell>
          <cell r="L86">
            <v>7</v>
          </cell>
          <cell r="M86" t="str">
            <v>Sem atividade falta de frente</v>
          </cell>
          <cell r="O86" t="str">
            <v>Torres 178/2, 178/3, 179/1, 179/2, 179/3, 180/1, 180/2</v>
          </cell>
          <cell r="P86">
            <v>7</v>
          </cell>
        </row>
        <row r="87">
          <cell r="A87">
            <v>80</v>
          </cell>
          <cell r="B87">
            <v>37903</v>
          </cell>
          <cell r="E87" t="str">
            <v>Instalação de canteiro</v>
          </cell>
          <cell r="G87" t="str">
            <v>Torres 185/1, 185/2, 186/1, 186/2, 187/1, 187/2, 188/1, 188/2, 189/1, 189/2, 190/1, 190/2, 191/1</v>
          </cell>
          <cell r="H87">
            <v>13</v>
          </cell>
          <cell r="I87" t="str">
            <v>Torres 117/2, 118/1, 118/2, 119/1, 119/2, 120/1, 120/2</v>
          </cell>
          <cell r="J87">
            <v>7</v>
          </cell>
          <cell r="K87" t="str">
            <v>Torres 181/1, 181/2, 182/1, 182/2, 183/1, 183/2</v>
          </cell>
          <cell r="L87">
            <v>6</v>
          </cell>
          <cell r="M87" t="str">
            <v>Sem atividade falta de frente</v>
          </cell>
          <cell r="O87" t="str">
            <v>Torres 181/1, 181/2, 182/1, 182/2, 183/1, 183/2</v>
          </cell>
          <cell r="P87">
            <v>6</v>
          </cell>
        </row>
        <row r="88">
          <cell r="A88">
            <v>81</v>
          </cell>
          <cell r="B88">
            <v>37904</v>
          </cell>
          <cell r="E88" t="str">
            <v>Instalação de canteiro</v>
          </cell>
          <cell r="G88" t="str">
            <v>Torres 191/2, 191/3, 192/1, 192/2, 193/1, 193/2, 193/3, 194/1, 194/2, 195/1</v>
          </cell>
          <cell r="H88">
            <v>10</v>
          </cell>
          <cell r="I88" t="str">
            <v>Torres 134/2, 134/3, 135/1</v>
          </cell>
          <cell r="J88">
            <v>3</v>
          </cell>
          <cell r="K88" t="str">
            <v>Torres 184/1, 184/2, 185/1, 185/2, 186/1, 186/2</v>
          </cell>
          <cell r="L88">
            <v>6</v>
          </cell>
          <cell r="M88" t="str">
            <v>Sem atividade falta de frente</v>
          </cell>
          <cell r="O88" t="str">
            <v>Torres 184/1, 184/2, 185/1, 185/2, 186/1, 186/2</v>
          </cell>
          <cell r="P88">
            <v>6</v>
          </cell>
        </row>
        <row r="89">
          <cell r="A89">
            <v>82</v>
          </cell>
          <cell r="B89">
            <v>37905</v>
          </cell>
          <cell r="C89" t="str">
            <v>Sem atividade Sabado</v>
          </cell>
          <cell r="E89" t="str">
            <v>Sem atividade Sabado</v>
          </cell>
          <cell r="G89" t="str">
            <v>Sem atividade Sabado</v>
          </cell>
          <cell r="I89" t="str">
            <v>Sem atividade Sabado</v>
          </cell>
          <cell r="K89" t="str">
            <v>Torres 187/1, 187/2, 188/1, 188/2, 189/1, 189/2</v>
          </cell>
          <cell r="L89">
            <v>6</v>
          </cell>
          <cell r="M89" t="str">
            <v>Sem atividade Sabado</v>
          </cell>
          <cell r="O89" t="str">
            <v>Torres 187/1, 187/2, 188/1, 188/2, 189/1, 189/2</v>
          </cell>
          <cell r="P89">
            <v>6</v>
          </cell>
        </row>
        <row r="90">
          <cell r="A90">
            <v>83</v>
          </cell>
          <cell r="B90">
            <v>37906</v>
          </cell>
          <cell r="C90" t="str">
            <v>Sem atividade domingo</v>
          </cell>
          <cell r="E90" t="str">
            <v>Sem atividade domingo</v>
          </cell>
          <cell r="G90" t="str">
            <v>Sem atividade domingo</v>
          </cell>
          <cell r="I90" t="str">
            <v>Sem atividade domingo</v>
          </cell>
          <cell r="K90" t="str">
            <v>Sem atividade domingo</v>
          </cell>
          <cell r="M90" t="str">
            <v>Sem atividade domingo</v>
          </cell>
          <cell r="O90" t="str">
            <v>Sem atividade domingo</v>
          </cell>
        </row>
        <row r="91">
          <cell r="A91">
            <v>84</v>
          </cell>
          <cell r="B91">
            <v>37907</v>
          </cell>
          <cell r="E91" t="str">
            <v>Instalação de canteiro</v>
          </cell>
          <cell r="G91" t="str">
            <v>Torres 135/1, 195/2, 196/1, 196/2, 197/1, 197/2, 198/1, 198/2, 199/1, 199/2, 199/3, 200/1, 201/1</v>
          </cell>
          <cell r="H91">
            <v>13</v>
          </cell>
          <cell r="I91" t="str">
            <v>Torres 134/4, 135/1, 136/1, 136/2, 137/1</v>
          </cell>
          <cell r="J91">
            <v>5</v>
          </cell>
          <cell r="K91" t="str">
            <v>Torres 190/1, 191/1</v>
          </cell>
          <cell r="L91">
            <v>2</v>
          </cell>
          <cell r="M91" t="str">
            <v>Sem atividade falta de frente</v>
          </cell>
          <cell r="O91" t="str">
            <v>Torres 190/1, 190/2, 191/1, 191/2, 191/3, 192/1, 192/2</v>
          </cell>
          <cell r="P91">
            <v>7</v>
          </cell>
        </row>
        <row r="92">
          <cell r="A92">
            <v>85</v>
          </cell>
          <cell r="B92">
            <v>37908</v>
          </cell>
          <cell r="E92" t="str">
            <v>Instalação de canteiro</v>
          </cell>
          <cell r="G92" t="str">
            <v>Torres 201/2, 202/1, 202/2, 203/1, 203/2, 204/1, 204/2, 205/1, 205/2, 206/1</v>
          </cell>
          <cell r="H92">
            <v>10</v>
          </cell>
          <cell r="I92" t="str">
            <v>Torres 137/2, 138/1, 138/2, 138/3, 139/1</v>
          </cell>
          <cell r="J92">
            <v>5</v>
          </cell>
          <cell r="K92" t="str">
            <v>Torres 193/1, 193/2, 193/3, 194/1, 194/2, 195/1, 195/2</v>
          </cell>
          <cell r="L92">
            <v>7</v>
          </cell>
          <cell r="M92" t="str">
            <v>Sem atividade falta de frente</v>
          </cell>
          <cell r="O92" t="str">
            <v>Torres 193/2, 193/3, 194/1, 194/2, 195/1, 195/2</v>
          </cell>
          <cell r="P92">
            <v>6</v>
          </cell>
        </row>
        <row r="93">
          <cell r="A93">
            <v>86</v>
          </cell>
          <cell r="B93">
            <v>37909</v>
          </cell>
          <cell r="E93" t="str">
            <v>Instalação de canteiro</v>
          </cell>
          <cell r="G93" t="str">
            <v>Torres 139/2, 140/1, 140/2, 141/1, 141/2, 206/2, 207/1, 207/2, 207/3, 207/4, 208/1, 208/2, 209/1, 209/2, 210/1, 210/2</v>
          </cell>
          <cell r="H93">
            <v>16</v>
          </cell>
          <cell r="I93" t="str">
            <v>Sem atividade</v>
          </cell>
          <cell r="K93" t="str">
            <v>Torres 196/1, 196/2, 197/1, 197/2, 198/1, 198/2, Marb. Açail. 24/2, 25/1</v>
          </cell>
          <cell r="L93">
            <v>8</v>
          </cell>
          <cell r="M93" t="str">
            <v>Sem atividade</v>
          </cell>
          <cell r="O93" t="str">
            <v>Torres 196/1, 196/2, 197/1, 197/2, 198/1, 198/2, Marb. Açail. 24/2, 25/1</v>
          </cell>
          <cell r="P93">
            <v>8</v>
          </cell>
        </row>
        <row r="94">
          <cell r="A94">
            <v>87</v>
          </cell>
          <cell r="B94">
            <v>37910</v>
          </cell>
          <cell r="E94" t="str">
            <v>Instalação de canteiro</v>
          </cell>
          <cell r="G94" t="str">
            <v>Torres 211/1, 211/2, 212/1, 212/2, 213/1, 213/2, 213/3, 214/1, 214/2, 215/1, 215/2, 216/1, 216/2, 217/1, 217/2, 217/3</v>
          </cell>
          <cell r="H94">
            <v>16</v>
          </cell>
          <cell r="I94" t="str">
            <v>Torres 139/2, 140/1, 140/2, 141/2, 142/1</v>
          </cell>
          <cell r="J94">
            <v>5</v>
          </cell>
          <cell r="K94" t="str">
            <v>Torres 199/1, 199/2, 199/3, 200/1, 201/1, 201/2, 202/2, 203/1, 203/2, 204/1, 204/2, 205/1</v>
          </cell>
          <cell r="L94">
            <v>12</v>
          </cell>
          <cell r="M94" t="str">
            <v>Sem atividade</v>
          </cell>
          <cell r="O94" t="str">
            <v>Torres 199/1, 199/2, 200/1, 201/1, 201/2, 202/2, 203/1, 203/2, 204/1, 204/2, 205/1</v>
          </cell>
          <cell r="P94">
            <v>11</v>
          </cell>
        </row>
        <row r="95">
          <cell r="A95">
            <v>88</v>
          </cell>
          <cell r="B95">
            <v>37911</v>
          </cell>
          <cell r="E95" t="str">
            <v>Instalação de canteiro</v>
          </cell>
          <cell r="G95" t="str">
            <v>Torres 218/1, 218/2, 219/1, 219/2, 220/1, 220/2, 221/1, 221/2, 221/3, 222/1</v>
          </cell>
          <cell r="H95">
            <v>10</v>
          </cell>
          <cell r="I95" t="str">
            <v>Torres 142/2, 143/1, 143/2, 144/1, 144/2, 145/1</v>
          </cell>
          <cell r="J95">
            <v>6</v>
          </cell>
          <cell r="K95" t="str">
            <v>Torres 205/2, 206/1, 206/2, 207/1, 207/2, 207/3</v>
          </cell>
          <cell r="L95">
            <v>6</v>
          </cell>
          <cell r="M95" t="str">
            <v>Sem atividade</v>
          </cell>
          <cell r="O95" t="str">
            <v>Torres 205/2, 206/1, 206/2, 207/1, 207/2</v>
          </cell>
          <cell r="P95">
            <v>5</v>
          </cell>
        </row>
        <row r="96">
          <cell r="A96">
            <v>89</v>
          </cell>
          <cell r="B96">
            <v>37912</v>
          </cell>
          <cell r="C96" t="str">
            <v>Sem atividade Sabado</v>
          </cell>
          <cell r="E96" t="str">
            <v>Sem atividade Sabado</v>
          </cell>
          <cell r="G96" t="str">
            <v>Sem atividade Sabado</v>
          </cell>
          <cell r="I96" t="str">
            <v>Sem atividade Sabado</v>
          </cell>
          <cell r="K96" t="str">
            <v>Torres 207/4, 208/1, 208/2, 211/2, 212/1, 212/2, 213/1, 213/2</v>
          </cell>
          <cell r="L96">
            <v>8</v>
          </cell>
          <cell r="M96" t="str">
            <v>Sem atividade Sabado</v>
          </cell>
          <cell r="O96" t="str">
            <v>Torres 207/4, 208/1, 208/2, 211/2, 212/1, 212/2, 213/2</v>
          </cell>
          <cell r="P96">
            <v>7</v>
          </cell>
        </row>
        <row r="97">
          <cell r="A97">
            <v>90</v>
          </cell>
          <cell r="B97">
            <v>37913</v>
          </cell>
          <cell r="C97" t="str">
            <v>Sem atividade domingo</v>
          </cell>
          <cell r="E97" t="str">
            <v>Sem atividade domingo</v>
          </cell>
          <cell r="G97" t="str">
            <v>Sem atividade domingo</v>
          </cell>
          <cell r="I97" t="str">
            <v>Sem atividade domingo</v>
          </cell>
          <cell r="K97" t="str">
            <v>Sem atividade domingo</v>
          </cell>
          <cell r="M97" t="str">
            <v>Sem atividade domingo</v>
          </cell>
          <cell r="O97" t="str">
            <v>Sem atividade domingo</v>
          </cell>
        </row>
        <row r="98">
          <cell r="A98">
            <v>91</v>
          </cell>
          <cell r="B98">
            <v>37914</v>
          </cell>
          <cell r="E98" t="str">
            <v>Instalação de canteiro</v>
          </cell>
          <cell r="G98" t="str">
            <v>Levantamento de perfil V21A-3 ( Angelica )</v>
          </cell>
          <cell r="I98" t="str">
            <v>Torres 173/1, 173/2, 174/1, 175/1, 192/2, 193/2, 193/3, 194/1</v>
          </cell>
          <cell r="J98">
            <v>8</v>
          </cell>
          <cell r="K98" t="str">
            <v>Torres 213/3, 214/1, 214/2, 215/1, 215/2, 216/1, 216/2, 217/1, 217/2, 217/3</v>
          </cell>
          <cell r="L98">
            <v>10</v>
          </cell>
          <cell r="M98" t="str">
            <v>Sem atividade</v>
          </cell>
          <cell r="O98" t="str">
            <v>Torres 214/1, 214/2, 215/2, 216/1, 216/2, 217/1, 217/3</v>
          </cell>
          <cell r="P98">
            <v>7</v>
          </cell>
        </row>
        <row r="99">
          <cell r="A99">
            <v>92</v>
          </cell>
          <cell r="B99">
            <v>37915</v>
          </cell>
          <cell r="E99" t="str">
            <v>Instalação de canteiro</v>
          </cell>
          <cell r="G99" t="str">
            <v>Torres 0/1, 0/2, 0/3, 1/1, 1/2, 1/3, 2/1, 3/1, 4/1, 4/2</v>
          </cell>
          <cell r="H99">
            <v>10</v>
          </cell>
          <cell r="I99" t="str">
            <v>Torres 172/3, 175/2, 176/1, 178/1, 194/2, 195/1, 195/2, 196/1, 196/2, 197/1</v>
          </cell>
          <cell r="J99">
            <v>10</v>
          </cell>
          <cell r="K99" t="str">
            <v>Torres 190/2, 191/2, 191/3, 192/1, 192/2, 218/1, 218/2, 219/1, 219/2, 220/1, 220/2, 221/1, 221/2, 221/3, 222/1</v>
          </cell>
          <cell r="L99">
            <v>15</v>
          </cell>
          <cell r="M99" t="str">
            <v>Torre 0/1</v>
          </cell>
          <cell r="N99">
            <v>1</v>
          </cell>
          <cell r="O99" t="str">
            <v>Torres 218/1, 218/2, 219/1, 219/2, 220/1, 220/2, 221/1, 221/2, 221/3</v>
          </cell>
          <cell r="P99">
            <v>9</v>
          </cell>
        </row>
        <row r="100">
          <cell r="A100">
            <v>93</v>
          </cell>
          <cell r="B100">
            <v>37916</v>
          </cell>
        </row>
        <row r="101">
          <cell r="A101">
            <v>94</v>
          </cell>
          <cell r="B101">
            <v>37917</v>
          </cell>
        </row>
        <row r="102">
          <cell r="A102">
            <v>95</v>
          </cell>
          <cell r="B102">
            <v>37918</v>
          </cell>
        </row>
        <row r="103">
          <cell r="A103">
            <v>96</v>
          </cell>
          <cell r="B103">
            <v>37919</v>
          </cell>
          <cell r="C103" t="str">
            <v>Sem atividade Sabado</v>
          </cell>
          <cell r="E103" t="str">
            <v>Sem atividade Sabado</v>
          </cell>
          <cell r="G103" t="str">
            <v>Sem atividade Sabado</v>
          </cell>
          <cell r="I103" t="str">
            <v>Sem atividade Sabado</v>
          </cell>
          <cell r="K103" t="str">
            <v>Sem atividade Sabado</v>
          </cell>
          <cell r="M103" t="str">
            <v>Sem atividade Sabado</v>
          </cell>
          <cell r="O103" t="str">
            <v>Sem atividade Sabado</v>
          </cell>
        </row>
        <row r="104">
          <cell r="A104">
            <v>97</v>
          </cell>
          <cell r="B104">
            <v>37920</v>
          </cell>
          <cell r="C104" t="str">
            <v>Sem atividade domingo</v>
          </cell>
          <cell r="E104" t="str">
            <v>Sem atividade domingo</v>
          </cell>
          <cell r="G104" t="str">
            <v>Sem atividade domingo</v>
          </cell>
          <cell r="I104" t="str">
            <v>Sem atividade domingo</v>
          </cell>
          <cell r="K104" t="str">
            <v>Sem atividade domingo</v>
          </cell>
          <cell r="M104" t="str">
            <v>Sem atividade domingo</v>
          </cell>
          <cell r="O104" t="str">
            <v>Sem atividade domingo</v>
          </cell>
        </row>
        <row r="105">
          <cell r="A105">
            <v>98</v>
          </cell>
          <cell r="B105">
            <v>37921</v>
          </cell>
        </row>
        <row r="106">
          <cell r="A106">
            <v>99</v>
          </cell>
          <cell r="B106">
            <v>37922</v>
          </cell>
        </row>
        <row r="107">
          <cell r="A107">
            <v>100</v>
          </cell>
          <cell r="B107">
            <v>37923</v>
          </cell>
        </row>
        <row r="108">
          <cell r="A108">
            <v>101</v>
          </cell>
          <cell r="B108">
            <v>37924</v>
          </cell>
        </row>
        <row r="109">
          <cell r="A109">
            <v>102</v>
          </cell>
          <cell r="B109">
            <v>37925</v>
          </cell>
        </row>
        <row r="110">
          <cell r="A110">
            <v>103</v>
          </cell>
          <cell r="B110">
            <v>37926</v>
          </cell>
          <cell r="C110" t="str">
            <v>Sem atividade Sabado</v>
          </cell>
          <cell r="E110" t="str">
            <v>Sem atividade Sabado</v>
          </cell>
          <cell r="G110" t="str">
            <v>Sem atividade Sabado</v>
          </cell>
          <cell r="I110" t="str">
            <v>Sem atividade Sabado</v>
          </cell>
          <cell r="K110" t="str">
            <v>Sem atividade Sabado</v>
          </cell>
          <cell r="M110" t="str">
            <v>Sem atividade Sabado</v>
          </cell>
          <cell r="O110" t="str">
            <v>Sem atividade Sabado</v>
          </cell>
          <cell r="Q110" t="str">
            <v>Sem atividade Sabado</v>
          </cell>
        </row>
        <row r="111">
          <cell r="A111">
            <v>104</v>
          </cell>
          <cell r="B111">
            <v>37927</v>
          </cell>
          <cell r="C111" t="str">
            <v>Sem atividade domingo</v>
          </cell>
          <cell r="E111" t="str">
            <v>Sem atividade domingo</v>
          </cell>
          <cell r="G111" t="str">
            <v>Sem atividade domingo</v>
          </cell>
          <cell r="I111" t="str">
            <v>Sem atividade domingo</v>
          </cell>
          <cell r="K111" t="str">
            <v>Sem atividade domingo</v>
          </cell>
          <cell r="M111" t="str">
            <v>Sem atividade domingo</v>
          </cell>
          <cell r="O111" t="str">
            <v>Sem atividade domingo</v>
          </cell>
          <cell r="Q111" t="str">
            <v>Sem atividade domingo</v>
          </cell>
        </row>
        <row r="112">
          <cell r="A112">
            <v>105</v>
          </cell>
          <cell r="B112">
            <v>37928</v>
          </cell>
          <cell r="E112" t="str">
            <v>Instalação de canteiro</v>
          </cell>
          <cell r="G112" t="str">
            <v>Sem atividade</v>
          </cell>
          <cell r="I112" t="str">
            <v>Torres 10/2, 14/1, 14/2, 14/3, 16/1, 16/2, 220/2, 221/1, 221/2, 221/3, 222/1</v>
          </cell>
          <cell r="J112">
            <v>11</v>
          </cell>
          <cell r="K112" t="str">
            <v>Sem atividade</v>
          </cell>
          <cell r="M112" t="str">
            <v>Torres 1381, 144/2</v>
          </cell>
          <cell r="N112">
            <v>2</v>
          </cell>
          <cell r="O112" t="str">
            <v>Sem atividade</v>
          </cell>
          <cell r="Q112" t="str">
            <v>4/2 a 6/2</v>
          </cell>
          <cell r="R112">
            <v>2.56392</v>
          </cell>
        </row>
        <row r="113">
          <cell r="A113">
            <v>106</v>
          </cell>
          <cell r="B113">
            <v>37929</v>
          </cell>
          <cell r="E113" t="str">
            <v>Instalação de canteiro</v>
          </cell>
          <cell r="G113" t="str">
            <v>Sem atividade</v>
          </cell>
          <cell r="I113" t="str">
            <v>Torres Marb. Açail. 17/1, 17/2, 18/1, 18/2, 19/1, 19/2</v>
          </cell>
          <cell r="J113">
            <v>6</v>
          </cell>
          <cell r="K113" t="str">
            <v>Sem atividade</v>
          </cell>
          <cell r="M113" t="str">
            <v>Torres 149/2, 155/2</v>
          </cell>
          <cell r="N113">
            <v>2</v>
          </cell>
          <cell r="O113" t="str">
            <v>Sem atividade</v>
          </cell>
          <cell r="Q113" t="str">
            <v>6/2 a 8/3</v>
          </cell>
          <cell r="R113">
            <v>2.4990000000000001</v>
          </cell>
        </row>
        <row r="114">
          <cell r="A114">
            <v>107</v>
          </cell>
          <cell r="B114">
            <v>37930</v>
          </cell>
          <cell r="E114" t="str">
            <v>Instalação de canteiro</v>
          </cell>
          <cell r="G114" t="str">
            <v>Torres 109/1, 109/2, 110/1, 110/2</v>
          </cell>
          <cell r="H114">
            <v>4</v>
          </cell>
          <cell r="I114" t="str">
            <v>Torres 21/1, 21/2, 22/1, 22/2, 22/3</v>
          </cell>
          <cell r="J114">
            <v>5</v>
          </cell>
          <cell r="K114" t="str">
            <v>Torres 138/3, 139/1, 139/2, 140/1, 140/2, 141/1, não feita leitura umidade muito alta</v>
          </cell>
          <cell r="L114">
            <v>6</v>
          </cell>
          <cell r="M114" t="str">
            <v>Sem atividade</v>
          </cell>
          <cell r="O114" t="str">
            <v>Torres 138/3, 139/1, 139/2, 140/1, 140/2, 141/1</v>
          </cell>
          <cell r="P114">
            <v>6</v>
          </cell>
          <cell r="Q114" t="str">
            <v>8/3 a 9/2</v>
          </cell>
          <cell r="R114">
            <v>0.81599999999999995</v>
          </cell>
        </row>
        <row r="115">
          <cell r="A115">
            <v>108</v>
          </cell>
          <cell r="B115">
            <v>37931</v>
          </cell>
          <cell r="E115" t="str">
            <v>Instalação de canteiro</v>
          </cell>
          <cell r="G115" t="str">
            <v>Sem atividade</v>
          </cell>
          <cell r="I115" t="str">
            <v>Torres 23/1, 23/2, 24/1, 24/2, 25/1, 10/1</v>
          </cell>
          <cell r="J115">
            <v>6</v>
          </cell>
          <cell r="K115" t="str">
            <v>Torres 109/1, 109/2, 110/1, 110/2</v>
          </cell>
          <cell r="L115">
            <v>4</v>
          </cell>
          <cell r="M115" t="str">
            <v>Sem atividade</v>
          </cell>
          <cell r="O115" t="str">
            <v>Torres 109/1, 109/2, 110/1, 110/2</v>
          </cell>
          <cell r="P115">
            <v>4</v>
          </cell>
          <cell r="Q115" t="str">
            <v>9/2 a 12/3</v>
          </cell>
          <cell r="R115">
            <v>2.92171</v>
          </cell>
        </row>
        <row r="116">
          <cell r="A116">
            <v>109</v>
          </cell>
          <cell r="B116">
            <v>37932</v>
          </cell>
          <cell r="E116" t="str">
            <v>Instalação de canteiro</v>
          </cell>
          <cell r="G116" t="str">
            <v>Sem atividade</v>
          </cell>
          <cell r="I116" t="str">
            <v>Torres 192/1, 1913</v>
          </cell>
          <cell r="J116">
            <v>2</v>
          </cell>
          <cell r="K116" t="str">
            <v>Torre 202/1 e Retrabalho nas torres 160/1, 184/1, Marab. Açail. 0/1, 0/2</v>
          </cell>
          <cell r="L116">
            <v>5</v>
          </cell>
          <cell r="M116" t="str">
            <v>Sem atividade</v>
          </cell>
          <cell r="O116" t="str">
            <v>Torre 202/1</v>
          </cell>
          <cell r="P116">
            <v>1</v>
          </cell>
          <cell r="Q116" t="str">
            <v>14/2 a 17/2</v>
          </cell>
          <cell r="R116">
            <v>3.2353900000000002</v>
          </cell>
        </row>
        <row r="117">
          <cell r="A117">
            <v>110</v>
          </cell>
          <cell r="B117">
            <v>37933</v>
          </cell>
          <cell r="C117" t="str">
            <v>Sem atividade Sabado</v>
          </cell>
          <cell r="E117" t="str">
            <v>Sem atividade Sabado</v>
          </cell>
          <cell r="G117" t="str">
            <v>Sem atividade Sabado</v>
          </cell>
          <cell r="I117" t="str">
            <v>Sem atividade Sabado</v>
          </cell>
          <cell r="K117" t="str">
            <v>Sem atividade Sabado</v>
          </cell>
          <cell r="M117" t="str">
            <v>Sem atividade Sabado</v>
          </cell>
          <cell r="O117" t="str">
            <v>Sem atividade Sabado</v>
          </cell>
          <cell r="Q117" t="str">
            <v>Sem atividade Sabado</v>
          </cell>
        </row>
        <row r="118">
          <cell r="A118">
            <v>111</v>
          </cell>
          <cell r="B118">
            <v>37934</v>
          </cell>
          <cell r="C118" t="str">
            <v>Sem atividade domingo</v>
          </cell>
          <cell r="E118" t="str">
            <v>Sem atividade domingo</v>
          </cell>
          <cell r="G118" t="str">
            <v>Sem atividade domingo</v>
          </cell>
          <cell r="I118" t="str">
            <v>Sem atividade domingo</v>
          </cell>
          <cell r="K118" t="str">
            <v>Sem atividade domingo</v>
          </cell>
          <cell r="M118" t="str">
            <v>Sem atividade domingo</v>
          </cell>
          <cell r="O118" t="str">
            <v>Sem atividade domingo</v>
          </cell>
          <cell r="Q118" t="str">
            <v>Sem atividade domingo</v>
          </cell>
        </row>
        <row r="119">
          <cell r="A119">
            <v>112</v>
          </cell>
          <cell r="B119">
            <v>37935</v>
          </cell>
          <cell r="E119" t="str">
            <v>Instalação de canteiro</v>
          </cell>
          <cell r="G119" t="str">
            <v>Sem atividade</v>
          </cell>
          <cell r="I119" t="str">
            <v>Torres 146/2, 147/1, 147/2, 148/1, 148/2, 149/1</v>
          </cell>
          <cell r="J119">
            <v>6</v>
          </cell>
          <cell r="K119" t="str">
            <v>Sem atividade</v>
          </cell>
          <cell r="M119" t="str">
            <v>Sem atividade</v>
          </cell>
          <cell r="O119" t="str">
            <v>Sem atividade</v>
          </cell>
          <cell r="Q119" t="str">
            <v>17/2 a 20/1</v>
          </cell>
          <cell r="R119">
            <v>2.6683500000000002</v>
          </cell>
        </row>
        <row r="120">
          <cell r="A120">
            <v>113</v>
          </cell>
          <cell r="B120">
            <v>37936</v>
          </cell>
          <cell r="E120" t="str">
            <v>Instalação de canteiro</v>
          </cell>
          <cell r="G120" t="str">
            <v>Sem atividade</v>
          </cell>
          <cell r="I120" t="str">
            <v>Torres 149/2, 150/1, 150/2, 150/3, 151/1</v>
          </cell>
          <cell r="J120">
            <v>5</v>
          </cell>
          <cell r="K120" t="str">
            <v>Sem atividade</v>
          </cell>
          <cell r="M120" t="str">
            <v>Sem atividade</v>
          </cell>
          <cell r="O120" t="str">
            <v>Sem atividade</v>
          </cell>
          <cell r="Q120" t="str">
            <v>20/1 a 22/3</v>
          </cell>
          <cell r="R120">
            <v>2.665</v>
          </cell>
        </row>
        <row r="121">
          <cell r="A121">
            <v>114</v>
          </cell>
          <cell r="B121">
            <v>37937</v>
          </cell>
          <cell r="E121" t="str">
            <v>Instalação de canteiro</v>
          </cell>
          <cell r="G121" t="str">
            <v>Sem atividade</v>
          </cell>
          <cell r="I121" t="str">
            <v>Torres 151/2, 152/1, 152/2, 153/1</v>
          </cell>
          <cell r="J121">
            <v>4</v>
          </cell>
          <cell r="K121" t="str">
            <v>Sem atividade</v>
          </cell>
          <cell r="M121" t="str">
            <v>Sem atividade</v>
          </cell>
          <cell r="O121" t="str">
            <v>Sem atividade</v>
          </cell>
          <cell r="Q121" t="str">
            <v>22/3 a 25/2</v>
          </cell>
          <cell r="R121">
            <v>2.7949999999999999</v>
          </cell>
        </row>
        <row r="122">
          <cell r="A122">
            <v>115</v>
          </cell>
          <cell r="B122">
            <v>37938</v>
          </cell>
          <cell r="E122" t="str">
            <v>Instalação de canteiro</v>
          </cell>
          <cell r="G122" t="str">
            <v>Sem atividade</v>
          </cell>
          <cell r="I122" t="str">
            <v>Torres 153/2, 153/3, 154/1, 154/2, 155/1, 155/2</v>
          </cell>
          <cell r="J122">
            <v>6</v>
          </cell>
          <cell r="K122" t="str">
            <v>Sem atividade</v>
          </cell>
          <cell r="M122" t="str">
            <v>Torres 163/2, 165/2, 176/1</v>
          </cell>
          <cell r="N122">
            <v>3</v>
          </cell>
          <cell r="O122" t="str">
            <v>Sem atividade</v>
          </cell>
          <cell r="Q122" t="str">
            <v>25/2 a 28/2</v>
          </cell>
          <cell r="R122">
            <v>3.0649999999999999</v>
          </cell>
        </row>
        <row r="123">
          <cell r="A123">
            <v>116</v>
          </cell>
          <cell r="B123">
            <v>37939</v>
          </cell>
          <cell r="E123" t="str">
            <v>Instalação de canteiro</v>
          </cell>
          <cell r="G123" t="str">
            <v>Torres 111/1</v>
          </cell>
          <cell r="H123">
            <v>1</v>
          </cell>
          <cell r="I123" t="str">
            <v>Torres 111/1, 110/2</v>
          </cell>
          <cell r="J123">
            <v>2</v>
          </cell>
          <cell r="K123" t="str">
            <v>Somente demsidade torres 161/1, 161/2, 166/2, 169/2, 176/3</v>
          </cell>
          <cell r="L123">
            <v>5</v>
          </cell>
          <cell r="M123" t="str">
            <v>Torre 178/3</v>
          </cell>
          <cell r="N123">
            <v>1</v>
          </cell>
          <cell r="O123" t="str">
            <v>Sem atividade</v>
          </cell>
          <cell r="Q123" t="str">
            <v>28/2 a 30/3</v>
          </cell>
          <cell r="R123">
            <v>2.1949999999999998</v>
          </cell>
        </row>
        <row r="124">
          <cell r="A124">
            <v>117</v>
          </cell>
          <cell r="B124">
            <v>37940</v>
          </cell>
          <cell r="C124" t="str">
            <v>Sem atividade Sabado</v>
          </cell>
          <cell r="E124" t="str">
            <v>Sem atividade Sabado</v>
          </cell>
          <cell r="G124" t="str">
            <v>Sem atividade Sabado</v>
          </cell>
          <cell r="I124" t="str">
            <v>Sem atividade Sabado</v>
          </cell>
          <cell r="K124" t="str">
            <v>Sem atividade Sabado</v>
          </cell>
          <cell r="M124" t="str">
            <v>Torres 180/2, 183/2, 187/2</v>
          </cell>
          <cell r="N124">
            <v>3</v>
          </cell>
          <cell r="O124" t="str">
            <v>Sem atividade Sabado</v>
          </cell>
          <cell r="Q124" t="str">
            <v>Sem atividade Sabado</v>
          </cell>
        </row>
        <row r="125">
          <cell r="A125">
            <v>118</v>
          </cell>
          <cell r="B125">
            <v>37941</v>
          </cell>
          <cell r="C125" t="str">
            <v>Sem atividade domingo</v>
          </cell>
          <cell r="E125" t="str">
            <v>Sem atividade domingo</v>
          </cell>
          <cell r="G125" t="str">
            <v>Sem atividade domingo</v>
          </cell>
          <cell r="I125" t="str">
            <v>Sem atividade domingo</v>
          </cell>
          <cell r="K125" t="str">
            <v>Sem atividade domingo</v>
          </cell>
          <cell r="M125" t="str">
            <v>Sem atividade domingo</v>
          </cell>
          <cell r="O125" t="str">
            <v>Sem atividade domingo</v>
          </cell>
          <cell r="Q125" t="str">
            <v>Sem atividade domingo</v>
          </cell>
        </row>
        <row r="126">
          <cell r="A126">
            <v>119</v>
          </cell>
          <cell r="B126">
            <v>37942</v>
          </cell>
          <cell r="E126" t="str">
            <v>Instalação de canteiro</v>
          </cell>
          <cell r="G126" t="str">
            <v>Sem atividade</v>
          </cell>
          <cell r="I126" t="str">
            <v>Torres 156/1, 156/2, 157/1, 157/2, 158/1, 158/2</v>
          </cell>
          <cell r="J126">
            <v>6</v>
          </cell>
          <cell r="K126" t="str">
            <v>Sem atividade</v>
          </cell>
          <cell r="M126" t="str">
            <v>Torres 195/2, 202/1, 205/1, 208/2</v>
          </cell>
          <cell r="N126">
            <v>4</v>
          </cell>
          <cell r="O126" t="str">
            <v>Sem atividade</v>
          </cell>
          <cell r="Q126" t="str">
            <v>30/3 a 33/3</v>
          </cell>
          <cell r="R126">
            <v>2.875</v>
          </cell>
        </row>
        <row r="127">
          <cell r="A127">
            <v>120</v>
          </cell>
          <cell r="B127">
            <v>37943</v>
          </cell>
          <cell r="E127" t="str">
            <v>Instalação de canteiro</v>
          </cell>
          <cell r="G127" t="str">
            <v>Sem atividade</v>
          </cell>
          <cell r="I127" t="str">
            <v>Torres 159/1, 159/2, 159/3, 160/1</v>
          </cell>
          <cell r="J127">
            <v>4</v>
          </cell>
          <cell r="K127" t="str">
            <v>Sem atividade</v>
          </cell>
          <cell r="M127" t="str">
            <v>Sem atividade</v>
          </cell>
          <cell r="O127" t="str">
            <v>Sem atividade</v>
          </cell>
          <cell r="Q127" t="str">
            <v>33/3 a 36/1</v>
          </cell>
          <cell r="R127">
            <v>2.5</v>
          </cell>
        </row>
        <row r="128">
          <cell r="A128">
            <v>121</v>
          </cell>
          <cell r="B128">
            <v>37944</v>
          </cell>
          <cell r="E128" t="str">
            <v>Instalação de canteiro</v>
          </cell>
          <cell r="G128" t="str">
            <v>Sem atividade</v>
          </cell>
          <cell r="I128" t="str">
            <v>Torres 160/2, 161/1, 161/2, 162/1, 162/2</v>
          </cell>
          <cell r="J128">
            <v>5</v>
          </cell>
          <cell r="K128" t="str">
            <v>Sem atividade</v>
          </cell>
          <cell r="M128" t="str">
            <v>Sem atividade</v>
          </cell>
          <cell r="O128" t="str">
            <v>Sem atividade</v>
          </cell>
          <cell r="Q128" t="str">
            <v>36/1 a 39/1</v>
          </cell>
          <cell r="R128">
            <v>2.67</v>
          </cell>
        </row>
        <row r="129">
          <cell r="A129">
            <v>122</v>
          </cell>
          <cell r="B129">
            <v>37945</v>
          </cell>
          <cell r="E129" t="str">
            <v>Instalação de canteiro</v>
          </cell>
          <cell r="G129" t="str">
            <v>Sem atividade</v>
          </cell>
          <cell r="I129" t="str">
            <v>Torres 163/1, 163/2, 164/1</v>
          </cell>
          <cell r="J129">
            <v>3</v>
          </cell>
          <cell r="K129" t="str">
            <v>Sem atividade</v>
          </cell>
          <cell r="M129" t="str">
            <v>Sem atividade</v>
          </cell>
          <cell r="O129" t="str">
            <v>Sem atividade</v>
          </cell>
          <cell r="Q129" t="str">
            <v>39/1 a 42/1</v>
          </cell>
          <cell r="R129">
            <v>3.0049999999999999</v>
          </cell>
        </row>
        <row r="130">
          <cell r="A130">
            <v>123</v>
          </cell>
          <cell r="B130">
            <v>37946</v>
          </cell>
          <cell r="E130" t="str">
            <v>Instalação de canteiro</v>
          </cell>
          <cell r="G130" t="str">
            <v>Sem atividade</v>
          </cell>
          <cell r="I130" t="str">
            <v>Torres 164/2, 165/1, 165/2</v>
          </cell>
          <cell r="J130">
            <v>3</v>
          </cell>
          <cell r="K130" t="str">
            <v>Sem atividade</v>
          </cell>
          <cell r="M130" t="str">
            <v>Sem atividade</v>
          </cell>
          <cell r="O130" t="str">
            <v>Sem atividade</v>
          </cell>
          <cell r="Q130" t="str">
            <v>42/1 a 44/2</v>
          </cell>
          <cell r="R130">
            <v>2.1160600000000001</v>
          </cell>
        </row>
        <row r="131">
          <cell r="A131">
            <v>124</v>
          </cell>
          <cell r="B131">
            <v>37947</v>
          </cell>
          <cell r="C131" t="str">
            <v>Sem atividade Sabado</v>
          </cell>
          <cell r="E131" t="str">
            <v>Sem atividade Sabado</v>
          </cell>
          <cell r="G131" t="str">
            <v>Sem atividade Sabado</v>
          </cell>
          <cell r="I131" t="str">
            <v>Sem atividade Sabado</v>
          </cell>
          <cell r="K131" t="str">
            <v>Sem atividade Sabado</v>
          </cell>
          <cell r="M131" t="str">
            <v>Sem atividade Sabado</v>
          </cell>
          <cell r="O131" t="str">
            <v>Sem atividade Sabado</v>
          </cell>
          <cell r="Q131" t="str">
            <v>Sem atividade Sabado</v>
          </cell>
        </row>
        <row r="132">
          <cell r="A132">
            <v>125</v>
          </cell>
          <cell r="B132">
            <v>37948</v>
          </cell>
          <cell r="C132" t="str">
            <v>Sem atividade domingo</v>
          </cell>
          <cell r="E132" t="str">
            <v>Sem atividade domingo</v>
          </cell>
          <cell r="G132" t="str">
            <v>Sem atividade domingo</v>
          </cell>
          <cell r="I132" t="str">
            <v>Sem atividade domingo</v>
          </cell>
          <cell r="K132" t="str">
            <v>Sem atividade domingo</v>
          </cell>
          <cell r="M132" t="str">
            <v>Sem atividade domingo</v>
          </cell>
          <cell r="O132" t="str">
            <v>Sem atividade domingo</v>
          </cell>
          <cell r="Q132" t="str">
            <v>Sem atividade domingo</v>
          </cell>
        </row>
        <row r="133">
          <cell r="A133">
            <v>126</v>
          </cell>
          <cell r="B133">
            <v>37949</v>
          </cell>
          <cell r="E133" t="str">
            <v>Instalação de canteiro</v>
          </cell>
          <cell r="G133" t="str">
            <v>Sem atividade</v>
          </cell>
          <cell r="I133" t="str">
            <v>Torres 166/1, 166/2, 166/3, 167/1, 167/2</v>
          </cell>
          <cell r="J133">
            <v>5</v>
          </cell>
          <cell r="K133" t="str">
            <v>Sem atividade</v>
          </cell>
          <cell r="M133" t="str">
            <v>Sem atividade</v>
          </cell>
          <cell r="O133" t="str">
            <v>Sem atividade</v>
          </cell>
          <cell r="Q133" t="str">
            <v>44/2 a 47/3</v>
          </cell>
          <cell r="R133">
            <v>3.8239399999999999</v>
          </cell>
        </row>
        <row r="134">
          <cell r="A134">
            <v>127</v>
          </cell>
          <cell r="B134">
            <v>37950</v>
          </cell>
          <cell r="E134" t="str">
            <v>Instalação de canteiro</v>
          </cell>
          <cell r="G134" t="str">
            <v>Sem atividade</v>
          </cell>
          <cell r="I134" t="str">
            <v>Torres 167/3, 168/1, 168/2, 168/3</v>
          </cell>
          <cell r="J134">
            <v>4</v>
          </cell>
          <cell r="K134" t="str">
            <v>Sem atividade</v>
          </cell>
          <cell r="M134" t="str">
            <v>Sem atividade</v>
          </cell>
          <cell r="O134" t="str">
            <v>Sem atividade</v>
          </cell>
          <cell r="Q134" t="str">
            <v>47/3 a 52/2</v>
          </cell>
          <cell r="R134">
            <v>4.6550000000000002</v>
          </cell>
        </row>
        <row r="135">
          <cell r="A135">
            <v>128</v>
          </cell>
          <cell r="B135">
            <v>37951</v>
          </cell>
          <cell r="E135" t="str">
            <v>Instalação de canteiro</v>
          </cell>
          <cell r="G135" t="str">
            <v>Sem atividade</v>
          </cell>
          <cell r="K135" t="str">
            <v>Sem atividade</v>
          </cell>
          <cell r="O135" t="str">
            <v>Sem atividade</v>
          </cell>
          <cell r="Q135" t="str">
            <v>52/2 a 57/2</v>
          </cell>
          <cell r="R135">
            <v>5.2069999999999999</v>
          </cell>
        </row>
        <row r="136">
          <cell r="A136">
            <v>129</v>
          </cell>
          <cell r="B136">
            <v>37952</v>
          </cell>
          <cell r="E136" t="str">
            <v>Instalação de canteiro</v>
          </cell>
          <cell r="G136" t="str">
            <v>Sem atividade</v>
          </cell>
          <cell r="I136" t="str">
            <v>Torres 145/2, 146/1, 171/2, 172/1, 172/2</v>
          </cell>
          <cell r="J136">
            <v>5</v>
          </cell>
          <cell r="K136" t="str">
            <v>Sem atividade</v>
          </cell>
          <cell r="M136" t="str">
            <v>Torres 20/1, 25/1</v>
          </cell>
          <cell r="N136">
            <v>2</v>
          </cell>
          <cell r="O136" t="str">
            <v>Sem atividade</v>
          </cell>
          <cell r="Q136" t="str">
            <v>57/2 a 62/1</v>
          </cell>
          <cell r="R136">
            <v>4.0679999999999996</v>
          </cell>
        </row>
        <row r="137">
          <cell r="A137">
            <v>130</v>
          </cell>
          <cell r="B137">
            <v>37953</v>
          </cell>
          <cell r="E137" t="str">
            <v>Instalação de canteiro</v>
          </cell>
          <cell r="G137" t="str">
            <v>Sem atividade</v>
          </cell>
          <cell r="I137" t="str">
            <v>Retrabalho solicitado poelo projeto nas torres 23/1, 22/3, 19/1, locação de cavas da 23/1 e 22/3 com deslocamento da 23/1 - 20 a re</v>
          </cell>
          <cell r="K137" t="str">
            <v>Retrabalho solicitado pelo projeto 0/3, 1/1, 1/2</v>
          </cell>
          <cell r="M137" t="str">
            <v>Sem atividade</v>
          </cell>
          <cell r="O137" t="str">
            <v>Sem atividade</v>
          </cell>
          <cell r="Q137" t="str">
            <v>Sem atividade</v>
          </cell>
        </row>
        <row r="138">
          <cell r="A138">
            <v>131</v>
          </cell>
          <cell r="B138">
            <v>37954</v>
          </cell>
          <cell r="C138" t="str">
            <v>Sem atividade Sabado</v>
          </cell>
          <cell r="E138" t="str">
            <v>Sem atividade Sabado</v>
          </cell>
          <cell r="G138" t="str">
            <v>Sem atividade Sabado</v>
          </cell>
          <cell r="I138" t="str">
            <v>Sem atividade Sabado</v>
          </cell>
          <cell r="K138" t="str">
            <v>Sem atividade Sabado</v>
          </cell>
          <cell r="M138" t="str">
            <v>Sem atividade Sabado</v>
          </cell>
          <cell r="O138" t="str">
            <v>Sem atividade Sabado</v>
          </cell>
          <cell r="Q138" t="str">
            <v>Sem atividade Sabado</v>
          </cell>
        </row>
        <row r="139">
          <cell r="A139">
            <v>132</v>
          </cell>
          <cell r="B139">
            <v>37955</v>
          </cell>
          <cell r="C139" t="str">
            <v>Sem atividade domingo</v>
          </cell>
          <cell r="E139" t="str">
            <v>Sem atividade domingo</v>
          </cell>
          <cell r="G139" t="str">
            <v>Sem atividade domingo</v>
          </cell>
          <cell r="I139" t="str">
            <v>Sem atividade domingo</v>
          </cell>
          <cell r="K139" t="str">
            <v>Sem atividade domingo</v>
          </cell>
          <cell r="M139" t="str">
            <v>Sem atividade domingo</v>
          </cell>
          <cell r="O139" t="str">
            <v>Sem atividade domingo</v>
          </cell>
          <cell r="Q139" t="str">
            <v>Sem atividade domingo</v>
          </cell>
        </row>
        <row r="140">
          <cell r="A140">
            <v>133</v>
          </cell>
          <cell r="B140">
            <v>37956</v>
          </cell>
          <cell r="E140" t="str">
            <v>Instalação de canteiro</v>
          </cell>
          <cell r="G140" t="str">
            <v>Sem atividade</v>
          </cell>
          <cell r="I140" t="str">
            <v xml:space="preserve">Torre 176/3 Tuc. Marab. e Marab. Açail. 15/1, 15/2, 20/1, 20/2, </v>
          </cell>
          <cell r="J140">
            <v>1</v>
          </cell>
          <cell r="K140" t="str">
            <v>Sem atividade</v>
          </cell>
          <cell r="M140" t="str">
            <v>Sem atividade</v>
          </cell>
          <cell r="O140" t="str">
            <v>Sem atividade</v>
          </cell>
          <cell r="Q140" t="str">
            <v>Torre 64/2 a 71/1</v>
          </cell>
          <cell r="R140">
            <v>6.9459499999999998</v>
          </cell>
        </row>
        <row r="141">
          <cell r="A141">
            <v>134</v>
          </cell>
          <cell r="B141">
            <v>37957</v>
          </cell>
          <cell r="E141" t="str">
            <v>Instalação de canteiro</v>
          </cell>
          <cell r="G141" t="str">
            <v>Sem atividade</v>
          </cell>
          <cell r="I141" t="str">
            <v>Torres 0/1, 0/2, 0/3, 1/1, 1/2, 1/3, 2/1</v>
          </cell>
          <cell r="J141">
            <v>7</v>
          </cell>
          <cell r="K141" t="str">
            <v>Sem atividade</v>
          </cell>
          <cell r="M141" t="str">
            <v>Sem atividade</v>
          </cell>
          <cell r="O141" t="str">
            <v>Sem atividade</v>
          </cell>
          <cell r="Q141" t="str">
            <v>Torre 71/1 a 77/2</v>
          </cell>
          <cell r="R141">
            <v>6.5890000000000004</v>
          </cell>
        </row>
        <row r="142">
          <cell r="A142">
            <v>135</v>
          </cell>
          <cell r="B142">
            <v>37958</v>
          </cell>
          <cell r="E142" t="str">
            <v>Instalação de canteiro</v>
          </cell>
          <cell r="G142" t="str">
            <v>Sem atividade</v>
          </cell>
          <cell r="I142" t="str">
            <v>Torres 3/1, 4/1, 4/2, 7/2, retrabalho na 4/3</v>
          </cell>
          <cell r="J142">
            <v>4</v>
          </cell>
          <cell r="K142" t="str">
            <v>Sem atividade</v>
          </cell>
          <cell r="M142" t="str">
            <v>Sem atividade</v>
          </cell>
          <cell r="O142" t="str">
            <v>Sem atividade</v>
          </cell>
          <cell r="Q142" t="str">
            <v>Torre 77/2 a 80/1 e Torre 82/2 a 86/1</v>
          </cell>
          <cell r="R142">
            <v>6.2632700000000003</v>
          </cell>
        </row>
        <row r="143">
          <cell r="A143">
            <v>136</v>
          </cell>
          <cell r="B143">
            <v>37959</v>
          </cell>
          <cell r="E143" t="str">
            <v>Instalação de canteiro</v>
          </cell>
          <cell r="G143" t="str">
            <v>Sem atividade</v>
          </cell>
          <cell r="I143" t="str">
            <v>Torres 108/2, 109/1, 134/1</v>
          </cell>
          <cell r="J143">
            <v>3</v>
          </cell>
          <cell r="K143" t="str">
            <v>Sem atividade</v>
          </cell>
          <cell r="M143" t="str">
            <v>Sem atividade</v>
          </cell>
          <cell r="O143" t="str">
            <v>Sem atividade</v>
          </cell>
          <cell r="Q143" t="str">
            <v>Torre 86/1 a 91/2</v>
          </cell>
          <cell r="R143">
            <v>5.2</v>
          </cell>
        </row>
        <row r="144">
          <cell r="A144">
            <v>137</v>
          </cell>
          <cell r="B144">
            <v>37960</v>
          </cell>
          <cell r="E144" t="str">
            <v>Instalação de canteiro</v>
          </cell>
          <cell r="G144" t="str">
            <v>Sem atividade</v>
          </cell>
          <cell r="I144" t="str">
            <v>Sem atividade</v>
          </cell>
          <cell r="K144" t="str">
            <v>Sem atividade</v>
          </cell>
          <cell r="M144" t="str">
            <v>Sem atividade</v>
          </cell>
          <cell r="O144" t="str">
            <v>Sem atividade</v>
          </cell>
          <cell r="Q144" t="str">
            <v>Torre 91/2 a 97/3</v>
          </cell>
          <cell r="R144">
            <v>6.25014</v>
          </cell>
        </row>
        <row r="145">
          <cell r="A145">
            <v>138</v>
          </cell>
          <cell r="B145">
            <v>37961</v>
          </cell>
          <cell r="C145" t="str">
            <v>Sem atividade Sabado</v>
          </cell>
          <cell r="E145" t="str">
            <v>Sem atividade Sabado</v>
          </cell>
          <cell r="G145" t="str">
            <v>Sem atividade Sabado</v>
          </cell>
          <cell r="I145" t="str">
            <v>Sem atividade Sabado</v>
          </cell>
          <cell r="K145" t="str">
            <v>Sem atividade Sabado</v>
          </cell>
          <cell r="M145" t="str">
            <v>Sem atividade Sabado</v>
          </cell>
          <cell r="O145" t="str">
            <v>Sem atividade Sabado</v>
          </cell>
          <cell r="Q145" t="str">
            <v>Torre 97/3 a 102/2</v>
          </cell>
          <cell r="R145">
            <v>4.5848599999999999</v>
          </cell>
        </row>
        <row r="146">
          <cell r="A146">
            <v>139</v>
          </cell>
          <cell r="B146">
            <v>37962</v>
          </cell>
          <cell r="C146" t="str">
            <v>Sem atividade domingo</v>
          </cell>
          <cell r="E146" t="str">
            <v>Sem atividade domingo</v>
          </cell>
          <cell r="G146" t="str">
            <v>Sem atividade domingo</v>
          </cell>
          <cell r="I146" t="str">
            <v>Sem atividade domingo</v>
          </cell>
          <cell r="K146" t="str">
            <v>Sem atividade domingo</v>
          </cell>
          <cell r="M146" t="str">
            <v>Sem atividade domingo</v>
          </cell>
          <cell r="O146" t="str">
            <v>Sem atividade domingo</v>
          </cell>
          <cell r="Q146" t="str">
            <v>Sem atividade domingo</v>
          </cell>
        </row>
        <row r="147">
          <cell r="A147">
            <v>140</v>
          </cell>
          <cell r="B147">
            <v>37963</v>
          </cell>
          <cell r="E147" t="str">
            <v>Instalação de canteiro</v>
          </cell>
          <cell r="G147" t="str">
            <v>Sem atividade</v>
          </cell>
          <cell r="I147" t="str">
            <v>Sem atividade</v>
          </cell>
          <cell r="K147" t="str">
            <v>Sem atividade</v>
          </cell>
          <cell r="M147" t="str">
            <v>Sem atividade</v>
          </cell>
          <cell r="O147" t="str">
            <v>Sem atividade</v>
          </cell>
          <cell r="Q147" t="str">
            <v>Torre 102/2 a 108/2</v>
          </cell>
          <cell r="R147">
            <v>6.2450000000000001</v>
          </cell>
        </row>
        <row r="148">
          <cell r="A148">
            <v>141</v>
          </cell>
          <cell r="B148">
            <v>37964</v>
          </cell>
          <cell r="E148" t="str">
            <v>Instalação de canteiro</v>
          </cell>
          <cell r="G148" t="str">
            <v>Sem atividade</v>
          </cell>
          <cell r="I148" t="str">
            <v>Sem atividade</v>
          </cell>
          <cell r="K148" t="str">
            <v>Sem atividade</v>
          </cell>
          <cell r="M148" t="str">
            <v>Sem atividade</v>
          </cell>
          <cell r="O148" t="str">
            <v>Sem atividade</v>
          </cell>
          <cell r="Q148" t="str">
            <v>Locação dos pes para sondagem torres 0/1, 1/1, 1/3, 2/1, 3/1, 4/1, desloc. e ou seção diagonal torres 7/1, 7/2, 8/1, 9/1, 19/1, 35/2, 35/1, 34/3, 36/1</v>
          </cell>
        </row>
        <row r="149">
          <cell r="A149">
            <v>142</v>
          </cell>
          <cell r="B149">
            <v>37965</v>
          </cell>
          <cell r="E149" t="str">
            <v>Instalação de canteiro</v>
          </cell>
          <cell r="G149" t="str">
            <v>Sem atividade</v>
          </cell>
          <cell r="I149" t="str">
            <v>Sem atividade</v>
          </cell>
          <cell r="K149" t="str">
            <v>Sem atividade</v>
          </cell>
          <cell r="M149" t="str">
            <v>Sem atividade</v>
          </cell>
          <cell r="O149" t="str">
            <v>Sem atividade</v>
          </cell>
          <cell r="Q149" t="str">
            <v>Deslocamento 39/1, 43/3, 53/1, 54/2, 55/1, seção diagonal 39/1, 43/3, 44/1, 54/2, 55/1</v>
          </cell>
        </row>
        <row r="150">
          <cell r="A150">
            <v>143</v>
          </cell>
          <cell r="B150">
            <v>37966</v>
          </cell>
          <cell r="E150" t="str">
            <v>Instalação de canteiro</v>
          </cell>
          <cell r="G150" t="str">
            <v>Sem atividade</v>
          </cell>
          <cell r="I150" t="str">
            <v>Sem atividade</v>
          </cell>
          <cell r="K150" t="str">
            <v>Sem atividade</v>
          </cell>
          <cell r="M150" t="str">
            <v>Sem atividade</v>
          </cell>
          <cell r="O150" t="str">
            <v>Sem atividade</v>
          </cell>
          <cell r="Q150" t="str">
            <v>Relocação das torres 56/2, 59/1, 78/2, 79/1 e seção diagonal nas torres 59/1, 71/2, 78/2, 79/1, 56/2</v>
          </cell>
        </row>
        <row r="151">
          <cell r="A151">
            <v>144</v>
          </cell>
          <cell r="B151">
            <v>37967</v>
          </cell>
          <cell r="E151" t="str">
            <v>Instalação de canteiro</v>
          </cell>
          <cell r="G151" t="str">
            <v>Sem atividade</v>
          </cell>
          <cell r="I151" t="str">
            <v>Sem atividade</v>
          </cell>
          <cell r="K151" t="str">
            <v>Sem atividade</v>
          </cell>
          <cell r="M151" t="str">
            <v>Sem atividade</v>
          </cell>
          <cell r="O151" t="str">
            <v>Sem atividade</v>
          </cell>
          <cell r="Q151" t="str">
            <v>Relocação das torres 79/2, 83/2, 84/1, 84/2, 85/2, e seção diagonal 79/2, 83/2, 84/1, 84/2, 85/2</v>
          </cell>
        </row>
        <row r="152">
          <cell r="A152">
            <v>145</v>
          </cell>
          <cell r="B152">
            <v>37968</v>
          </cell>
          <cell r="C152" t="str">
            <v>Sem atividade Sabado</v>
          </cell>
          <cell r="E152" t="str">
            <v>Sem atividade Sabado</v>
          </cell>
          <cell r="G152" t="str">
            <v>Sem atividade Sabado</v>
          </cell>
          <cell r="I152" t="str">
            <v>Sem atividade Sabado</v>
          </cell>
          <cell r="K152" t="str">
            <v>Sem atividade Sabado</v>
          </cell>
          <cell r="M152" t="str">
            <v>Sem atividade Sabado</v>
          </cell>
          <cell r="O152" t="str">
            <v>Sem atividade Sabado</v>
          </cell>
          <cell r="Q152" t="str">
            <v>Relocação das Torres 85/03, 86/01</v>
          </cell>
        </row>
        <row r="153">
          <cell r="A153">
            <v>146</v>
          </cell>
          <cell r="B153">
            <v>37969</v>
          </cell>
          <cell r="C153" t="str">
            <v>Sem atividade domingo</v>
          </cell>
          <cell r="E153" t="str">
            <v>Sem atividade domingo</v>
          </cell>
          <cell r="G153" t="str">
            <v>Sem atividade domingo</v>
          </cell>
          <cell r="I153" t="str">
            <v>Sem atividade domingo</v>
          </cell>
          <cell r="K153" t="str">
            <v>Sem atividade domingo</v>
          </cell>
          <cell r="M153" t="str">
            <v>Sem atividade domingo</v>
          </cell>
          <cell r="O153" t="str">
            <v>Sem atividade domingo</v>
          </cell>
          <cell r="Q153" t="str">
            <v>Sem atividade domingo</v>
          </cell>
        </row>
        <row r="154">
          <cell r="A154">
            <v>147</v>
          </cell>
          <cell r="B154">
            <v>37970</v>
          </cell>
          <cell r="E154" t="str">
            <v>Instalação de canteiro</v>
          </cell>
          <cell r="G154" t="str">
            <v>Sem atividade</v>
          </cell>
          <cell r="I154" t="str">
            <v>Sem atividade</v>
          </cell>
          <cell r="K154" t="str">
            <v>Sem atividade</v>
          </cell>
          <cell r="M154" t="str">
            <v>Sem atividade</v>
          </cell>
          <cell r="O154" t="str">
            <v>Sem atividade</v>
          </cell>
          <cell r="Q154" t="str">
            <v>Relocação e seção das torres 85/3, 86/1, 94/2 e conferencia de perfil 108/2 a 111/2</v>
          </cell>
          <cell r="R154">
            <v>2.4649999999999999</v>
          </cell>
        </row>
        <row r="155">
          <cell r="A155">
            <v>148</v>
          </cell>
          <cell r="B155">
            <v>37971</v>
          </cell>
          <cell r="E155" t="str">
            <v>Instalação de canteiro</v>
          </cell>
          <cell r="G155" t="str">
            <v>Sem atividade</v>
          </cell>
          <cell r="I155" t="str">
            <v>Sem atividade</v>
          </cell>
          <cell r="K155" t="str">
            <v>Sem atividade</v>
          </cell>
          <cell r="M155" t="str">
            <v>Sem atividade</v>
          </cell>
          <cell r="O155" t="str">
            <v>Sem atividade</v>
          </cell>
          <cell r="Q155" t="str">
            <v>Conferencia de perfil da Torre 111/2 a 119/1</v>
          </cell>
          <cell r="R155">
            <v>8.1379999999999999</v>
          </cell>
        </row>
        <row r="156">
          <cell r="A156">
            <v>149</v>
          </cell>
          <cell r="B156">
            <v>37972</v>
          </cell>
          <cell r="E156" t="str">
            <v>Instalação de canteiro</v>
          </cell>
          <cell r="G156" t="str">
            <v>Sem atividade</v>
          </cell>
          <cell r="I156" t="str">
            <v>Sem atividade</v>
          </cell>
          <cell r="K156" t="str">
            <v>Sem atividade</v>
          </cell>
          <cell r="M156" t="str">
            <v>Sem atividade</v>
          </cell>
          <cell r="O156" t="str">
            <v>Sem atividade</v>
          </cell>
          <cell r="Q156" t="str">
            <v xml:space="preserve">Deslocamento da 52/3 40m ré, 79/2 25m re e seção diagonal da 52/3, 39/2, 68/2, 73/2, 79/2 </v>
          </cell>
        </row>
        <row r="157">
          <cell r="A157">
            <v>150</v>
          </cell>
          <cell r="B157">
            <v>37973</v>
          </cell>
          <cell r="E157" t="str">
            <v>Instalação de canteiro</v>
          </cell>
          <cell r="G157" t="str">
            <v>Sem atividade</v>
          </cell>
          <cell r="I157" t="str">
            <v>Sem atividade</v>
          </cell>
          <cell r="K157" t="str">
            <v>Sem atividade</v>
          </cell>
          <cell r="M157" t="str">
            <v>Sem atividade</v>
          </cell>
          <cell r="O157" t="str">
            <v>Sem atividade</v>
          </cell>
          <cell r="Q157" t="str">
            <v>Sem atividade</v>
          </cell>
        </row>
        <row r="158">
          <cell r="A158">
            <v>151</v>
          </cell>
          <cell r="B158">
            <v>37974</v>
          </cell>
          <cell r="E158" t="str">
            <v>Instalação de canteiro</v>
          </cell>
          <cell r="G158" t="str">
            <v>Sem atividade</v>
          </cell>
          <cell r="I158" t="str">
            <v>Sem atividade</v>
          </cell>
          <cell r="K158" t="str">
            <v>Sem atividade</v>
          </cell>
          <cell r="M158" t="str">
            <v>Sem atividade</v>
          </cell>
          <cell r="O158" t="str">
            <v>Sem atividade</v>
          </cell>
          <cell r="Q158" t="str">
            <v>Sem atividade</v>
          </cell>
        </row>
        <row r="159">
          <cell r="A159">
            <v>152</v>
          </cell>
          <cell r="B159">
            <v>37975</v>
          </cell>
          <cell r="C159" t="str">
            <v>Sem atividade Sabado</v>
          </cell>
          <cell r="E159" t="str">
            <v>Sem atividade Sabado</v>
          </cell>
          <cell r="G159" t="str">
            <v>Sem atividade Sabado</v>
          </cell>
          <cell r="I159" t="str">
            <v>Sem atividade Sabado</v>
          </cell>
          <cell r="K159" t="str">
            <v>Sem atividade Sabado</v>
          </cell>
          <cell r="M159" t="str">
            <v>Sem atividade Sabado</v>
          </cell>
          <cell r="O159" t="str">
            <v>Sem atividade Sabado</v>
          </cell>
          <cell r="Q159" t="str">
            <v>Sem atividade Sabado</v>
          </cell>
        </row>
        <row r="160">
          <cell r="A160">
            <v>153</v>
          </cell>
          <cell r="B160">
            <v>37976</v>
          </cell>
          <cell r="C160" t="str">
            <v>Sem atividade domingo</v>
          </cell>
          <cell r="E160" t="str">
            <v>Sem atividade domingo</v>
          </cell>
          <cell r="G160" t="str">
            <v>Sem atividade domingo</v>
          </cell>
          <cell r="I160" t="str">
            <v>Sem atividade domingo</v>
          </cell>
          <cell r="K160" t="str">
            <v>Sem atividade domingo</v>
          </cell>
          <cell r="M160" t="str">
            <v>Sem atividade domingo</v>
          </cell>
          <cell r="O160" t="str">
            <v>Sem atividade domingo</v>
          </cell>
          <cell r="Q160" t="str">
            <v>Sem atividade domingo</v>
          </cell>
        </row>
        <row r="161">
          <cell r="A161">
            <v>154</v>
          </cell>
          <cell r="B161">
            <v>37977</v>
          </cell>
          <cell r="E161" t="str">
            <v>Instalação de canteiro</v>
          </cell>
          <cell r="G161" t="str">
            <v>Sem atividade</v>
          </cell>
          <cell r="I161" t="str">
            <v>Sem atividade</v>
          </cell>
          <cell r="K161" t="str">
            <v>Sem atividade</v>
          </cell>
          <cell r="M161" t="str">
            <v>Sondagem rotativa torre 3/1 pé A em andamento</v>
          </cell>
          <cell r="O161" t="str">
            <v>Sem atividade</v>
          </cell>
          <cell r="Q161" t="str">
            <v>Sem atividade</v>
          </cell>
        </row>
        <row r="162">
          <cell r="A162">
            <v>155</v>
          </cell>
          <cell r="B162">
            <v>37978</v>
          </cell>
          <cell r="E162" t="str">
            <v>Instalação de canteiro</v>
          </cell>
          <cell r="G162" t="str">
            <v>Sem atividade</v>
          </cell>
          <cell r="I162" t="str">
            <v>Sem atividade</v>
          </cell>
          <cell r="K162" t="str">
            <v>Sem atividade</v>
          </cell>
          <cell r="M162" t="str">
            <v>Sondagem rotativa torre 3/1 em andamento</v>
          </cell>
          <cell r="O162" t="str">
            <v>Sem atividade</v>
          </cell>
          <cell r="Q162" t="str">
            <v>Sem atividade</v>
          </cell>
        </row>
        <row r="163">
          <cell r="A163">
            <v>156</v>
          </cell>
          <cell r="B163">
            <v>37979</v>
          </cell>
          <cell r="E163" t="str">
            <v>Instalação de canteiro</v>
          </cell>
          <cell r="G163" t="str">
            <v>Sem atividade</v>
          </cell>
          <cell r="I163" t="str">
            <v>Sem atividade</v>
          </cell>
          <cell r="K163" t="str">
            <v>Sem atividade</v>
          </cell>
          <cell r="M163" t="str">
            <v>Sondagem rotativa torre 3/1 em andamento</v>
          </cell>
          <cell r="O163" t="str">
            <v>Sem atividade</v>
          </cell>
          <cell r="Q163" t="str">
            <v>Sem atividade</v>
          </cell>
        </row>
        <row r="164">
          <cell r="A164">
            <v>157</v>
          </cell>
          <cell r="B164">
            <v>37980</v>
          </cell>
          <cell r="E164" t="str">
            <v>Instalação de canteiro</v>
          </cell>
          <cell r="G164" t="str">
            <v>Sem atividade</v>
          </cell>
          <cell r="I164" t="str">
            <v>Sem atividade</v>
          </cell>
          <cell r="K164" t="str">
            <v>Sem atividade</v>
          </cell>
          <cell r="M164" t="str">
            <v>Sondagem rotativa torre 3/1 em andamento</v>
          </cell>
          <cell r="O164" t="str">
            <v>Sem atividade</v>
          </cell>
          <cell r="Q164" t="str">
            <v>Sem atividade</v>
          </cell>
        </row>
        <row r="165">
          <cell r="A165">
            <v>158</v>
          </cell>
          <cell r="B165">
            <v>37981</v>
          </cell>
          <cell r="E165" t="str">
            <v>Instalação de canteiro</v>
          </cell>
          <cell r="G165" t="str">
            <v>Sem atividade</v>
          </cell>
          <cell r="I165" t="str">
            <v>Sem atividade</v>
          </cell>
          <cell r="K165" t="str">
            <v>Sem atividade</v>
          </cell>
          <cell r="M165" t="str">
            <v>Sondagem rotativa torre 3/1 em andamento</v>
          </cell>
          <cell r="O165" t="str">
            <v>Sem atividade</v>
          </cell>
          <cell r="Q165" t="str">
            <v>Conferencia de perfil torre 3/1 a 4/1</v>
          </cell>
          <cell r="R165">
            <v>0.58499999999999996</v>
          </cell>
        </row>
        <row r="166">
          <cell r="A166">
            <v>159</v>
          </cell>
          <cell r="B166">
            <v>37982</v>
          </cell>
          <cell r="C166" t="str">
            <v>Sem atividade Sabado</v>
          </cell>
          <cell r="E166" t="str">
            <v>Sem atividade Sabado</v>
          </cell>
          <cell r="G166" t="str">
            <v>Sem atividade Sabado</v>
          </cell>
          <cell r="I166" t="str">
            <v>Sem atividade Sabado</v>
          </cell>
          <cell r="K166" t="str">
            <v>Sem atividade Sabado</v>
          </cell>
          <cell r="M166" t="str">
            <v>Sem atividade Sabado</v>
          </cell>
          <cell r="O166" t="str">
            <v>Sem atividade Sabado</v>
          </cell>
          <cell r="Q166" t="str">
            <v>Sem atividade Sabado</v>
          </cell>
        </row>
        <row r="167">
          <cell r="A167">
            <v>160</v>
          </cell>
          <cell r="B167">
            <v>37983</v>
          </cell>
          <cell r="C167" t="str">
            <v>Sem atividade domingo</v>
          </cell>
          <cell r="E167" t="str">
            <v>Sem atividade domingo</v>
          </cell>
          <cell r="G167" t="str">
            <v>Sem atividade domingo</v>
          </cell>
          <cell r="I167" t="str">
            <v>Sem atividade domingo</v>
          </cell>
          <cell r="K167" t="str">
            <v>Sem atividade domingo</v>
          </cell>
          <cell r="M167" t="str">
            <v>Sem atividade domingo</v>
          </cell>
          <cell r="O167" t="str">
            <v>Sem atividade domingo</v>
          </cell>
          <cell r="Q167" t="str">
            <v>Sem atividade domingo</v>
          </cell>
        </row>
        <row r="168">
          <cell r="A168">
            <v>161</v>
          </cell>
          <cell r="B168">
            <v>37984</v>
          </cell>
          <cell r="E168" t="str">
            <v>Instalação de canteiro</v>
          </cell>
          <cell r="G168" t="str">
            <v>Sem atividade</v>
          </cell>
          <cell r="I168" t="str">
            <v>Sem atividade</v>
          </cell>
          <cell r="K168" t="str">
            <v>Sem atividade</v>
          </cell>
          <cell r="M168" t="str">
            <v>Sondagem rotativa torre 3/1 em andamento</v>
          </cell>
          <cell r="O168" t="str">
            <v>Sem atividade</v>
          </cell>
          <cell r="Q168" t="str">
            <v>Conferencia de perfil torre 4/1 a 4/2</v>
          </cell>
          <cell r="R168">
            <v>0.29520000000000002</v>
          </cell>
        </row>
        <row r="169">
          <cell r="A169">
            <v>162</v>
          </cell>
          <cell r="B169">
            <v>37985</v>
          </cell>
          <cell r="E169" t="str">
            <v>Instalação de canteiro</v>
          </cell>
          <cell r="G169" t="str">
            <v>Sem atividade</v>
          </cell>
          <cell r="I169" t="str">
            <v>Sem atividade</v>
          </cell>
          <cell r="K169" t="str">
            <v>Sem atividade</v>
          </cell>
          <cell r="M169" t="str">
            <v>Sondagem rotativa torre 3/1 em andamento</v>
          </cell>
          <cell r="O169" t="str">
            <v>Sem atividade</v>
          </cell>
          <cell r="Q169" t="str">
            <v>Conferencia de perfil torre 4/2 a 5/2</v>
          </cell>
          <cell r="R169">
            <v>1.6520900000000001</v>
          </cell>
        </row>
        <row r="170">
          <cell r="A170">
            <v>163</v>
          </cell>
          <cell r="B170">
            <v>37986</v>
          </cell>
          <cell r="E170" t="str">
            <v>Instalação de canteiro</v>
          </cell>
          <cell r="G170" t="str">
            <v>Sem atividade</v>
          </cell>
          <cell r="I170" t="str">
            <v>Sem atividade</v>
          </cell>
          <cell r="K170" t="str">
            <v>Sem atividade</v>
          </cell>
          <cell r="M170" t="str">
            <v>Sem atividade</v>
          </cell>
          <cell r="O170" t="str">
            <v>Sem atividade</v>
          </cell>
          <cell r="Q170" t="str">
            <v>Sem atividade</v>
          </cell>
        </row>
        <row r="171">
          <cell r="A171">
            <v>164</v>
          </cell>
          <cell r="B171">
            <v>37987</v>
          </cell>
          <cell r="E171" t="str">
            <v>Instalação de canteiro</v>
          </cell>
          <cell r="G171" t="str">
            <v>Sem atividade</v>
          </cell>
          <cell r="I171" t="str">
            <v>Sem atividade</v>
          </cell>
          <cell r="K171" t="str">
            <v>Sem atividade</v>
          </cell>
          <cell r="M171" t="str">
            <v>Sem atividade</v>
          </cell>
          <cell r="O171" t="str">
            <v>Sem atividade</v>
          </cell>
          <cell r="Q171" t="str">
            <v>Sem atividade</v>
          </cell>
        </row>
        <row r="172">
          <cell r="A172">
            <v>165</v>
          </cell>
          <cell r="B172">
            <v>37988</v>
          </cell>
          <cell r="E172" t="str">
            <v>Instalação de canteiro</v>
          </cell>
          <cell r="G172" t="str">
            <v>Sem atividade</v>
          </cell>
          <cell r="I172" t="str">
            <v>Sem atividade</v>
          </cell>
          <cell r="K172" t="str">
            <v>Sem atividade</v>
          </cell>
          <cell r="M172" t="str">
            <v>Sem atividade</v>
          </cell>
          <cell r="O172" t="str">
            <v>Sem atividade</v>
          </cell>
          <cell r="Q172" t="str">
            <v>Sem atividade</v>
          </cell>
        </row>
        <row r="173">
          <cell r="A173">
            <v>166</v>
          </cell>
          <cell r="B173">
            <v>37989</v>
          </cell>
          <cell r="C173" t="str">
            <v>Sem atividade Sabado</v>
          </cell>
          <cell r="E173" t="str">
            <v>Sem atividade Sabado</v>
          </cell>
          <cell r="G173" t="str">
            <v>Sem atividade Sabado</v>
          </cell>
          <cell r="I173" t="str">
            <v>Sem atividade Sabado</v>
          </cell>
          <cell r="K173" t="str">
            <v>Sem atividade Sabado</v>
          </cell>
          <cell r="M173" t="str">
            <v>Sem atividade Sabado</v>
          </cell>
          <cell r="O173" t="str">
            <v>Sem atividade Sabado</v>
          </cell>
          <cell r="Q173" t="str">
            <v>Sem atividade Sabado</v>
          </cell>
        </row>
        <row r="174">
          <cell r="A174">
            <v>167</v>
          </cell>
          <cell r="B174">
            <v>37990</v>
          </cell>
          <cell r="C174" t="str">
            <v>Sem atividade domingo</v>
          </cell>
          <cell r="E174" t="str">
            <v>Sem atividade domingo</v>
          </cell>
          <cell r="G174" t="str">
            <v>Sem atividade domingo</v>
          </cell>
          <cell r="I174" t="str">
            <v>Sem atividade domingo</v>
          </cell>
          <cell r="K174" t="str">
            <v>Sem atividade domingo</v>
          </cell>
          <cell r="M174" t="str">
            <v>Sem atividade domingo</v>
          </cell>
          <cell r="O174" t="str">
            <v>Sem atividade domingo</v>
          </cell>
          <cell r="Q174" t="str">
            <v>Sem atividade domingo</v>
          </cell>
        </row>
        <row r="175">
          <cell r="A175">
            <v>168</v>
          </cell>
          <cell r="B175">
            <v>37991</v>
          </cell>
          <cell r="E175" t="str">
            <v>Instalação de canteiro</v>
          </cell>
          <cell r="G175" t="str">
            <v>Sem atividade</v>
          </cell>
          <cell r="I175" t="str">
            <v>Sem atividade</v>
          </cell>
          <cell r="K175" t="str">
            <v>Sem atividade</v>
          </cell>
          <cell r="M175" t="str">
            <v>Sondagem rotativa torre 3/1 em andamento</v>
          </cell>
          <cell r="O175" t="str">
            <v>Sem atividade</v>
          </cell>
          <cell r="Q175" t="str">
            <v>Sem atividade</v>
          </cell>
        </row>
        <row r="176">
          <cell r="A176">
            <v>169</v>
          </cell>
          <cell r="B176">
            <v>37992</v>
          </cell>
          <cell r="E176" t="str">
            <v>Instalação de canteiro</v>
          </cell>
          <cell r="G176" t="str">
            <v>Sem atividade</v>
          </cell>
          <cell r="I176" t="str">
            <v>Sem atividade</v>
          </cell>
          <cell r="K176" t="str">
            <v>Sem atividade</v>
          </cell>
          <cell r="M176" t="str">
            <v>Sondagem rotativa torre 3/1 pé D em andamento</v>
          </cell>
          <cell r="O176" t="str">
            <v>Sem atividade</v>
          </cell>
          <cell r="Q176" t="str">
            <v>Sem atividade</v>
          </cell>
        </row>
        <row r="177">
          <cell r="A177">
            <v>170</v>
          </cell>
          <cell r="B177">
            <v>37993</v>
          </cell>
          <cell r="E177" t="str">
            <v>Instalação de canteiro</v>
          </cell>
          <cell r="G177" t="str">
            <v>Sem atividade</v>
          </cell>
          <cell r="I177" t="str">
            <v>Sem atividade</v>
          </cell>
          <cell r="K177" t="str">
            <v>Sem atividade</v>
          </cell>
          <cell r="M177" t="str">
            <v>Sondagem rotativa torre 3/1 pé D em andamento</v>
          </cell>
          <cell r="O177" t="str">
            <v>Sem atividade</v>
          </cell>
          <cell r="Q177" t="str">
            <v>Sem atividade</v>
          </cell>
        </row>
        <row r="178">
          <cell r="A178">
            <v>171</v>
          </cell>
          <cell r="B178">
            <v>37994</v>
          </cell>
          <cell r="E178" t="str">
            <v>Instalação de canteiro</v>
          </cell>
          <cell r="G178" t="str">
            <v>Sem atividade</v>
          </cell>
          <cell r="I178" t="str">
            <v>Sem atividade</v>
          </cell>
          <cell r="K178" t="str">
            <v>Sem atividade</v>
          </cell>
          <cell r="M178" t="str">
            <v>Sem atividade</v>
          </cell>
          <cell r="O178" t="str">
            <v>Sem atividade</v>
          </cell>
          <cell r="Q178" t="str">
            <v>Sem atividade</v>
          </cell>
        </row>
        <row r="179">
          <cell r="A179">
            <v>172</v>
          </cell>
          <cell r="B179">
            <v>37995</v>
          </cell>
          <cell r="E179" t="str">
            <v>Instalação de canteiro</v>
          </cell>
          <cell r="G179" t="str">
            <v>Sem atividade</v>
          </cell>
          <cell r="I179" t="str">
            <v>Sem atividade</v>
          </cell>
          <cell r="K179" t="str">
            <v>Sem atividade</v>
          </cell>
          <cell r="M179" t="str">
            <v>Sem atividade</v>
          </cell>
          <cell r="O179" t="str">
            <v>Sem atividade</v>
          </cell>
          <cell r="Q179" t="str">
            <v>Sem atividade</v>
          </cell>
        </row>
        <row r="180">
          <cell r="A180">
            <v>173</v>
          </cell>
          <cell r="B180">
            <v>37996</v>
          </cell>
          <cell r="C180" t="str">
            <v>Sem atividade Sabado</v>
          </cell>
          <cell r="E180" t="str">
            <v>Sem atividade Sabado</v>
          </cell>
          <cell r="G180" t="str">
            <v>Sem atividade Sabado</v>
          </cell>
          <cell r="I180" t="str">
            <v>Sem atividade Sabado</v>
          </cell>
          <cell r="K180" t="str">
            <v>Sem atividade Sabado</v>
          </cell>
          <cell r="M180" t="str">
            <v>Sem atividade Sabado</v>
          </cell>
          <cell r="O180" t="str">
            <v>Sem atividade Sabado</v>
          </cell>
          <cell r="Q180" t="str">
            <v>Sem atividade Sabado</v>
          </cell>
        </row>
        <row r="181">
          <cell r="A181">
            <v>174</v>
          </cell>
          <cell r="B181">
            <v>37997</v>
          </cell>
          <cell r="C181" t="str">
            <v>Sem atividade domingo</v>
          </cell>
          <cell r="E181" t="str">
            <v>Sem atividade domingo</v>
          </cell>
          <cell r="G181" t="str">
            <v>Sem atividade domingo</v>
          </cell>
          <cell r="I181" t="str">
            <v>Sem atividade domingo</v>
          </cell>
          <cell r="K181" t="str">
            <v>Sem atividade domingo</v>
          </cell>
          <cell r="M181" t="str">
            <v>Sem atividade domingo</v>
          </cell>
          <cell r="O181" t="str">
            <v>Sem atividade domingo</v>
          </cell>
          <cell r="Q181" t="str">
            <v>Sem atividade domingo</v>
          </cell>
        </row>
        <row r="182">
          <cell r="A182">
            <v>175</v>
          </cell>
          <cell r="B182">
            <v>37998</v>
          </cell>
          <cell r="E182" t="str">
            <v>Instalação de canteiro</v>
          </cell>
          <cell r="G182" t="str">
            <v>Sem atividade</v>
          </cell>
          <cell r="I182" t="str">
            <v>Sem atividade</v>
          </cell>
          <cell r="K182" t="str">
            <v>Sem atividade</v>
          </cell>
          <cell r="M182" t="str">
            <v>Sem atividade</v>
          </cell>
          <cell r="O182" t="str">
            <v>Sem atividade</v>
          </cell>
          <cell r="Q182" t="str">
            <v>Sem atividade</v>
          </cell>
        </row>
        <row r="183">
          <cell r="A183">
            <v>176</v>
          </cell>
          <cell r="B183">
            <v>37999</v>
          </cell>
          <cell r="E183" t="str">
            <v>Instalação de canteiro</v>
          </cell>
          <cell r="G183" t="str">
            <v>Sem atividade</v>
          </cell>
          <cell r="I183" t="str">
            <v>Sem atividade</v>
          </cell>
          <cell r="K183" t="str">
            <v>Sem atividade</v>
          </cell>
          <cell r="M183" t="str">
            <v>Sem atividade</v>
          </cell>
          <cell r="O183" t="str">
            <v>Sem atividade</v>
          </cell>
          <cell r="Q183" t="str">
            <v>Sem atividade</v>
          </cell>
        </row>
        <row r="184">
          <cell r="A184">
            <v>177</v>
          </cell>
          <cell r="B184">
            <v>38000</v>
          </cell>
          <cell r="E184" t="str">
            <v>Instalação de canteiro</v>
          </cell>
          <cell r="G184" t="str">
            <v>Sem atividade</v>
          </cell>
          <cell r="I184" t="str">
            <v>Sem atividade</v>
          </cell>
          <cell r="K184" t="str">
            <v>Sem atividade</v>
          </cell>
          <cell r="M184" t="str">
            <v>Sem atividade</v>
          </cell>
          <cell r="O184" t="str">
            <v>Sem atividade</v>
          </cell>
          <cell r="Q184" t="str">
            <v>Sem atividade</v>
          </cell>
        </row>
        <row r="185">
          <cell r="A185">
            <v>178</v>
          </cell>
          <cell r="B185">
            <v>38001</v>
          </cell>
          <cell r="E185" t="str">
            <v>Instalação de canteiro</v>
          </cell>
          <cell r="G185" t="str">
            <v>Sem atividade</v>
          </cell>
          <cell r="I185" t="str">
            <v>Sem atividade</v>
          </cell>
          <cell r="K185" t="str">
            <v>Sem atividade</v>
          </cell>
          <cell r="M185" t="str">
            <v>Sem atividade</v>
          </cell>
          <cell r="O185" t="str">
            <v>Sem atividade</v>
          </cell>
          <cell r="Q185" t="str">
            <v>Sem atividade</v>
          </cell>
        </row>
        <row r="186">
          <cell r="A186">
            <v>179</v>
          </cell>
          <cell r="B186">
            <v>38002</v>
          </cell>
          <cell r="E186" t="str">
            <v>Instalação de canteiro</v>
          </cell>
          <cell r="G186" t="str">
            <v>Sem atividade</v>
          </cell>
          <cell r="I186" t="str">
            <v>Sem atividade</v>
          </cell>
          <cell r="K186" t="str">
            <v>Sem atividade</v>
          </cell>
          <cell r="M186" t="str">
            <v>Sem atividade</v>
          </cell>
          <cell r="O186" t="str">
            <v>Sem atividade</v>
          </cell>
          <cell r="Q186" t="str">
            <v>Sem atividade</v>
          </cell>
        </row>
        <row r="187">
          <cell r="A187">
            <v>180</v>
          </cell>
          <cell r="B187">
            <v>38003</v>
          </cell>
          <cell r="C187" t="str">
            <v>Sem atividade Sabado</v>
          </cell>
          <cell r="E187" t="str">
            <v>Sem atividade Sabado</v>
          </cell>
          <cell r="G187" t="str">
            <v>Sem atividade Sabado</v>
          </cell>
          <cell r="I187" t="str">
            <v>Sem atividade Sabado</v>
          </cell>
          <cell r="K187" t="str">
            <v>Sem atividade Sabado</v>
          </cell>
          <cell r="M187" t="str">
            <v>Sem atividade Sabado</v>
          </cell>
          <cell r="O187" t="str">
            <v>Sem atividade Sabado</v>
          </cell>
          <cell r="Q187" t="str">
            <v>Sem atividade Sabado</v>
          </cell>
        </row>
        <row r="188">
          <cell r="A188">
            <v>181</v>
          </cell>
          <cell r="B188">
            <v>38004</v>
          </cell>
          <cell r="C188" t="str">
            <v>Sem atividade domingo</v>
          </cell>
          <cell r="E188" t="str">
            <v>Sem atividade domingo</v>
          </cell>
          <cell r="G188" t="str">
            <v>Sem atividade domingo</v>
          </cell>
          <cell r="I188" t="str">
            <v>Sem atividade domingo</v>
          </cell>
          <cell r="K188" t="str">
            <v>Sem atividade domingo</v>
          </cell>
          <cell r="M188" t="str">
            <v>Sem atividade domingo</v>
          </cell>
          <cell r="O188" t="str">
            <v>Sem atividade domingo</v>
          </cell>
          <cell r="Q188" t="str">
            <v>Sem atividade domingo</v>
          </cell>
        </row>
        <row r="189">
          <cell r="A189">
            <v>182</v>
          </cell>
          <cell r="B189">
            <v>38005</v>
          </cell>
          <cell r="E189" t="str">
            <v>Instalação de canteiro</v>
          </cell>
          <cell r="G189" t="str">
            <v>Sem atividade</v>
          </cell>
          <cell r="I189" t="str">
            <v>Torres 124/2, 125/1, 125/2, 126/1, 126/2, 127/1</v>
          </cell>
          <cell r="J189">
            <v>6</v>
          </cell>
          <cell r="K189" t="str">
            <v>Sem atividade</v>
          </cell>
          <cell r="M189" t="str">
            <v xml:space="preserve">Sondagem rotativa mudança da torre 4/1 para torre 1/1 e iniciado o furo no pé B ficando com 7m </v>
          </cell>
          <cell r="O189" t="str">
            <v>Sem atividade</v>
          </cell>
          <cell r="Q189" t="str">
            <v>Sem atividade</v>
          </cell>
        </row>
        <row r="190">
          <cell r="A190">
            <v>183</v>
          </cell>
          <cell r="B190">
            <v>38006</v>
          </cell>
          <cell r="E190" t="str">
            <v>Instalação de canteiro</v>
          </cell>
          <cell r="G190" t="str">
            <v>Sem atividade</v>
          </cell>
          <cell r="I190" t="str">
            <v>Torres 128/1, 128/2, 129/1, 129/2, 129/3, 130/1e retrabalho torres 5/1 e 16/2</v>
          </cell>
          <cell r="J190">
            <v>8</v>
          </cell>
          <cell r="K190" t="str">
            <v>Sem atividade</v>
          </cell>
          <cell r="M190" t="str">
            <v>Sondagem rotativa torre 1/1 pé B profundidade total 14,3m, 5m em rocha. Inicio pé C.</v>
          </cell>
          <cell r="O190" t="str">
            <v>Sem atividade</v>
          </cell>
          <cell r="Q190" t="str">
            <v>Sem atividade</v>
          </cell>
        </row>
        <row r="191">
          <cell r="A191">
            <v>184</v>
          </cell>
          <cell r="B191">
            <v>38007</v>
          </cell>
          <cell r="E191" t="str">
            <v>Instalação de canteiro</v>
          </cell>
          <cell r="G191" t="str">
            <v>Sem atividade</v>
          </cell>
          <cell r="I191" t="str">
            <v>Torres 130/2, 131/1, 131/2, 132/1, 132/2, 133/1 e retrabalho nas torres 76/1, 109/2, 110/1, 115/1</v>
          </cell>
          <cell r="J191">
            <v>10</v>
          </cell>
          <cell r="K191" t="str">
            <v>Sem atividade</v>
          </cell>
          <cell r="M191" t="str">
            <v>Sondagem rotativa torre 1/1 pé C profundidade total 14,7m, e mudança para pé D</v>
          </cell>
          <cell r="O191" t="str">
            <v>Sem atividade</v>
          </cell>
          <cell r="Q191" t="str">
            <v>Sem atividade</v>
          </cell>
        </row>
        <row r="192">
          <cell r="A192">
            <v>185</v>
          </cell>
          <cell r="B192">
            <v>38008</v>
          </cell>
          <cell r="E192" t="str">
            <v>Instalação de canteiro</v>
          </cell>
          <cell r="G192" t="str">
            <v>Sem atividade</v>
          </cell>
          <cell r="I192" t="str">
            <v>Torre 133/2 e retrabalho torres 151/2, 154/2, 155/2, 158/1</v>
          </cell>
          <cell r="J192">
            <v>5</v>
          </cell>
          <cell r="K192" t="str">
            <v>Sem atividade</v>
          </cell>
          <cell r="M192" t="str">
            <v>Sondagem rotativa torre 1/1 pé D 15,5m 5 m em rocha, mudança e inicio pé A furado até 10,5m</v>
          </cell>
          <cell r="O192" t="str">
            <v>Sem atividade</v>
          </cell>
          <cell r="Q192" t="str">
            <v>Torre 143/1 a 150/1</v>
          </cell>
          <cell r="R192">
            <v>6.718</v>
          </cell>
        </row>
        <row r="193">
          <cell r="A193">
            <v>186</v>
          </cell>
          <cell r="B193">
            <v>38009</v>
          </cell>
          <cell r="E193" t="str">
            <v>Instalação de canteiro</v>
          </cell>
          <cell r="G193" t="str">
            <v>Sem atividade</v>
          </cell>
          <cell r="I193" t="str">
            <v>Torres 62/2, 62/1</v>
          </cell>
          <cell r="J193">
            <v>2</v>
          </cell>
          <cell r="K193" t="str">
            <v>Sem atividade</v>
          </cell>
          <cell r="M193" t="str">
            <v>Sondagem rotativa torre 1/1 pé A 15,5m, 5m em rocha e mudança para torre 0/1 pé B profundidade 18m</v>
          </cell>
          <cell r="O193" t="str">
            <v>Sem atividade</v>
          </cell>
          <cell r="Q193" t="str">
            <v>Torre 150/1 a 155/2</v>
          </cell>
          <cell r="R193">
            <v>5.7430000000000003</v>
          </cell>
        </row>
        <row r="194">
          <cell r="A194">
            <v>187</v>
          </cell>
          <cell r="B194">
            <v>38010</v>
          </cell>
          <cell r="C194" t="str">
            <v>Sem atividade Sabado</v>
          </cell>
          <cell r="E194" t="str">
            <v>Sem atividade Sabado</v>
          </cell>
          <cell r="G194" t="str">
            <v>Sem atividade Sabado</v>
          </cell>
          <cell r="I194" t="str">
            <v>Sem atividade Sabado</v>
          </cell>
          <cell r="K194" t="str">
            <v>Sem atividade Sabado</v>
          </cell>
          <cell r="M194" t="str">
            <v>Sem atividade Sabado</v>
          </cell>
          <cell r="O194" t="str">
            <v>Sem atividade Sabado</v>
          </cell>
          <cell r="Q194" t="str">
            <v>Sem atividade Sabado</v>
          </cell>
        </row>
        <row r="195">
          <cell r="A195">
            <v>188</v>
          </cell>
          <cell r="B195">
            <v>38011</v>
          </cell>
          <cell r="C195" t="str">
            <v>Sem atividade domingo</v>
          </cell>
          <cell r="E195" t="str">
            <v>Sem atividade domingo</v>
          </cell>
          <cell r="G195" t="str">
            <v>Sem atividade domingo</v>
          </cell>
          <cell r="I195" t="str">
            <v>Sem atividade domingo</v>
          </cell>
          <cell r="K195" t="str">
            <v>Sem atividade domingo</v>
          </cell>
          <cell r="M195" t="str">
            <v>Sem atividade domingo</v>
          </cell>
          <cell r="O195" t="str">
            <v>Sem atividade domingo</v>
          </cell>
          <cell r="Q195" t="str">
            <v>Sem atividade domingo</v>
          </cell>
        </row>
        <row r="196">
          <cell r="A196">
            <v>189</v>
          </cell>
          <cell r="B196">
            <v>38012</v>
          </cell>
          <cell r="E196" t="str">
            <v>Instalação de canteiro</v>
          </cell>
          <cell r="G196" t="str">
            <v>Sem atividade</v>
          </cell>
          <cell r="I196" t="str">
            <v>Torre 121/1, 121/2, 122/1, 122/2 e retrabalho 159/3</v>
          </cell>
          <cell r="J196">
            <v>5</v>
          </cell>
          <cell r="K196" t="str">
            <v>Sem atividade</v>
          </cell>
          <cell r="M196" t="str">
            <v>Sondagem rotativa torre 0/1 pé D 17,2m com 2,75 em rocha</v>
          </cell>
          <cell r="O196" t="str">
            <v>Sem atividade</v>
          </cell>
          <cell r="Q196" t="str">
            <v>Torre 155/2 a 162/1</v>
          </cell>
          <cell r="R196">
            <v>6.32</v>
          </cell>
        </row>
        <row r="197">
          <cell r="A197">
            <v>190</v>
          </cell>
          <cell r="B197">
            <v>38013</v>
          </cell>
          <cell r="E197" t="str">
            <v>Instalação de canteiro</v>
          </cell>
          <cell r="G197" t="str">
            <v>Sem atividade</v>
          </cell>
          <cell r="I197" t="str">
            <v>Sem atividade</v>
          </cell>
          <cell r="K197" t="str">
            <v>Sem atividade</v>
          </cell>
          <cell r="M197" t="str">
            <v>Sondagem rotativa torre 0/1 pé D 22,20m, 5m em rocha e mudança para pé C com 19,89m</v>
          </cell>
          <cell r="O197" t="str">
            <v>Sem atividade</v>
          </cell>
          <cell r="Q197" t="str">
            <v>Torre 162/1 a 168/2</v>
          </cell>
          <cell r="R197">
            <v>6.1050000000000004</v>
          </cell>
        </row>
        <row r="198">
          <cell r="A198">
            <v>191</v>
          </cell>
          <cell r="B198">
            <v>38014</v>
          </cell>
          <cell r="E198" t="str">
            <v>Instalação de canteiro</v>
          </cell>
          <cell r="G198" t="str">
            <v>Sem atividade</v>
          </cell>
          <cell r="I198" t="str">
            <v>Sem atividade</v>
          </cell>
          <cell r="K198" t="str">
            <v>Sem atividade</v>
          </cell>
          <cell r="M198" t="str">
            <v>Sondagem rotativa torre 0/1 pé C 24,89m, 5m em rocha e mudança para torre 2/1 inicio pé C 4,5m</v>
          </cell>
          <cell r="O198" t="str">
            <v>Sem atividade</v>
          </cell>
          <cell r="Q198" t="str">
            <v>Torre 168/2 a 174/2</v>
          </cell>
          <cell r="R198">
            <v>6.5350000000000001</v>
          </cell>
        </row>
        <row r="199">
          <cell r="A199">
            <v>192</v>
          </cell>
          <cell r="B199">
            <v>38015</v>
          </cell>
          <cell r="E199" t="str">
            <v>Instalação de canteiro</v>
          </cell>
          <cell r="G199" t="str">
            <v>Sem atividade</v>
          </cell>
          <cell r="I199" t="str">
            <v>Retrabalho nas torres 175/1, 176/1, 177/1</v>
          </cell>
          <cell r="J199">
            <v>3</v>
          </cell>
          <cell r="K199" t="str">
            <v>Sem atividade</v>
          </cell>
          <cell r="M199" t="str">
            <v>Sondagem rotativa torre 2/1 pé C 15m, 5m em rocha e pé B com 17,7m, 5m em rocha.</v>
          </cell>
          <cell r="O199" t="str">
            <v>Sem atividade</v>
          </cell>
          <cell r="Q199" t="str">
            <v>Torre 174/2 a 179/2</v>
          </cell>
          <cell r="R199">
            <v>4.71</v>
          </cell>
        </row>
        <row r="200">
          <cell r="A200">
            <v>193</v>
          </cell>
          <cell r="B200">
            <v>38016</v>
          </cell>
          <cell r="E200" t="str">
            <v>Instalação de canteiro</v>
          </cell>
          <cell r="G200" t="str">
            <v>Sem atividade</v>
          </cell>
          <cell r="I200" t="str">
            <v>Retrabalho torre 177/2</v>
          </cell>
          <cell r="J200">
            <v>1</v>
          </cell>
          <cell r="K200" t="str">
            <v>Sem atividade</v>
          </cell>
          <cell r="M200" t="str">
            <v>Sondagem rotativa torre 2/1 péA 16m, 5m em rocha, e mudança para o pé D.</v>
          </cell>
          <cell r="O200" t="str">
            <v>Sem atividade</v>
          </cell>
          <cell r="Q200" t="str">
            <v>Torre 79/2 a 185/2</v>
          </cell>
          <cell r="R200">
            <v>6.21</v>
          </cell>
        </row>
        <row r="201">
          <cell r="A201">
            <v>194</v>
          </cell>
          <cell r="B201">
            <v>38017</v>
          </cell>
          <cell r="C201" t="str">
            <v>Sem atividade Sabado</v>
          </cell>
          <cell r="E201" t="str">
            <v>Sem atividade Sabado</v>
          </cell>
          <cell r="G201" t="str">
            <v>Sem atividade Sabado</v>
          </cell>
          <cell r="I201" t="str">
            <v>Sem atividade Sabado</v>
          </cell>
          <cell r="K201" t="str">
            <v>Sem atividade Sabado</v>
          </cell>
          <cell r="M201" t="str">
            <v>Sondagem rotativa torre 2/1 pé D paralizado com a quebra do coroa  a 4,5m reiniciado outro furo com 11,45m, 3,45m em rocha.</v>
          </cell>
          <cell r="O201" t="str">
            <v>Sem atividade Sabado</v>
          </cell>
          <cell r="Q201" t="str">
            <v>Sem atividade Sabado</v>
          </cell>
        </row>
        <row r="202">
          <cell r="A202">
            <v>195</v>
          </cell>
          <cell r="B202">
            <v>38018</v>
          </cell>
          <cell r="C202" t="str">
            <v>Sem atividade domingo</v>
          </cell>
          <cell r="E202" t="str">
            <v>Sem atividade domingo</v>
          </cell>
          <cell r="G202" t="str">
            <v>Sem atividade domingo</v>
          </cell>
          <cell r="I202" t="str">
            <v>Sem atividade domingo</v>
          </cell>
          <cell r="K202" t="str">
            <v>Sem atividade domingo</v>
          </cell>
          <cell r="M202" t="str">
            <v>Sem atividade domingo</v>
          </cell>
          <cell r="O202" t="str">
            <v>Sem atividade domingo</v>
          </cell>
          <cell r="Q202" t="str">
            <v>Sem atividade domingo</v>
          </cell>
        </row>
        <row r="203">
          <cell r="A203">
            <v>196</v>
          </cell>
          <cell r="B203">
            <v>38019</v>
          </cell>
          <cell r="E203" t="str">
            <v>Instalação de canteiro</v>
          </cell>
          <cell r="G203" t="str">
            <v>Sem atividade</v>
          </cell>
          <cell r="I203" t="str">
            <v>Retrabalho  torre 186/2</v>
          </cell>
          <cell r="J203">
            <v>1</v>
          </cell>
          <cell r="K203" t="str">
            <v>Sem atividade</v>
          </cell>
          <cell r="M203" t="str">
            <v>Mudança para torre 1/3 pé B</v>
          </cell>
          <cell r="O203" t="str">
            <v>Sem atividade</v>
          </cell>
          <cell r="Q203" t="str">
            <v>Torre 185/2 a 193/1</v>
          </cell>
          <cell r="R203">
            <v>7.28</v>
          </cell>
        </row>
        <row r="204">
          <cell r="A204">
            <v>197</v>
          </cell>
          <cell r="B204">
            <v>38020</v>
          </cell>
          <cell r="E204" t="str">
            <v>Instalação de canteiro</v>
          </cell>
          <cell r="G204" t="str">
            <v>Sem atividade</v>
          </cell>
          <cell r="I204" t="str">
            <v>Retrabalho 194/1, 197/1, 199/2</v>
          </cell>
          <cell r="J204">
            <v>3</v>
          </cell>
          <cell r="K204" t="str">
            <v>Sem atividade</v>
          </cell>
          <cell r="M204" t="str">
            <v>Sondagem rotativa torre 1/3 pé B 11,3m em andamento.</v>
          </cell>
          <cell r="O204" t="str">
            <v>Sem atividade</v>
          </cell>
          <cell r="Q204" t="str">
            <v>Torre 193/1 a 199/3</v>
          </cell>
          <cell r="R204">
            <v>7.0350000000000001</v>
          </cell>
        </row>
        <row r="205">
          <cell r="A205">
            <v>198</v>
          </cell>
          <cell r="B205">
            <v>38021</v>
          </cell>
          <cell r="E205" t="str">
            <v>Instalação de canteiro</v>
          </cell>
          <cell r="G205" t="str">
            <v>Sem atividade</v>
          </cell>
          <cell r="I205" t="str">
            <v>Sem atividade</v>
          </cell>
          <cell r="K205" t="str">
            <v>Sem atividade</v>
          </cell>
          <cell r="M205" t="str">
            <v>Sondagem rotativa torre 1/3 pé B parado por quebra do equipamento</v>
          </cell>
          <cell r="O205" t="str">
            <v>Sem atividade</v>
          </cell>
          <cell r="Q205" t="str">
            <v>Torre 199/3  a 206/2</v>
          </cell>
          <cell r="R205">
            <v>6.4950000000000001</v>
          </cell>
        </row>
        <row r="206">
          <cell r="A206">
            <v>199</v>
          </cell>
          <cell r="B206">
            <v>38022</v>
          </cell>
          <cell r="E206" t="str">
            <v>Instalação de canteiro</v>
          </cell>
          <cell r="G206" t="str">
            <v>Sem atividade</v>
          </cell>
          <cell r="I206" t="str">
            <v>Retrabalho torre 97/2, 98/1, 122/2, 214/2</v>
          </cell>
          <cell r="J206">
            <v>4</v>
          </cell>
          <cell r="K206" t="str">
            <v>Sem atividade</v>
          </cell>
          <cell r="M206" t="str">
            <v>Sem atividade maquina quebrada</v>
          </cell>
          <cell r="O206" t="str">
            <v>Sem atividade</v>
          </cell>
          <cell r="Q206" t="str">
            <v>Torre 206/2 a 209/1 e 211/2 a 216/2</v>
          </cell>
          <cell r="R206">
            <v>7.67</v>
          </cell>
        </row>
        <row r="207">
          <cell r="A207">
            <v>200</v>
          </cell>
          <cell r="B207">
            <v>38023</v>
          </cell>
          <cell r="E207" t="str">
            <v>Instalação de canteiro</v>
          </cell>
          <cell r="G207" t="str">
            <v>Torre 222/2</v>
          </cell>
          <cell r="H207">
            <v>1</v>
          </cell>
          <cell r="I207" t="str">
            <v>retrabalho torre 221/3, 124/1, 130/2</v>
          </cell>
          <cell r="J207">
            <v>3</v>
          </cell>
          <cell r="K207" t="str">
            <v>Sem atividade</v>
          </cell>
          <cell r="M207" t="str">
            <v>Sondagem rotativa torre 1/3 pé B, 16,3m 5m em rocha e inicio no pé C com 11,7m</v>
          </cell>
          <cell r="O207" t="str">
            <v>Sem atividade</v>
          </cell>
          <cell r="Q207" t="str">
            <v>Torre 216/2 a 222/2</v>
          </cell>
          <cell r="R207">
            <v>5.2047100000000004</v>
          </cell>
        </row>
        <row r="208">
          <cell r="A208">
            <v>201</v>
          </cell>
          <cell r="B208">
            <v>38024</v>
          </cell>
          <cell r="C208" t="str">
            <v>Sem atividade Sabado</v>
          </cell>
          <cell r="E208" t="str">
            <v>Sem atividade Sabado</v>
          </cell>
          <cell r="G208" t="str">
            <v>Sem atividade Sabado</v>
          </cell>
          <cell r="I208" t="str">
            <v>Sem atividade Sabado</v>
          </cell>
          <cell r="K208" t="str">
            <v>Sem atividade Sabado</v>
          </cell>
          <cell r="M208" t="str">
            <v>Sondagem rotativa torre 1/3 mudança para o pé D em andamento.</v>
          </cell>
          <cell r="O208" t="str">
            <v>Sem atividade Sabado</v>
          </cell>
          <cell r="Q208" t="str">
            <v>Sem atividade Sabado</v>
          </cell>
        </row>
        <row r="209">
          <cell r="A209">
            <v>202</v>
          </cell>
          <cell r="B209">
            <v>38025</v>
          </cell>
          <cell r="C209" t="str">
            <v>Sem atividade domingo</v>
          </cell>
          <cell r="E209" t="str">
            <v>Sem atividade domingo</v>
          </cell>
          <cell r="G209" t="str">
            <v>Sem atividade domingo</v>
          </cell>
          <cell r="I209" t="str">
            <v>Sem atividade domingo</v>
          </cell>
          <cell r="K209" t="str">
            <v>Sem atividade domingo</v>
          </cell>
          <cell r="M209" t="str">
            <v>Sem atividade domingo</v>
          </cell>
          <cell r="O209" t="str">
            <v>Sem atividade domingo</v>
          </cell>
          <cell r="Q209" t="str">
            <v>Sem atividade domingo</v>
          </cell>
        </row>
        <row r="210">
          <cell r="A210">
            <v>203</v>
          </cell>
          <cell r="B210">
            <v>38026</v>
          </cell>
          <cell r="E210" t="str">
            <v>Instalação de canteiro</v>
          </cell>
          <cell r="G210" t="str">
            <v>Sem atividade</v>
          </cell>
          <cell r="I210" t="str">
            <v>Retrabalho torre 138/3Tucurui Maraba e 22/1 de Maraba - Açailandia.</v>
          </cell>
          <cell r="J210">
            <v>2</v>
          </cell>
          <cell r="K210" t="str">
            <v>Sem atividade</v>
          </cell>
          <cell r="M210" t="str">
            <v>Sondagem rotativa torre 1/3 pé D 17,7m 5m em rocha, mudança e inicio do pé A torre 1/3</v>
          </cell>
          <cell r="O210" t="str">
            <v>Sem atividade</v>
          </cell>
          <cell r="Q210" t="str">
            <v>Maraba Açailandia torre 25/1 a 18/1</v>
          </cell>
          <cell r="R210">
            <v>7.5022900000000003</v>
          </cell>
        </row>
        <row r="211">
          <cell r="A211">
            <v>204</v>
          </cell>
          <cell r="B211">
            <v>38027</v>
          </cell>
          <cell r="E211" t="str">
            <v>Instalação de canteiro</v>
          </cell>
          <cell r="G211" t="str">
            <v>Sem atividade</v>
          </cell>
          <cell r="I211" t="str">
            <v>Sem atividade</v>
          </cell>
          <cell r="K211" t="str">
            <v>Sem atividade</v>
          </cell>
          <cell r="M211" t="str">
            <v>Sondagem rotativa torre 1/3 pé A ouve a perda do furo e reinicio de outro furo ficando esta com 11m</v>
          </cell>
          <cell r="O211" t="str">
            <v>Sem atividade</v>
          </cell>
          <cell r="Q211" t="str">
            <v>Torre 18/1 a 9/1</v>
          </cell>
          <cell r="R211">
            <v>5.9192900000000002</v>
          </cell>
        </row>
        <row r="212">
          <cell r="A212">
            <v>205</v>
          </cell>
          <cell r="B212">
            <v>38028</v>
          </cell>
          <cell r="E212" t="str">
            <v>Instalação de canteiro</v>
          </cell>
          <cell r="G212" t="str">
            <v>Sem atividade</v>
          </cell>
          <cell r="I212" t="str">
            <v>Retrabalho nas torres 20/2 e 25/1  da LT Maraba - Açailandia.</v>
          </cell>
          <cell r="K212" t="str">
            <v>Sem atividade</v>
          </cell>
          <cell r="M212" t="str">
            <v>Sondagem rotativa na torre 1/3 pé A com 16m, 5m em rocha. Torre 4/1 iniciado SPT no pé B até 18,3m e mudança para o pé A.</v>
          </cell>
          <cell r="O212" t="str">
            <v>Sem atividade</v>
          </cell>
          <cell r="Q212" t="str">
            <v>Torre 9/1  a  5/2 e 3/1 a 0/1</v>
          </cell>
          <cell r="R212">
            <v>7.1763199999999996</v>
          </cell>
        </row>
        <row r="213">
          <cell r="A213">
            <v>206</v>
          </cell>
          <cell r="B213">
            <v>38029</v>
          </cell>
          <cell r="E213" t="str">
            <v>Instalação de canteiro</v>
          </cell>
          <cell r="G213" t="str">
            <v>Sem atividade</v>
          </cell>
          <cell r="I213" t="str">
            <v>Sem atividade</v>
          </cell>
          <cell r="K213" t="str">
            <v>Sem atividade</v>
          </cell>
          <cell r="M213" t="str">
            <v>SPT torre 4/1 pé C com 9m paralizado por quebra do equipamento</v>
          </cell>
          <cell r="O213" t="str">
            <v>Sem atividade</v>
          </cell>
          <cell r="Q213" t="str">
            <v>Tendo concluido a conferencia dos trechos liberados, na LT 500kV Maraba-Açailandia, mudança para Goianesia do Para.</v>
          </cell>
        </row>
        <row r="214">
          <cell r="A214">
            <v>207</v>
          </cell>
          <cell r="B214">
            <v>38030</v>
          </cell>
          <cell r="E214" t="str">
            <v>Instalação de canteiro</v>
          </cell>
          <cell r="G214" t="str">
            <v>Sem atividade</v>
          </cell>
          <cell r="I214" t="str">
            <v>Sem atividade</v>
          </cell>
          <cell r="K214" t="str">
            <v>Sem atividade</v>
          </cell>
          <cell r="M214" t="str">
            <v>SPT torre 4/1 no pé C andamento (16,6m) .</v>
          </cell>
          <cell r="O214" t="str">
            <v>Sem atividade</v>
          </cell>
          <cell r="Q214" t="str">
            <v>Conferencia de perfil na travessia das LT500 Tucurui - Vila do Conde, entre as torres 62/1 a 62/3</v>
          </cell>
        </row>
        <row r="215">
          <cell r="A215">
            <v>208</v>
          </cell>
          <cell r="B215">
            <v>38031</v>
          </cell>
          <cell r="C215" t="str">
            <v>Sem atividade Sabado</v>
          </cell>
          <cell r="E215" t="str">
            <v>Sem atividade Sabado</v>
          </cell>
          <cell r="G215" t="str">
            <v>Sem atividade Sabado</v>
          </cell>
          <cell r="I215" t="str">
            <v>Sem atividade Sabado</v>
          </cell>
          <cell r="K215" t="str">
            <v>Sem atividade Sabado</v>
          </cell>
          <cell r="M215" t="str">
            <v>SPT torre 4/1 no pé C e A concluida.</v>
          </cell>
          <cell r="O215" t="str">
            <v>Sem atividade Sabado</v>
          </cell>
          <cell r="Q215" t="str">
            <v>Sem atividade Sabado</v>
          </cell>
        </row>
        <row r="216">
          <cell r="A216">
            <v>209</v>
          </cell>
          <cell r="B216">
            <v>38032</v>
          </cell>
          <cell r="C216" t="str">
            <v>Sem atividade domingo</v>
          </cell>
          <cell r="E216" t="str">
            <v>Sem atividade domingo</v>
          </cell>
          <cell r="G216" t="str">
            <v>Sem atividade domingo</v>
          </cell>
          <cell r="I216" t="str">
            <v>Sem atividade domingo</v>
          </cell>
          <cell r="K216" t="str">
            <v>Sem atividade domingo</v>
          </cell>
          <cell r="M216" t="str">
            <v>Sem atividade domingo</v>
          </cell>
          <cell r="O216" t="str">
            <v>Sem atividade domingo</v>
          </cell>
          <cell r="Q216" t="str">
            <v>Sem atividade domingo</v>
          </cell>
        </row>
        <row r="217">
          <cell r="A217">
            <v>210</v>
          </cell>
          <cell r="B217">
            <v>38033</v>
          </cell>
          <cell r="E217" t="str">
            <v>Instalação de canteiro</v>
          </cell>
          <cell r="G217" t="str">
            <v>Sem atividade</v>
          </cell>
          <cell r="I217" t="str">
            <v>Retrabalho torres 177/2, 145/1</v>
          </cell>
          <cell r="J217">
            <v>2</v>
          </cell>
          <cell r="K217" t="str">
            <v>Sem atividade</v>
          </cell>
          <cell r="M217" t="str">
            <v>Sem atividade</v>
          </cell>
          <cell r="O217" t="str">
            <v>Sem atividade</v>
          </cell>
          <cell r="Q217" t="str">
            <v>Torre 0/1 a 3/1</v>
          </cell>
          <cell r="R217">
            <v>3.5499800000000001</v>
          </cell>
        </row>
        <row r="218">
          <cell r="A218">
            <v>211</v>
          </cell>
          <cell r="B218">
            <v>38034</v>
          </cell>
          <cell r="E218" t="str">
            <v>Instalação de canteiro</v>
          </cell>
          <cell r="G218" t="str">
            <v>Sem atividade</v>
          </cell>
          <cell r="I218" t="str">
            <v>Retrabalho Torre 205/1</v>
          </cell>
          <cell r="J218">
            <v>1</v>
          </cell>
          <cell r="K218" t="str">
            <v>Sem atividade</v>
          </cell>
          <cell r="M218" t="str">
            <v>Sem atividade</v>
          </cell>
          <cell r="O218" t="str">
            <v>Sem atividade</v>
          </cell>
          <cell r="Q218" t="str">
            <v>Sem atividade</v>
          </cell>
        </row>
        <row r="219">
          <cell r="A219">
            <v>212</v>
          </cell>
          <cell r="B219">
            <v>38035</v>
          </cell>
          <cell r="E219" t="str">
            <v>Instalação de canteiro</v>
          </cell>
          <cell r="G219" t="str">
            <v>Sem atividade</v>
          </cell>
          <cell r="I219" t="str">
            <v>Retrabalho Torres 130/2, 197/2, 198/1</v>
          </cell>
          <cell r="J219">
            <v>3</v>
          </cell>
          <cell r="K219" t="str">
            <v>Sem atividade</v>
          </cell>
          <cell r="M219" t="str">
            <v>Sem atividade</v>
          </cell>
          <cell r="O219" t="str">
            <v>Sem atividade</v>
          </cell>
          <cell r="Q219" t="str">
            <v>Retrabalho conferência Perfil na travessia das LT500 Kv Tucuruí - Vila do Conde Torres 62/1 a  62/3</v>
          </cell>
        </row>
        <row r="220">
          <cell r="A220">
            <v>213</v>
          </cell>
          <cell r="B220">
            <v>38036</v>
          </cell>
          <cell r="E220" t="str">
            <v>Instalação de canteiro</v>
          </cell>
          <cell r="G220" t="str">
            <v>Sem atividade</v>
          </cell>
          <cell r="I220" t="str">
            <v>Retrabalho torres 127/1, 127/2, 128/2</v>
          </cell>
          <cell r="J220">
            <v>3</v>
          </cell>
          <cell r="K220" t="str">
            <v>Sem atividade</v>
          </cell>
          <cell r="M220" t="str">
            <v>Sem atividade</v>
          </cell>
          <cell r="O220" t="str">
            <v>Sem atividade</v>
          </cell>
          <cell r="Q220" t="str">
            <v>Sem atividade</v>
          </cell>
        </row>
        <row r="221">
          <cell r="A221">
            <v>214</v>
          </cell>
          <cell r="B221">
            <v>38037</v>
          </cell>
          <cell r="E221" t="str">
            <v>Instalação de canteiro</v>
          </cell>
          <cell r="G221" t="str">
            <v>Sem atividade</v>
          </cell>
          <cell r="I221" t="str">
            <v>Sem atividade</v>
          </cell>
          <cell r="K221" t="str">
            <v>Sem atividade</v>
          </cell>
          <cell r="M221" t="str">
            <v>Sem atividade</v>
          </cell>
          <cell r="O221" t="str">
            <v>Sem atividade</v>
          </cell>
          <cell r="Q221" t="str">
            <v>Sem atividade</v>
          </cell>
        </row>
        <row r="222">
          <cell r="A222">
            <v>215</v>
          </cell>
          <cell r="B222">
            <v>38038</v>
          </cell>
          <cell r="C222" t="str">
            <v>Sem atividade Sabado</v>
          </cell>
          <cell r="E222" t="str">
            <v>Sem atividade Sabado</v>
          </cell>
          <cell r="G222" t="str">
            <v>Sem atividade Sabado</v>
          </cell>
          <cell r="I222" t="str">
            <v>Sem atividade Sabado</v>
          </cell>
          <cell r="K222" t="str">
            <v>Sem atividade Sabado</v>
          </cell>
          <cell r="M222" t="str">
            <v>Sem atividade Sabado</v>
          </cell>
          <cell r="O222" t="str">
            <v>Sem atividade Sabado</v>
          </cell>
          <cell r="Q222" t="str">
            <v>Sem atividade Sabado</v>
          </cell>
        </row>
        <row r="223">
          <cell r="A223">
            <v>216</v>
          </cell>
          <cell r="B223">
            <v>38039</v>
          </cell>
          <cell r="C223" t="str">
            <v>Sem atividade domingo</v>
          </cell>
          <cell r="E223" t="str">
            <v>Sem atividade domingo</v>
          </cell>
          <cell r="G223" t="str">
            <v>Sem atividade domingo</v>
          </cell>
          <cell r="I223" t="str">
            <v>Sem atividade domingo</v>
          </cell>
          <cell r="K223" t="str">
            <v>Sem atividade domingo</v>
          </cell>
          <cell r="M223" t="str">
            <v>Sem atividade domingo</v>
          </cell>
          <cell r="O223" t="str">
            <v>Sem atividade domingo</v>
          </cell>
          <cell r="Q223" t="str">
            <v>Sem atividade domingo</v>
          </cell>
        </row>
        <row r="224">
          <cell r="A224">
            <v>217</v>
          </cell>
          <cell r="B224">
            <v>38040</v>
          </cell>
          <cell r="E224" t="str">
            <v>Instalação de canteiro</v>
          </cell>
          <cell r="G224">
            <v>312</v>
          </cell>
          <cell r="I224" t="str">
            <v>Sem atividade</v>
          </cell>
          <cell r="K224" t="str">
            <v>Sem atividade</v>
          </cell>
          <cell r="M224" t="str">
            <v>Sem atividade</v>
          </cell>
          <cell r="O224" t="str">
            <v>Sem atividade</v>
          </cell>
          <cell r="Q224" t="str">
            <v>Sem atividade</v>
          </cell>
        </row>
        <row r="225">
          <cell r="A225">
            <v>218</v>
          </cell>
          <cell r="B225">
            <v>38041</v>
          </cell>
          <cell r="E225" t="str">
            <v>Instalação de canteiro</v>
          </cell>
          <cell r="G225" t="str">
            <v>Sem atividade</v>
          </cell>
          <cell r="I225" t="str">
            <v>Sem atividade</v>
          </cell>
          <cell r="K225" t="str">
            <v>Sem atividade</v>
          </cell>
          <cell r="M225" t="str">
            <v>Sem atividade</v>
          </cell>
          <cell r="O225" t="str">
            <v>Sem atividade</v>
          </cell>
          <cell r="Q225" t="str">
            <v>Sem atividade</v>
          </cell>
        </row>
        <row r="226">
          <cell r="A226">
            <v>219</v>
          </cell>
          <cell r="B226">
            <v>38042</v>
          </cell>
          <cell r="E226" t="str">
            <v>Instalação de canteiro</v>
          </cell>
          <cell r="G226" t="str">
            <v>Sem atividade</v>
          </cell>
          <cell r="I226" t="str">
            <v>Sem atividade</v>
          </cell>
          <cell r="K226" t="str">
            <v>Sem atividade</v>
          </cell>
          <cell r="M226" t="str">
            <v>Sem atividade</v>
          </cell>
          <cell r="O226" t="str">
            <v>Sem atividade</v>
          </cell>
          <cell r="Q226" t="str">
            <v>Sem atividade</v>
          </cell>
        </row>
        <row r="227">
          <cell r="A227">
            <v>220</v>
          </cell>
          <cell r="B227">
            <v>38043</v>
          </cell>
          <cell r="E227" t="str">
            <v>Instalação de canteiro</v>
          </cell>
          <cell r="G227" t="str">
            <v>Sem atividade</v>
          </cell>
          <cell r="I227" t="str">
            <v>Sem atividade</v>
          </cell>
          <cell r="K227" t="str">
            <v>Sem atividade</v>
          </cell>
          <cell r="M227" t="str">
            <v>Sem atividade</v>
          </cell>
          <cell r="O227" t="str">
            <v>Sem atividade</v>
          </cell>
          <cell r="Q227" t="str">
            <v>Sem atividade</v>
          </cell>
        </row>
        <row r="228">
          <cell r="A228">
            <v>221</v>
          </cell>
          <cell r="B228">
            <v>38044</v>
          </cell>
          <cell r="E228" t="str">
            <v>Instalação de canteiro</v>
          </cell>
          <cell r="G228" t="str">
            <v>Sem atividade</v>
          </cell>
          <cell r="I228" t="str">
            <v>Sem atividade</v>
          </cell>
          <cell r="K228" t="str">
            <v>Sem atividade</v>
          </cell>
          <cell r="M228" t="str">
            <v>Sem atividade</v>
          </cell>
          <cell r="O228" t="str">
            <v>Sem atividade</v>
          </cell>
          <cell r="Q228" t="str">
            <v>Sem atividade</v>
          </cell>
        </row>
        <row r="229">
          <cell r="A229">
            <v>222</v>
          </cell>
          <cell r="B229">
            <v>38045</v>
          </cell>
          <cell r="C229" t="str">
            <v>Sem atividade Sabado</v>
          </cell>
          <cell r="E229" t="str">
            <v>Sem atividade Sabado</v>
          </cell>
          <cell r="G229" t="str">
            <v>Sem atividade Sabado</v>
          </cell>
          <cell r="I229" t="str">
            <v>Sem atividade Sabado</v>
          </cell>
          <cell r="K229" t="str">
            <v>Sem atividade Sabado</v>
          </cell>
          <cell r="M229" t="str">
            <v>Sem atividade Sabado</v>
          </cell>
          <cell r="O229" t="str">
            <v>Sem atividade Sabado</v>
          </cell>
          <cell r="Q229" t="str">
            <v>Sem atividade Sabado</v>
          </cell>
        </row>
        <row r="230">
          <cell r="A230">
            <v>223</v>
          </cell>
          <cell r="B230">
            <v>38046</v>
          </cell>
          <cell r="C230" t="str">
            <v>Sem atividade domingo</v>
          </cell>
          <cell r="E230" t="str">
            <v>Sem atividade domingo</v>
          </cell>
          <cell r="G230" t="str">
            <v>Sem atividade domingo</v>
          </cell>
          <cell r="I230" t="str">
            <v>Sem atividade domingo</v>
          </cell>
          <cell r="K230" t="str">
            <v>Sem atividade domingo</v>
          </cell>
          <cell r="M230" t="str">
            <v>Sem atividade domingo</v>
          </cell>
          <cell r="O230" t="str">
            <v>Sem atividade domingo</v>
          </cell>
          <cell r="Q230" t="str">
            <v>Sem atividade domingo</v>
          </cell>
        </row>
        <row r="231">
          <cell r="A231">
            <v>224</v>
          </cell>
          <cell r="B231">
            <v>38047</v>
          </cell>
          <cell r="E231" t="str">
            <v>Instalação de canteiro</v>
          </cell>
          <cell r="G231" t="str">
            <v>Sem atividade</v>
          </cell>
          <cell r="I231" t="str">
            <v>Sem atividade</v>
          </cell>
          <cell r="K231" t="str">
            <v>Sem atividade</v>
          </cell>
          <cell r="M231" t="str">
            <v>Sem atividade</v>
          </cell>
          <cell r="O231" t="str">
            <v>Sem atividade</v>
          </cell>
          <cell r="Q231" t="str">
            <v>Sem atividade</v>
          </cell>
        </row>
        <row r="232">
          <cell r="A232">
            <v>225</v>
          </cell>
          <cell r="B232">
            <v>38048</v>
          </cell>
          <cell r="E232" t="str">
            <v>Instalação de canteiro</v>
          </cell>
          <cell r="G232" t="str">
            <v>Sem atividade</v>
          </cell>
          <cell r="I232" t="str">
            <v>Sem atividade</v>
          </cell>
          <cell r="K232" t="str">
            <v>Sem atividade</v>
          </cell>
          <cell r="M232" t="str">
            <v>Sem atividade</v>
          </cell>
          <cell r="O232" t="str">
            <v>Sem atividade</v>
          </cell>
          <cell r="Q232" t="str">
            <v>Sem atividade</v>
          </cell>
        </row>
        <row r="233">
          <cell r="A233">
            <v>226</v>
          </cell>
          <cell r="B233">
            <v>38049</v>
          </cell>
          <cell r="E233" t="str">
            <v>Instalação de canteiro</v>
          </cell>
          <cell r="G233" t="str">
            <v>Sem atividade</v>
          </cell>
          <cell r="I233" t="str">
            <v>Sem atividade</v>
          </cell>
          <cell r="K233" t="str">
            <v>Sem atividade</v>
          </cell>
          <cell r="M233" t="str">
            <v>Sem atividade</v>
          </cell>
          <cell r="O233" t="str">
            <v>Sem atividade</v>
          </cell>
          <cell r="Q233" t="str">
            <v>Sem atividade</v>
          </cell>
        </row>
        <row r="234">
          <cell r="A234">
            <v>227</v>
          </cell>
          <cell r="B234">
            <v>38050</v>
          </cell>
          <cell r="E234" t="str">
            <v>Instalação de canteiro</v>
          </cell>
          <cell r="G234" t="str">
            <v>Sem atividade</v>
          </cell>
          <cell r="I234" t="str">
            <v>Sem atividade</v>
          </cell>
          <cell r="K234" t="str">
            <v>Sem atividade</v>
          </cell>
          <cell r="M234" t="str">
            <v>Sem atividade</v>
          </cell>
          <cell r="O234" t="str">
            <v>Sem atividade</v>
          </cell>
          <cell r="Q234" t="str">
            <v>Sem atividade</v>
          </cell>
        </row>
        <row r="235">
          <cell r="A235">
            <v>228</v>
          </cell>
          <cell r="B235">
            <v>38051</v>
          </cell>
          <cell r="E235" t="str">
            <v>Instalação de canteiro</v>
          </cell>
          <cell r="G235" t="str">
            <v>Sem atividade</v>
          </cell>
          <cell r="I235" t="str">
            <v>Sem atividade</v>
          </cell>
          <cell r="K235" t="str">
            <v>Sem atividade</v>
          </cell>
          <cell r="M235" t="str">
            <v>Sem atividade</v>
          </cell>
          <cell r="O235" t="str">
            <v>Sem atividade</v>
          </cell>
          <cell r="Q235" t="str">
            <v>Sem atividade</v>
          </cell>
        </row>
        <row r="236">
          <cell r="A236">
            <v>229</v>
          </cell>
          <cell r="B236">
            <v>38052</v>
          </cell>
          <cell r="C236" t="str">
            <v>Sem atividade Sabado</v>
          </cell>
          <cell r="E236" t="str">
            <v>Sem atividade Sabado</v>
          </cell>
          <cell r="G236" t="str">
            <v>Sem atividade Sabado</v>
          </cell>
          <cell r="I236" t="str">
            <v>Sem atividade Sabado</v>
          </cell>
          <cell r="K236" t="str">
            <v>Sem atividade Sabado</v>
          </cell>
          <cell r="M236" t="str">
            <v>Sem atividade Sabado</v>
          </cell>
          <cell r="O236" t="str">
            <v>Sem atividade Sabado</v>
          </cell>
          <cell r="Q236" t="str">
            <v>Sem atividade Sabado</v>
          </cell>
        </row>
        <row r="237">
          <cell r="A237">
            <v>230</v>
          </cell>
          <cell r="B237">
            <v>38053</v>
          </cell>
          <cell r="C237" t="str">
            <v>Sem atividade domingo</v>
          </cell>
          <cell r="E237" t="str">
            <v>Sem atividade domingo</v>
          </cell>
          <cell r="G237" t="str">
            <v>Sem atividade domingo</v>
          </cell>
          <cell r="I237" t="str">
            <v>Sem atividade domingo</v>
          </cell>
          <cell r="K237" t="str">
            <v>Sem atividade domingo</v>
          </cell>
          <cell r="M237" t="str">
            <v>Sem atividade domingo</v>
          </cell>
          <cell r="O237" t="str">
            <v>Sem atividade domingo</v>
          </cell>
          <cell r="Q237" t="str">
            <v>Sem atividade domingo</v>
          </cell>
        </row>
        <row r="238">
          <cell r="A238">
            <v>231</v>
          </cell>
          <cell r="B238">
            <v>38054</v>
          </cell>
          <cell r="E238" t="str">
            <v>Instalação de canteiro</v>
          </cell>
          <cell r="G238" t="str">
            <v>Sem atividade</v>
          </cell>
          <cell r="I238" t="str">
            <v>Sem atividade</v>
          </cell>
          <cell r="K238" t="str">
            <v>Sem atividade</v>
          </cell>
          <cell r="M238" t="str">
            <v>Sem atividade</v>
          </cell>
          <cell r="O238" t="str">
            <v>Sem atividade</v>
          </cell>
          <cell r="Q238" t="str">
            <v>Sem atividade</v>
          </cell>
        </row>
        <row r="239">
          <cell r="A239">
            <v>232</v>
          </cell>
          <cell r="B239">
            <v>38055</v>
          </cell>
          <cell r="E239" t="str">
            <v>Instalação de canteiro</v>
          </cell>
          <cell r="G239" t="str">
            <v>Sem atividade</v>
          </cell>
          <cell r="I239" t="str">
            <v>Sem atividade</v>
          </cell>
          <cell r="K239" t="str">
            <v>Sem atividade</v>
          </cell>
          <cell r="M239" t="str">
            <v>Sem atividade</v>
          </cell>
          <cell r="O239" t="str">
            <v>Sem atividade</v>
          </cell>
          <cell r="Q239" t="str">
            <v>Sem atividade</v>
          </cell>
        </row>
        <row r="240">
          <cell r="A240">
            <v>233</v>
          </cell>
          <cell r="B240">
            <v>38056</v>
          </cell>
          <cell r="E240" t="str">
            <v>Instalação de canteiro</v>
          </cell>
          <cell r="G240" t="str">
            <v>Sem atividade</v>
          </cell>
          <cell r="I240" t="str">
            <v>Sem atividade</v>
          </cell>
          <cell r="K240" t="str">
            <v>Sem atividade</v>
          </cell>
          <cell r="M240" t="str">
            <v>Sem atividade</v>
          </cell>
          <cell r="O240" t="str">
            <v>Sem atividade</v>
          </cell>
          <cell r="Q240" t="str">
            <v>Sem atividade</v>
          </cell>
        </row>
        <row r="241">
          <cell r="A241">
            <v>234</v>
          </cell>
          <cell r="B241">
            <v>38057</v>
          </cell>
          <cell r="E241" t="str">
            <v>Instalação de canteiro</v>
          </cell>
          <cell r="G241" t="str">
            <v>Sem atividade</v>
          </cell>
          <cell r="I241" t="str">
            <v>Sem atividade</v>
          </cell>
          <cell r="K241" t="str">
            <v>Sem atividade</v>
          </cell>
          <cell r="M241" t="str">
            <v>Sem atividade</v>
          </cell>
          <cell r="O241" t="str">
            <v>Sem atividade</v>
          </cell>
          <cell r="Q241" t="str">
            <v>Sem atividade</v>
          </cell>
        </row>
        <row r="242">
          <cell r="A242">
            <v>235</v>
          </cell>
          <cell r="B242">
            <v>38058</v>
          </cell>
          <cell r="E242" t="str">
            <v>Instalação de canteiro</v>
          </cell>
          <cell r="G242" t="str">
            <v>Sem atividade</v>
          </cell>
          <cell r="I242" t="str">
            <v>Sem atividade</v>
          </cell>
          <cell r="K242" t="str">
            <v>Sem atividade</v>
          </cell>
          <cell r="M242" t="str">
            <v>Sem atividade</v>
          </cell>
          <cell r="O242" t="str">
            <v>Sem atividade</v>
          </cell>
          <cell r="Q242" t="str">
            <v>Sem atividade</v>
          </cell>
        </row>
        <row r="243">
          <cell r="A243">
            <v>236</v>
          </cell>
          <cell r="B243">
            <v>38059</v>
          </cell>
          <cell r="C243" t="str">
            <v>Sem atividade Sabado</v>
          </cell>
          <cell r="E243" t="str">
            <v>Sem atividade Sabado</v>
          </cell>
          <cell r="G243" t="str">
            <v>Sem atividade Sabado</v>
          </cell>
          <cell r="I243" t="str">
            <v>Sem atividade Sabado</v>
          </cell>
          <cell r="K243" t="str">
            <v>Sem atividade Sabado</v>
          </cell>
          <cell r="M243" t="str">
            <v>Sem atividade Sabado</v>
          </cell>
          <cell r="O243" t="str">
            <v>Sem atividade Sabado</v>
          </cell>
          <cell r="Q243" t="str">
            <v>Sem atividade Sabado</v>
          </cell>
        </row>
        <row r="244">
          <cell r="A244">
            <v>237</v>
          </cell>
          <cell r="B244">
            <v>38060</v>
          </cell>
          <cell r="C244" t="str">
            <v>Sem atividade domingo</v>
          </cell>
          <cell r="E244" t="str">
            <v>Sem atividade domingo</v>
          </cell>
          <cell r="G244" t="str">
            <v>Sem atividade domingo</v>
          </cell>
          <cell r="I244" t="str">
            <v>Sem atividade domingo</v>
          </cell>
          <cell r="K244" t="str">
            <v>Sem atividade domingo</v>
          </cell>
          <cell r="M244" t="str">
            <v>Sem atividade domingo</v>
          </cell>
          <cell r="O244" t="str">
            <v>Sem atividade domingo</v>
          </cell>
          <cell r="Q244" t="str">
            <v>Sem atividade domingo</v>
          </cell>
        </row>
        <row r="245">
          <cell r="A245">
            <v>238</v>
          </cell>
          <cell r="B245">
            <v>38061</v>
          </cell>
          <cell r="E245" t="str">
            <v>Instalação de canteiro</v>
          </cell>
          <cell r="G245" t="str">
            <v>Sem atividade</v>
          </cell>
          <cell r="I245" t="str">
            <v>Sem atividade</v>
          </cell>
          <cell r="K245" t="str">
            <v>Sem atividade</v>
          </cell>
          <cell r="M245" t="str">
            <v>Sem atividade</v>
          </cell>
          <cell r="O245" t="str">
            <v>Sem atividade</v>
          </cell>
          <cell r="Q245" t="str">
            <v>Sem atividade</v>
          </cell>
        </row>
        <row r="246">
          <cell r="A246">
            <v>239</v>
          </cell>
          <cell r="B246">
            <v>38062</v>
          </cell>
          <cell r="E246" t="str">
            <v>Instalação de canteiro</v>
          </cell>
          <cell r="G246" t="str">
            <v>Sem atividade</v>
          </cell>
          <cell r="I246" t="str">
            <v>Sem atividade</v>
          </cell>
          <cell r="K246" t="str">
            <v>Sem atividade</v>
          </cell>
          <cell r="M246" t="str">
            <v>Sem atividade</v>
          </cell>
          <cell r="O246" t="str">
            <v>Sem atividade</v>
          </cell>
          <cell r="Q246" t="str">
            <v>Sem atividade</v>
          </cell>
        </row>
        <row r="247">
          <cell r="A247">
            <v>240</v>
          </cell>
          <cell r="B247">
            <v>38063</v>
          </cell>
          <cell r="E247" t="str">
            <v>Instalação de canteiro</v>
          </cell>
          <cell r="G247" t="str">
            <v>Sem atividade</v>
          </cell>
          <cell r="I247" t="str">
            <v>Sem atividade</v>
          </cell>
          <cell r="K247" t="str">
            <v>Sem atividade</v>
          </cell>
          <cell r="M247" t="str">
            <v>Sem atividade</v>
          </cell>
          <cell r="O247" t="str">
            <v>Sem atividade</v>
          </cell>
          <cell r="Q247" t="str">
            <v>Sem atividade</v>
          </cell>
        </row>
        <row r="248">
          <cell r="A248">
            <v>241</v>
          </cell>
          <cell r="B248">
            <v>38064</v>
          </cell>
          <cell r="E248" t="str">
            <v>Instalação de canteiro</v>
          </cell>
          <cell r="G248" t="str">
            <v>Sem atividade</v>
          </cell>
          <cell r="I248" t="str">
            <v>Sem atividade</v>
          </cell>
          <cell r="K248" t="str">
            <v>Sem atividade</v>
          </cell>
          <cell r="M248" t="str">
            <v>Sem atividade</v>
          </cell>
          <cell r="O248" t="str">
            <v>Sem atividade</v>
          </cell>
          <cell r="Q248" t="str">
            <v>Sem atividade</v>
          </cell>
        </row>
        <row r="249">
          <cell r="A249">
            <v>242</v>
          </cell>
          <cell r="B249">
            <v>38065</v>
          </cell>
          <cell r="E249" t="str">
            <v>Instalação de canteiro</v>
          </cell>
          <cell r="G249" t="str">
            <v>Sem atividade</v>
          </cell>
          <cell r="I249" t="str">
            <v>Sem atividade</v>
          </cell>
          <cell r="K249" t="str">
            <v>Sem atividade</v>
          </cell>
          <cell r="M249" t="str">
            <v>Sem atividade</v>
          </cell>
          <cell r="O249" t="str">
            <v>Sem atividade</v>
          </cell>
          <cell r="Q249" t="str">
            <v>Sem atividade</v>
          </cell>
        </row>
        <row r="250">
          <cell r="A250">
            <v>243</v>
          </cell>
          <cell r="B250">
            <v>38066</v>
          </cell>
          <cell r="C250" t="str">
            <v>Sem atividade Sabado</v>
          </cell>
          <cell r="E250" t="str">
            <v>Sem atividade Sabado</v>
          </cell>
          <cell r="G250" t="str">
            <v>Sem atividade Sabado</v>
          </cell>
          <cell r="I250" t="str">
            <v>Sem atividade Sabado</v>
          </cell>
          <cell r="K250" t="str">
            <v>Sem atividade Sabado</v>
          </cell>
          <cell r="M250" t="str">
            <v>Sem atividade Sabado</v>
          </cell>
          <cell r="O250" t="str">
            <v>Sem atividade Sabado</v>
          </cell>
          <cell r="Q250" t="str">
            <v>Sem atividade Sabado</v>
          </cell>
        </row>
        <row r="251">
          <cell r="A251">
            <v>244</v>
          </cell>
          <cell r="B251">
            <v>38067</v>
          </cell>
          <cell r="C251" t="str">
            <v>Sem atividade domingo</v>
          </cell>
          <cell r="E251" t="str">
            <v>Sem atividade domingo</v>
          </cell>
          <cell r="G251" t="str">
            <v>Sem atividade domingo</v>
          </cell>
          <cell r="I251" t="str">
            <v>Sem atividade domingo</v>
          </cell>
          <cell r="K251" t="str">
            <v>Sem atividade domingo</v>
          </cell>
          <cell r="M251" t="str">
            <v>Sem atividade domingo</v>
          </cell>
          <cell r="O251" t="str">
            <v>Sem atividade domingo</v>
          </cell>
          <cell r="Q251" t="str">
            <v>Sem atividade domingo</v>
          </cell>
        </row>
        <row r="252">
          <cell r="A252">
            <v>245</v>
          </cell>
          <cell r="B252">
            <v>38068</v>
          </cell>
          <cell r="E252" t="str">
            <v>Instalação de canteiro</v>
          </cell>
          <cell r="G252" t="str">
            <v>Sem atividade</v>
          </cell>
          <cell r="I252" t="str">
            <v>Sem atividade</v>
          </cell>
          <cell r="K252" t="str">
            <v>Sem atividade</v>
          </cell>
          <cell r="M252" t="str">
            <v>Sem atividade</v>
          </cell>
          <cell r="O252" t="str">
            <v>Sem atividade</v>
          </cell>
          <cell r="Q252" t="str">
            <v>Sem atividade</v>
          </cell>
        </row>
        <row r="253">
          <cell r="A253">
            <v>246</v>
          </cell>
          <cell r="B253">
            <v>38069</v>
          </cell>
          <cell r="E253" t="str">
            <v>Instalação de canteiro</v>
          </cell>
          <cell r="G253" t="str">
            <v>Sem atividade</v>
          </cell>
          <cell r="I253" t="str">
            <v>Sem atividade</v>
          </cell>
          <cell r="K253" t="str">
            <v>Sem atividade</v>
          </cell>
          <cell r="M253" t="str">
            <v>Sem atividade</v>
          </cell>
          <cell r="O253" t="str">
            <v>Sem atividade</v>
          </cell>
          <cell r="Q253" t="str">
            <v>Sem atividade</v>
          </cell>
        </row>
        <row r="254">
          <cell r="A254">
            <v>247</v>
          </cell>
          <cell r="B254">
            <v>38070</v>
          </cell>
          <cell r="E254" t="str">
            <v>Instalação de canteiro</v>
          </cell>
          <cell r="G254" t="str">
            <v>Sem atividade</v>
          </cell>
          <cell r="I254" t="str">
            <v>Sem atividade</v>
          </cell>
          <cell r="K254" t="str">
            <v>Sem atividade</v>
          </cell>
          <cell r="M254" t="str">
            <v>Sem atividade</v>
          </cell>
          <cell r="O254" t="str">
            <v>Sem atividade</v>
          </cell>
          <cell r="Q254" t="str">
            <v>Sem atividade</v>
          </cell>
        </row>
        <row r="255">
          <cell r="A255">
            <v>248</v>
          </cell>
          <cell r="B255">
            <v>38071</v>
          </cell>
          <cell r="E255" t="str">
            <v>Instalação de canteiro</v>
          </cell>
          <cell r="G255" t="str">
            <v>Sem atividade</v>
          </cell>
          <cell r="I255" t="str">
            <v>Sem atividade</v>
          </cell>
          <cell r="K255" t="str">
            <v>Sem atividade</v>
          </cell>
          <cell r="M255" t="str">
            <v>Sem atividade</v>
          </cell>
          <cell r="O255" t="str">
            <v>Sem atividade</v>
          </cell>
          <cell r="Q255" t="str">
            <v>Sem atividade</v>
          </cell>
        </row>
        <row r="256">
          <cell r="A256">
            <v>249</v>
          </cell>
          <cell r="B256">
            <v>38072</v>
          </cell>
          <cell r="E256" t="str">
            <v>Instalação de canteiro</v>
          </cell>
          <cell r="G256" t="str">
            <v>Sem atividade</v>
          </cell>
          <cell r="I256" t="str">
            <v>Sem atividade</v>
          </cell>
          <cell r="K256" t="str">
            <v>Sem atividade</v>
          </cell>
          <cell r="M256" t="str">
            <v>Sem atividade</v>
          </cell>
          <cell r="O256" t="str">
            <v>Sem atividade</v>
          </cell>
          <cell r="Q256" t="str">
            <v>Sem atividade</v>
          </cell>
        </row>
        <row r="257">
          <cell r="A257">
            <v>250</v>
          </cell>
          <cell r="B257">
            <v>38073</v>
          </cell>
          <cell r="C257" t="str">
            <v>Sem atividade Sabado</v>
          </cell>
          <cell r="E257" t="str">
            <v>Sem atividade Sabado</v>
          </cell>
          <cell r="G257" t="str">
            <v>Sem atividade Sabado</v>
          </cell>
          <cell r="I257" t="str">
            <v>Sem atividade Sabado</v>
          </cell>
          <cell r="K257" t="str">
            <v>Sem atividade Sabado</v>
          </cell>
          <cell r="M257" t="str">
            <v>Sem atividade Sabado</v>
          </cell>
          <cell r="O257" t="str">
            <v>Sem atividade Sabado</v>
          </cell>
          <cell r="Q257" t="str">
            <v>Sem atividade Sabado</v>
          </cell>
        </row>
        <row r="258">
          <cell r="A258">
            <v>251</v>
          </cell>
          <cell r="B258">
            <v>38074</v>
          </cell>
          <cell r="C258" t="str">
            <v>Sem atividade domingo</v>
          </cell>
          <cell r="E258" t="str">
            <v>Sem atividade domingo</v>
          </cell>
          <cell r="G258" t="str">
            <v>Sem atividade domingo</v>
          </cell>
          <cell r="I258" t="str">
            <v>Sem atividade domingo</v>
          </cell>
          <cell r="K258" t="str">
            <v>Sem atividade domingo</v>
          </cell>
          <cell r="M258" t="str">
            <v>Sem atividade domingo</v>
          </cell>
          <cell r="O258" t="str">
            <v>Sem atividade domingo</v>
          </cell>
          <cell r="Q258" t="str">
            <v>Sem atividade domingo</v>
          </cell>
        </row>
        <row r="259">
          <cell r="A259">
            <v>252</v>
          </cell>
          <cell r="B259">
            <v>38075</v>
          </cell>
          <cell r="E259" t="str">
            <v>Instalação de canteiro</v>
          </cell>
          <cell r="G259" t="str">
            <v>Sem atividade</v>
          </cell>
          <cell r="I259" t="str">
            <v>Sem atividade</v>
          </cell>
          <cell r="K259" t="str">
            <v>Sem atividade</v>
          </cell>
          <cell r="M259" t="str">
            <v>Sem atividade</v>
          </cell>
          <cell r="O259" t="str">
            <v>Sem atividade</v>
          </cell>
          <cell r="Q259" t="str">
            <v>Sem atividade</v>
          </cell>
        </row>
        <row r="260">
          <cell r="A260">
            <v>253</v>
          </cell>
          <cell r="B260">
            <v>38076</v>
          </cell>
          <cell r="E260" t="str">
            <v>Instalação de canteiro</v>
          </cell>
          <cell r="G260" t="str">
            <v>Sem atividade</v>
          </cell>
          <cell r="I260" t="str">
            <v>Sem atividade</v>
          </cell>
          <cell r="K260" t="str">
            <v>Sem atividade</v>
          </cell>
          <cell r="M260" t="str">
            <v>Sem atividade</v>
          </cell>
          <cell r="O260" t="str">
            <v>Sem atividade</v>
          </cell>
          <cell r="Q260" t="str">
            <v>Sem atividade</v>
          </cell>
        </row>
        <row r="261">
          <cell r="A261">
            <v>254</v>
          </cell>
          <cell r="B261">
            <v>38077</v>
          </cell>
          <cell r="E261" t="str">
            <v>Instalação de canteiro</v>
          </cell>
          <cell r="G261" t="str">
            <v>Sem atividade</v>
          </cell>
          <cell r="I261" t="str">
            <v>Sem atividade</v>
          </cell>
          <cell r="K261" t="str">
            <v>Sem atividade</v>
          </cell>
          <cell r="M261" t="str">
            <v>Sem atividade</v>
          </cell>
          <cell r="O261" t="str">
            <v>Sem atividade</v>
          </cell>
          <cell r="Q261" t="str">
            <v>Sem atividade</v>
          </cell>
        </row>
        <row r="262">
          <cell r="A262">
            <v>255</v>
          </cell>
          <cell r="B262">
            <v>38078</v>
          </cell>
          <cell r="E262" t="str">
            <v>Instalação de canteiro</v>
          </cell>
          <cell r="G262" t="str">
            <v>Sem atividade</v>
          </cell>
          <cell r="I262" t="str">
            <v>Sem atividade</v>
          </cell>
          <cell r="K262" t="str">
            <v>Sem atividade</v>
          </cell>
          <cell r="M262" t="str">
            <v>Sem atividade</v>
          </cell>
          <cell r="O262" t="str">
            <v>Sem atividade</v>
          </cell>
          <cell r="Q262" t="str">
            <v>Sem atividade</v>
          </cell>
        </row>
        <row r="263">
          <cell r="A263">
            <v>256</v>
          </cell>
          <cell r="B263">
            <v>38079</v>
          </cell>
          <cell r="E263" t="str">
            <v>Instalação de canteiro</v>
          </cell>
          <cell r="G263" t="str">
            <v>Sem atividade</v>
          </cell>
          <cell r="I263" t="str">
            <v>Sem atividade</v>
          </cell>
          <cell r="K263" t="str">
            <v>Sem atividade</v>
          </cell>
          <cell r="M263" t="str">
            <v>Sem atividade</v>
          </cell>
          <cell r="O263" t="str">
            <v>Sem atividade</v>
          </cell>
          <cell r="Q263" t="str">
            <v>Sem atividade</v>
          </cell>
        </row>
        <row r="264">
          <cell r="A264">
            <v>257</v>
          </cell>
          <cell r="B264">
            <v>38080</v>
          </cell>
          <cell r="C264" t="str">
            <v>Sem atividade Sabado</v>
          </cell>
          <cell r="E264" t="str">
            <v>Sem atividade Sabado</v>
          </cell>
          <cell r="G264" t="str">
            <v>Sem atividade Sabado</v>
          </cell>
          <cell r="I264" t="str">
            <v>Sem atividade Sabado</v>
          </cell>
          <cell r="K264" t="str">
            <v>Sem atividade Sabado</v>
          </cell>
          <cell r="M264" t="str">
            <v>Sem atividade Sabado</v>
          </cell>
          <cell r="O264" t="str">
            <v>Sem atividade Sabado</v>
          </cell>
          <cell r="Q264" t="str">
            <v>Sem atividade Sabado</v>
          </cell>
        </row>
        <row r="265">
          <cell r="A265">
            <v>258</v>
          </cell>
          <cell r="B265">
            <v>38081</v>
          </cell>
          <cell r="C265" t="str">
            <v>Sem atividade domingo</v>
          </cell>
          <cell r="E265" t="str">
            <v>Sem atividade domingo</v>
          </cell>
          <cell r="G265" t="str">
            <v>Sem atividade domingo</v>
          </cell>
          <cell r="I265" t="str">
            <v>Sem atividade domingo</v>
          </cell>
          <cell r="K265" t="str">
            <v>Sem atividade domingo</v>
          </cell>
          <cell r="M265" t="str">
            <v>Sem atividade domingo</v>
          </cell>
          <cell r="O265" t="str">
            <v>Sem atividade domingo</v>
          </cell>
          <cell r="Q265" t="str">
            <v>Sem atividade domingo</v>
          </cell>
        </row>
        <row r="266">
          <cell r="A266">
            <v>259</v>
          </cell>
          <cell r="B266">
            <v>38082</v>
          </cell>
          <cell r="E266" t="str">
            <v>Instalação de canteiro</v>
          </cell>
          <cell r="G266" t="str">
            <v>Sem atividade</v>
          </cell>
          <cell r="I266" t="str">
            <v>Sem atividade</v>
          </cell>
          <cell r="K266" t="str">
            <v>Sem atividade</v>
          </cell>
          <cell r="M266" t="str">
            <v>Sem atividade</v>
          </cell>
          <cell r="O266" t="str">
            <v>Sem atividade</v>
          </cell>
          <cell r="Q266" t="str">
            <v>Sem atividade</v>
          </cell>
        </row>
        <row r="267">
          <cell r="A267">
            <v>260</v>
          </cell>
          <cell r="B267">
            <v>38083</v>
          </cell>
          <cell r="E267" t="str">
            <v>Instalação de canteiro</v>
          </cell>
          <cell r="G267" t="str">
            <v>Sem atividade</v>
          </cell>
          <cell r="I267" t="str">
            <v>Sem atividade</v>
          </cell>
          <cell r="K267" t="str">
            <v>Sem atividade</v>
          </cell>
          <cell r="M267" t="str">
            <v>Sem atividade</v>
          </cell>
          <cell r="O267" t="str">
            <v>Sem atividade</v>
          </cell>
          <cell r="Q267" t="str">
            <v>Sem atividade</v>
          </cell>
        </row>
        <row r="268">
          <cell r="A268">
            <v>261</v>
          </cell>
          <cell r="B268">
            <v>38084</v>
          </cell>
          <cell r="E268" t="str">
            <v>Instalação de canteiro</v>
          </cell>
          <cell r="G268" t="str">
            <v>Sem atividade</v>
          </cell>
          <cell r="I268" t="str">
            <v>Sem atividade</v>
          </cell>
          <cell r="K268" t="str">
            <v>Sem atividade</v>
          </cell>
          <cell r="M268" t="str">
            <v>Sem atividade</v>
          </cell>
          <cell r="O268" t="str">
            <v>Sem atividade</v>
          </cell>
          <cell r="Q268" t="str">
            <v>Sem atividade</v>
          </cell>
        </row>
        <row r="269">
          <cell r="A269">
            <v>262</v>
          </cell>
          <cell r="B269">
            <v>38085</v>
          </cell>
          <cell r="E269" t="str">
            <v>Instalação de canteiro</v>
          </cell>
          <cell r="G269" t="str">
            <v>Sem atividade</v>
          </cell>
          <cell r="I269" t="str">
            <v>Sem atividade</v>
          </cell>
          <cell r="K269" t="str">
            <v>Sem atividade</v>
          </cell>
          <cell r="M269" t="str">
            <v>Sem atividade</v>
          </cell>
          <cell r="O269" t="str">
            <v>Sem atividade</v>
          </cell>
          <cell r="Q269" t="str">
            <v>Sem atividade</v>
          </cell>
        </row>
        <row r="270">
          <cell r="A270">
            <v>263</v>
          </cell>
          <cell r="B270">
            <v>38086</v>
          </cell>
          <cell r="E270" t="str">
            <v>Instalação de canteiro</v>
          </cell>
          <cell r="G270" t="str">
            <v>Sem atividade</v>
          </cell>
          <cell r="I270" t="str">
            <v>Sem atividade</v>
          </cell>
          <cell r="K270" t="str">
            <v>Sem atividade</v>
          </cell>
          <cell r="M270" t="str">
            <v>Sem atividade</v>
          </cell>
          <cell r="O270" t="str">
            <v>Sem atividade</v>
          </cell>
          <cell r="Q270" t="str">
            <v>Sem atividade</v>
          </cell>
        </row>
        <row r="271">
          <cell r="A271">
            <v>264</v>
          </cell>
          <cell r="B271">
            <v>38087</v>
          </cell>
          <cell r="C271" t="str">
            <v>Sem atividade Sabado</v>
          </cell>
          <cell r="E271" t="str">
            <v>Sem atividade Sabado</v>
          </cell>
          <cell r="G271" t="str">
            <v>Sem atividade Sabado</v>
          </cell>
          <cell r="I271" t="str">
            <v>Sem atividade Sabado</v>
          </cell>
          <cell r="K271" t="str">
            <v>Sem atividade Sabado</v>
          </cell>
          <cell r="M271" t="str">
            <v>Sem atividade Sabado</v>
          </cell>
          <cell r="O271" t="str">
            <v>Sem atividade Sabado</v>
          </cell>
          <cell r="Q271" t="str">
            <v>Sem atividade Sabado</v>
          </cell>
        </row>
        <row r="272">
          <cell r="A272">
            <v>265</v>
          </cell>
          <cell r="B272">
            <v>38088</v>
          </cell>
          <cell r="C272" t="str">
            <v>Sem atividade domingo</v>
          </cell>
          <cell r="E272" t="str">
            <v>Sem atividade domingo</v>
          </cell>
          <cell r="G272" t="str">
            <v>Sem atividade domingo</v>
          </cell>
          <cell r="I272" t="str">
            <v>Sem atividade domingo</v>
          </cell>
          <cell r="K272" t="str">
            <v>Sem atividade domingo</v>
          </cell>
          <cell r="M272" t="str">
            <v>Sem atividade domingo</v>
          </cell>
          <cell r="O272" t="str">
            <v>Sem atividade domingo</v>
          </cell>
          <cell r="Q272" t="str">
            <v>Sem atividade domingo</v>
          </cell>
        </row>
        <row r="273">
          <cell r="A273">
            <v>266</v>
          </cell>
          <cell r="B273">
            <v>38089</v>
          </cell>
          <cell r="E273" t="str">
            <v>Instalação de canteiro</v>
          </cell>
          <cell r="G273" t="str">
            <v>Sem atividade</v>
          </cell>
          <cell r="I273" t="str">
            <v>Sem atividade</v>
          </cell>
          <cell r="K273" t="str">
            <v>Sem atividade</v>
          </cell>
          <cell r="M273" t="str">
            <v>Sem atividade</v>
          </cell>
          <cell r="O273" t="str">
            <v>Sem atividade</v>
          </cell>
          <cell r="Q273" t="str">
            <v>Sem atividade</v>
          </cell>
        </row>
        <row r="274">
          <cell r="A274">
            <v>267</v>
          </cell>
          <cell r="B274">
            <v>38090</v>
          </cell>
          <cell r="E274" t="str">
            <v>Instalação de canteiro</v>
          </cell>
          <cell r="G274" t="str">
            <v>Sem atividade</v>
          </cell>
          <cell r="I274" t="str">
            <v>Sem atividade</v>
          </cell>
          <cell r="K274" t="str">
            <v>Sem atividade</v>
          </cell>
          <cell r="M274" t="str">
            <v>Sem atividade</v>
          </cell>
          <cell r="O274" t="str">
            <v>Sem atividade</v>
          </cell>
          <cell r="Q274" t="str">
            <v>Sem atividade</v>
          </cell>
        </row>
        <row r="275">
          <cell r="A275">
            <v>268</v>
          </cell>
          <cell r="B275">
            <v>38091</v>
          </cell>
          <cell r="E275" t="str">
            <v>Instalação de canteiro</v>
          </cell>
          <cell r="G275" t="str">
            <v>Sem atividade</v>
          </cell>
          <cell r="I275" t="str">
            <v>Sem atividade</v>
          </cell>
          <cell r="K275" t="str">
            <v>Sem atividade</v>
          </cell>
          <cell r="M275" t="str">
            <v>Sem atividade</v>
          </cell>
          <cell r="O275" t="str">
            <v>Sem atividade</v>
          </cell>
          <cell r="Q275" t="str">
            <v>Sem atividade</v>
          </cell>
        </row>
        <row r="276">
          <cell r="A276">
            <v>269</v>
          </cell>
          <cell r="B276">
            <v>38092</v>
          </cell>
          <cell r="E276" t="str">
            <v>Instalação de canteiro</v>
          </cell>
          <cell r="G276" t="str">
            <v>Sem atividade</v>
          </cell>
          <cell r="I276" t="str">
            <v>Sem atividade</v>
          </cell>
          <cell r="K276" t="str">
            <v>Sem atividade</v>
          </cell>
          <cell r="M276" t="str">
            <v>Sem atividade</v>
          </cell>
          <cell r="O276" t="str">
            <v>Sem atividade</v>
          </cell>
          <cell r="Q276" t="str">
            <v>Sem atividade</v>
          </cell>
        </row>
        <row r="277">
          <cell r="A277">
            <v>270</v>
          </cell>
          <cell r="B277">
            <v>38093</v>
          </cell>
          <cell r="E277" t="str">
            <v>Instalação de canteiro</v>
          </cell>
          <cell r="G277" t="str">
            <v>Sem atividade</v>
          </cell>
          <cell r="I277" t="str">
            <v>Sem atividade</v>
          </cell>
          <cell r="K277" t="str">
            <v>Sem atividade</v>
          </cell>
          <cell r="M277" t="str">
            <v>Sem atividade</v>
          </cell>
          <cell r="O277" t="str">
            <v>Sem atividade</v>
          </cell>
          <cell r="Q277" t="str">
            <v>Sem atividade</v>
          </cell>
        </row>
        <row r="278">
          <cell r="A278">
            <v>271</v>
          </cell>
          <cell r="B278">
            <v>38094</v>
          </cell>
          <cell r="C278" t="str">
            <v>Sem atividade Sabado</v>
          </cell>
          <cell r="E278" t="str">
            <v>Sem atividade Sabado</v>
          </cell>
          <cell r="G278" t="str">
            <v>Sem atividade Sabado</v>
          </cell>
          <cell r="I278" t="str">
            <v>Sem atividade Sabado</v>
          </cell>
          <cell r="K278" t="str">
            <v>Sem atividade Sabado</v>
          </cell>
          <cell r="M278" t="str">
            <v>Sem atividade Sabado</v>
          </cell>
          <cell r="O278" t="str">
            <v>Sem atividade Sabado</v>
          </cell>
          <cell r="Q278" t="str">
            <v>Sem atividade Sabado</v>
          </cell>
        </row>
        <row r="279">
          <cell r="A279">
            <v>272</v>
          </cell>
          <cell r="B279">
            <v>38095</v>
          </cell>
          <cell r="C279" t="str">
            <v>Sem atividade domingo</v>
          </cell>
          <cell r="E279" t="str">
            <v>Sem atividade domingo</v>
          </cell>
          <cell r="G279" t="str">
            <v>Sem atividade domingo</v>
          </cell>
          <cell r="I279" t="str">
            <v>Sem atividade domingo</v>
          </cell>
          <cell r="K279" t="str">
            <v>Sem atividade domingo</v>
          </cell>
          <cell r="M279" t="str">
            <v>Sem atividade domingo</v>
          </cell>
          <cell r="O279" t="str">
            <v>Sem atividade domingo</v>
          </cell>
          <cell r="Q279" t="str">
            <v>Sem atividade domingo</v>
          </cell>
        </row>
        <row r="280">
          <cell r="A280">
            <v>273</v>
          </cell>
          <cell r="B280">
            <v>38096</v>
          </cell>
          <cell r="E280" t="str">
            <v>Instalação de canteiro</v>
          </cell>
          <cell r="G280" t="str">
            <v>Sem atividade</v>
          </cell>
          <cell r="I280" t="str">
            <v>Sem atividade</v>
          </cell>
          <cell r="K280" t="str">
            <v>Sem atividade</v>
          </cell>
          <cell r="M280" t="str">
            <v>Sem atividade</v>
          </cell>
          <cell r="O280" t="str">
            <v>Sem atividade</v>
          </cell>
          <cell r="Q280" t="str">
            <v>Sem atividade</v>
          </cell>
        </row>
        <row r="281">
          <cell r="A281">
            <v>274</v>
          </cell>
          <cell r="B281">
            <v>38097</v>
          </cell>
          <cell r="E281" t="str">
            <v>Instalação de canteiro</v>
          </cell>
          <cell r="G281" t="str">
            <v>Sem atividade</v>
          </cell>
          <cell r="I281" t="str">
            <v>Sem atividade</v>
          </cell>
          <cell r="K281" t="str">
            <v>Sem atividade</v>
          </cell>
          <cell r="M281" t="str">
            <v>Sem atividade</v>
          </cell>
          <cell r="O281" t="str">
            <v>Sem atividade</v>
          </cell>
          <cell r="Q281" t="str">
            <v>Sem atividade</v>
          </cell>
        </row>
        <row r="282">
          <cell r="A282">
            <v>275</v>
          </cell>
          <cell r="B282">
            <v>38098</v>
          </cell>
          <cell r="E282" t="str">
            <v>Instalação de canteiro</v>
          </cell>
          <cell r="G282" t="str">
            <v>Sem atividade</v>
          </cell>
          <cell r="I282" t="str">
            <v>Sem atividade</v>
          </cell>
          <cell r="K282" t="str">
            <v>Sem atividade</v>
          </cell>
          <cell r="M282" t="str">
            <v>Sem atividade</v>
          </cell>
          <cell r="O282" t="str">
            <v>Sem atividade</v>
          </cell>
          <cell r="Q282" t="str">
            <v>Sem atividade</v>
          </cell>
        </row>
        <row r="283">
          <cell r="A283">
            <v>276</v>
          </cell>
          <cell r="B283">
            <v>38099</v>
          </cell>
          <cell r="E283" t="str">
            <v>Instalação de canteiro</v>
          </cell>
          <cell r="G283" t="str">
            <v>Sem atividade</v>
          </cell>
          <cell r="I283" t="str">
            <v>Sem atividade</v>
          </cell>
          <cell r="K283" t="str">
            <v>Sem atividade</v>
          </cell>
          <cell r="M283" t="str">
            <v>Sem atividade</v>
          </cell>
          <cell r="O283" t="str">
            <v>Sem atividade</v>
          </cell>
          <cell r="Q283" t="str">
            <v>Sem atividade</v>
          </cell>
        </row>
        <row r="284">
          <cell r="A284">
            <v>277</v>
          </cell>
          <cell r="B284">
            <v>38100</v>
          </cell>
          <cell r="E284" t="str">
            <v>Instalação de canteiro</v>
          </cell>
          <cell r="G284" t="str">
            <v>Sem atividade</v>
          </cell>
          <cell r="I284" t="str">
            <v>Sem atividade</v>
          </cell>
          <cell r="K284" t="str">
            <v>Sem atividade</v>
          </cell>
          <cell r="M284" t="str">
            <v>Sem atividade</v>
          </cell>
          <cell r="O284" t="str">
            <v>Sem atividade</v>
          </cell>
          <cell r="Q284" t="str">
            <v>Sem atividade</v>
          </cell>
        </row>
        <row r="285">
          <cell r="A285">
            <v>278</v>
          </cell>
          <cell r="B285">
            <v>38101</v>
          </cell>
          <cell r="C285" t="str">
            <v>Sem atividade Sabado</v>
          </cell>
          <cell r="E285" t="str">
            <v>Sem atividade Sabado</v>
          </cell>
          <cell r="G285" t="str">
            <v>Sem atividade Sabado</v>
          </cell>
          <cell r="I285" t="str">
            <v>Sem atividade Sabado</v>
          </cell>
          <cell r="K285" t="str">
            <v>Sem atividade Sabado</v>
          </cell>
          <cell r="M285" t="str">
            <v>Sem atividade Sabado</v>
          </cell>
          <cell r="O285" t="str">
            <v>Sem atividade Sabado</v>
          </cell>
          <cell r="Q285" t="str">
            <v>Sem atividade Sabado</v>
          </cell>
        </row>
        <row r="286">
          <cell r="A286">
            <v>279</v>
          </cell>
          <cell r="B286">
            <v>38102</v>
          </cell>
          <cell r="C286" t="str">
            <v>Sem atividade domingo</v>
          </cell>
          <cell r="E286" t="str">
            <v>Sem atividade domingo</v>
          </cell>
          <cell r="G286" t="str">
            <v>Sem atividade domingo</v>
          </cell>
          <cell r="I286" t="str">
            <v>Sem atividade domingo</v>
          </cell>
          <cell r="K286" t="str">
            <v>Sem atividade domingo</v>
          </cell>
          <cell r="M286" t="str">
            <v>Sem atividade domingo</v>
          </cell>
          <cell r="O286" t="str">
            <v>Sem atividade domingo</v>
          </cell>
          <cell r="Q286" t="str">
            <v>Sem atividade domingo</v>
          </cell>
        </row>
        <row r="287">
          <cell r="A287">
            <v>280</v>
          </cell>
          <cell r="B287">
            <v>38103</v>
          </cell>
          <cell r="E287" t="str">
            <v>Instalação de canteiro</v>
          </cell>
          <cell r="G287" t="str">
            <v>Sem atividade</v>
          </cell>
          <cell r="I287" t="str">
            <v>Sem atividade</v>
          </cell>
          <cell r="K287" t="str">
            <v>Sem atividade</v>
          </cell>
          <cell r="M287" t="str">
            <v>Sem atividade</v>
          </cell>
          <cell r="O287" t="str">
            <v>Sem atividade</v>
          </cell>
          <cell r="Q287" t="str">
            <v>Sem atividade</v>
          </cell>
        </row>
        <row r="288">
          <cell r="A288">
            <v>281</v>
          </cell>
          <cell r="B288">
            <v>38104</v>
          </cell>
          <cell r="E288" t="str">
            <v>Instalação de canteiro</v>
          </cell>
          <cell r="G288" t="str">
            <v>Sem atividade</v>
          </cell>
          <cell r="I288" t="str">
            <v>Sem atividade</v>
          </cell>
          <cell r="K288" t="str">
            <v>Sem atividade</v>
          </cell>
          <cell r="M288" t="str">
            <v>Sem atividade</v>
          </cell>
          <cell r="O288" t="str">
            <v>Sem atividade</v>
          </cell>
          <cell r="Q288" t="str">
            <v>Sem atividade</v>
          </cell>
        </row>
        <row r="289">
          <cell r="A289">
            <v>282</v>
          </cell>
          <cell r="B289">
            <v>38105</v>
          </cell>
          <cell r="E289" t="str">
            <v>Instalação de canteiro</v>
          </cell>
          <cell r="G289" t="str">
            <v>Sem atividade</v>
          </cell>
          <cell r="I289" t="str">
            <v>Sem atividade</v>
          </cell>
          <cell r="K289" t="str">
            <v>Sem atividade</v>
          </cell>
          <cell r="M289" t="str">
            <v>Sem atividade</v>
          </cell>
          <cell r="O289" t="str">
            <v>Sem atividade</v>
          </cell>
          <cell r="Q289" t="str">
            <v>Sem atividade</v>
          </cell>
        </row>
        <row r="290">
          <cell r="A290">
            <v>283</v>
          </cell>
          <cell r="B290">
            <v>38106</v>
          </cell>
          <cell r="E290" t="str">
            <v>Instalação de canteiro</v>
          </cell>
          <cell r="G290" t="str">
            <v>Sem atividade</v>
          </cell>
          <cell r="I290" t="str">
            <v>Sem atividade</v>
          </cell>
          <cell r="K290" t="str">
            <v>Sem atividade</v>
          </cell>
          <cell r="M290" t="str">
            <v>Sem atividade</v>
          </cell>
          <cell r="O290" t="str">
            <v>Sem atividade</v>
          </cell>
          <cell r="Q290" t="str">
            <v>Sem atividade</v>
          </cell>
        </row>
        <row r="291">
          <cell r="A291">
            <v>284</v>
          </cell>
          <cell r="B291">
            <v>38107</v>
          </cell>
          <cell r="E291" t="str">
            <v>Instalação de canteiro</v>
          </cell>
          <cell r="G291" t="str">
            <v>Sem atividade</v>
          </cell>
          <cell r="I291" t="str">
            <v>Sem atividade</v>
          </cell>
          <cell r="K291" t="str">
            <v>Sem atividade</v>
          </cell>
          <cell r="M291" t="str">
            <v>Sem atividade</v>
          </cell>
          <cell r="O291" t="str">
            <v>Sem atividade</v>
          </cell>
          <cell r="Q291" t="str">
            <v>Sem atividade</v>
          </cell>
        </row>
        <row r="292">
          <cell r="A292">
            <v>285</v>
          </cell>
          <cell r="B292">
            <v>38108</v>
          </cell>
          <cell r="C292" t="str">
            <v>Sem atividade Sabado</v>
          </cell>
          <cell r="E292" t="str">
            <v>Sem atividade Sabado</v>
          </cell>
          <cell r="G292" t="str">
            <v>Sem atividade Sabado</v>
          </cell>
          <cell r="I292" t="str">
            <v>Sem atividade Sabado</v>
          </cell>
          <cell r="K292" t="str">
            <v>Sem atividade Sabado</v>
          </cell>
          <cell r="M292" t="str">
            <v>Sem atividade Sabado</v>
          </cell>
          <cell r="O292" t="str">
            <v>Sem atividade Sabado</v>
          </cell>
          <cell r="Q292" t="str">
            <v>Sem atividade Sabado</v>
          </cell>
        </row>
        <row r="293">
          <cell r="A293">
            <v>286</v>
          </cell>
          <cell r="B293">
            <v>38109</v>
          </cell>
          <cell r="C293" t="str">
            <v>Sem atividade domingo</v>
          </cell>
          <cell r="E293" t="str">
            <v>Sem atividade domingo</v>
          </cell>
          <cell r="G293" t="str">
            <v>Sem atividade domingo</v>
          </cell>
          <cell r="I293" t="str">
            <v>Sem atividade domingo</v>
          </cell>
          <cell r="K293" t="str">
            <v>Sem atividade domingo</v>
          </cell>
          <cell r="M293" t="str">
            <v>Sem atividade domingo</v>
          </cell>
          <cell r="O293" t="str">
            <v>Sem atividade domingo</v>
          </cell>
          <cell r="Q293" t="str">
            <v>Sem atividade domingo</v>
          </cell>
        </row>
        <row r="294">
          <cell r="A294">
            <v>287</v>
          </cell>
          <cell r="B294">
            <v>38110</v>
          </cell>
          <cell r="E294" t="str">
            <v>Instalação de canteiro</v>
          </cell>
          <cell r="G294" t="str">
            <v>Sem atividade</v>
          </cell>
          <cell r="I294" t="str">
            <v>Sem atividade</v>
          </cell>
          <cell r="K294" t="str">
            <v>Sem atividade</v>
          </cell>
          <cell r="M294" t="str">
            <v>Sem atividade</v>
          </cell>
          <cell r="O294" t="str">
            <v>Sem atividade</v>
          </cell>
          <cell r="Q294" t="str">
            <v>Sem atividade</v>
          </cell>
        </row>
        <row r="295">
          <cell r="A295">
            <v>288</v>
          </cell>
          <cell r="B295">
            <v>38111</v>
          </cell>
          <cell r="E295" t="str">
            <v>Instalação de canteiro</v>
          </cell>
          <cell r="G295" t="str">
            <v>Sem atividade</v>
          </cell>
          <cell r="I295" t="str">
            <v>Sem atividade</v>
          </cell>
          <cell r="K295" t="str">
            <v>Sem atividade</v>
          </cell>
          <cell r="M295" t="str">
            <v>Sem atividade</v>
          </cell>
          <cell r="O295" t="str">
            <v>Sem atividade</v>
          </cell>
          <cell r="Q295" t="str">
            <v>Sem atividade</v>
          </cell>
        </row>
        <row r="296">
          <cell r="A296">
            <v>289</v>
          </cell>
          <cell r="B296">
            <v>38112</v>
          </cell>
          <cell r="E296" t="str">
            <v>Instalação de canteiro</v>
          </cell>
          <cell r="G296" t="str">
            <v>Sem atividade</v>
          </cell>
          <cell r="I296" t="str">
            <v>Sem atividade</v>
          </cell>
          <cell r="K296" t="str">
            <v>Sem atividade</v>
          </cell>
          <cell r="M296" t="str">
            <v>Sem atividade</v>
          </cell>
          <cell r="O296" t="str">
            <v>Sem atividade</v>
          </cell>
          <cell r="Q296" t="str">
            <v>Sem atividade</v>
          </cell>
        </row>
        <row r="297">
          <cell r="A297">
            <v>290</v>
          </cell>
          <cell r="B297">
            <v>38113</v>
          </cell>
          <cell r="E297" t="str">
            <v>Instalação de canteiro</v>
          </cell>
          <cell r="G297" t="str">
            <v>Sem atividade</v>
          </cell>
          <cell r="I297" t="str">
            <v>Sem atividade</v>
          </cell>
          <cell r="K297" t="str">
            <v>Sem atividade</v>
          </cell>
          <cell r="M297" t="str">
            <v>Sem atividade</v>
          </cell>
          <cell r="O297" t="str">
            <v>Sem atividade</v>
          </cell>
          <cell r="Q297" t="str">
            <v>Sem atividade</v>
          </cell>
        </row>
        <row r="298">
          <cell r="A298">
            <v>291</v>
          </cell>
          <cell r="B298">
            <v>38114</v>
          </cell>
          <cell r="E298" t="str">
            <v>Instalação de canteiro</v>
          </cell>
          <cell r="G298" t="str">
            <v>Sem atividade</v>
          </cell>
          <cell r="I298" t="str">
            <v>Sem atividade</v>
          </cell>
          <cell r="K298" t="str">
            <v>Sem atividade</v>
          </cell>
          <cell r="M298" t="str">
            <v>Sem atividade</v>
          </cell>
          <cell r="O298" t="str">
            <v>Sem atividade</v>
          </cell>
          <cell r="Q298" t="str">
            <v>Sem atividade</v>
          </cell>
        </row>
        <row r="299">
          <cell r="A299">
            <v>292</v>
          </cell>
          <cell r="B299">
            <v>38115</v>
          </cell>
          <cell r="C299" t="str">
            <v>Sem atividade Sabado</v>
          </cell>
          <cell r="E299" t="str">
            <v>Sem atividade Sabado</v>
          </cell>
          <cell r="G299" t="str">
            <v>Sem atividade Sabado</v>
          </cell>
          <cell r="I299" t="str">
            <v>Sem atividade Sabado</v>
          </cell>
          <cell r="K299" t="str">
            <v>Sem atividade Sabado</v>
          </cell>
          <cell r="M299" t="str">
            <v>Sem atividade Sabado</v>
          </cell>
          <cell r="O299" t="str">
            <v>Sem atividade Sabado</v>
          </cell>
          <cell r="Q299" t="str">
            <v>Sem atividade Sabado</v>
          </cell>
        </row>
        <row r="300">
          <cell r="A300">
            <v>293</v>
          </cell>
          <cell r="B300">
            <v>38116</v>
          </cell>
          <cell r="C300" t="str">
            <v>Sem atividade domingo</v>
          </cell>
          <cell r="E300" t="str">
            <v>Sem atividade domingo</v>
          </cell>
          <cell r="G300" t="str">
            <v>Sem atividade domingo</v>
          </cell>
          <cell r="I300" t="str">
            <v>Sem atividade domingo</v>
          </cell>
          <cell r="K300" t="str">
            <v>Sem atividade domingo</v>
          </cell>
          <cell r="M300" t="str">
            <v>Sem atividade domingo</v>
          </cell>
          <cell r="O300" t="str">
            <v>Sem atividade domingo</v>
          </cell>
          <cell r="Q300" t="str">
            <v>Sem atividade domingo</v>
          </cell>
        </row>
        <row r="301">
          <cell r="A301">
            <v>294</v>
          </cell>
          <cell r="B301">
            <v>38117</v>
          </cell>
          <cell r="E301" t="str">
            <v>Instalação de canteiro</v>
          </cell>
          <cell r="G301" t="str">
            <v>Sem atividade</v>
          </cell>
          <cell r="I301" t="str">
            <v>Sem atividade</v>
          </cell>
          <cell r="K301" t="str">
            <v>Sem atividade</v>
          </cell>
          <cell r="M301" t="str">
            <v>Sem atividade</v>
          </cell>
          <cell r="O301" t="str">
            <v>Sem atividade</v>
          </cell>
          <cell r="Q301" t="str">
            <v>Sem atividade</v>
          </cell>
        </row>
        <row r="302">
          <cell r="A302">
            <v>295</v>
          </cell>
          <cell r="B302">
            <v>38118</v>
          </cell>
          <cell r="E302" t="str">
            <v>Instalação de canteiro</v>
          </cell>
          <cell r="G302" t="str">
            <v>Sem atividade</v>
          </cell>
          <cell r="I302" t="str">
            <v>Sem atividade</v>
          </cell>
          <cell r="K302" t="str">
            <v>Sem atividade</v>
          </cell>
          <cell r="M302" t="str">
            <v>Sem atividade</v>
          </cell>
          <cell r="O302" t="str">
            <v>Sem atividade</v>
          </cell>
          <cell r="Q302" t="str">
            <v>Sem atividade</v>
          </cell>
        </row>
        <row r="303">
          <cell r="A303">
            <v>296</v>
          </cell>
          <cell r="B303">
            <v>38119</v>
          </cell>
          <cell r="E303" t="str">
            <v>Instalação de canteiro</v>
          </cell>
          <cell r="G303" t="str">
            <v>Sem atividade</v>
          </cell>
          <cell r="I303" t="str">
            <v>Sem atividade</v>
          </cell>
          <cell r="K303" t="str">
            <v>Sem atividade</v>
          </cell>
          <cell r="M303" t="str">
            <v>Sem atividade</v>
          </cell>
          <cell r="O303" t="str">
            <v>Sem atividade</v>
          </cell>
          <cell r="Q303" t="str">
            <v>Sem atividade</v>
          </cell>
        </row>
        <row r="304">
          <cell r="A304">
            <v>297</v>
          </cell>
          <cell r="B304">
            <v>38120</v>
          </cell>
          <cell r="E304" t="str">
            <v>Instalação de canteiro</v>
          </cell>
          <cell r="G304" t="str">
            <v>Sem atividade</v>
          </cell>
          <cell r="I304" t="str">
            <v>Sem atividade</v>
          </cell>
          <cell r="K304" t="str">
            <v>Sem atividade</v>
          </cell>
          <cell r="M304" t="str">
            <v>Sem atividade</v>
          </cell>
          <cell r="O304" t="str">
            <v>Sem atividade</v>
          </cell>
          <cell r="Q304" t="str">
            <v>Sem atividade</v>
          </cell>
        </row>
        <row r="305">
          <cell r="A305">
            <v>298</v>
          </cell>
          <cell r="B305">
            <v>38121</v>
          </cell>
          <cell r="E305" t="str">
            <v>Instalação de canteiro</v>
          </cell>
          <cell r="G305" t="str">
            <v>Sem atividade</v>
          </cell>
          <cell r="I305" t="str">
            <v>Sem atividade</v>
          </cell>
          <cell r="K305" t="str">
            <v>Sem atividade</v>
          </cell>
          <cell r="M305" t="str">
            <v>Sem atividade</v>
          </cell>
          <cell r="O305" t="str">
            <v>Sem atividade</v>
          </cell>
          <cell r="Q305" t="str">
            <v>Sem atividade</v>
          </cell>
        </row>
        <row r="306">
          <cell r="A306">
            <v>299</v>
          </cell>
          <cell r="B306">
            <v>38122</v>
          </cell>
          <cell r="C306" t="str">
            <v>Sem atividade Sabado</v>
          </cell>
          <cell r="E306" t="str">
            <v>Sem atividade Sabado</v>
          </cell>
          <cell r="G306" t="str">
            <v>Sem atividade Sabado</v>
          </cell>
          <cell r="I306" t="str">
            <v>Sem atividade Sabado</v>
          </cell>
          <cell r="K306" t="str">
            <v>Sem atividade Sabado</v>
          </cell>
          <cell r="M306" t="str">
            <v>Sem atividade Sabado</v>
          </cell>
          <cell r="O306" t="str">
            <v>Sem atividade Sabado</v>
          </cell>
          <cell r="Q306" t="str">
            <v>Sem atividade Sabado</v>
          </cell>
        </row>
        <row r="307">
          <cell r="A307">
            <v>300</v>
          </cell>
          <cell r="B307">
            <v>38123</v>
          </cell>
          <cell r="C307" t="str">
            <v>Sem atividade domingo</v>
          </cell>
          <cell r="E307" t="str">
            <v>Sem atividade domingo</v>
          </cell>
          <cell r="G307" t="str">
            <v>Sem atividade domingo</v>
          </cell>
          <cell r="I307" t="str">
            <v>Sem atividade domingo</v>
          </cell>
          <cell r="K307" t="str">
            <v>Sem atividade domingo</v>
          </cell>
          <cell r="M307" t="str">
            <v>Sem atividade domingo</v>
          </cell>
          <cell r="O307" t="str">
            <v>Sem atividade domingo</v>
          </cell>
          <cell r="Q307" t="str">
            <v>Sem atividade domingo</v>
          </cell>
        </row>
        <row r="308">
          <cell r="A308">
            <v>301</v>
          </cell>
          <cell r="B308">
            <v>38124</v>
          </cell>
          <cell r="E308" t="str">
            <v>Instalação de canteiro</v>
          </cell>
          <cell r="G308" t="str">
            <v>Sem atividade</v>
          </cell>
          <cell r="I308" t="str">
            <v>Sem atividade</v>
          </cell>
          <cell r="K308" t="str">
            <v>Sem atividade</v>
          </cell>
          <cell r="M308" t="str">
            <v>Sem atividade</v>
          </cell>
          <cell r="O308" t="str">
            <v>Sem atividade</v>
          </cell>
          <cell r="Q308" t="str">
            <v>Sem atividade</v>
          </cell>
        </row>
        <row r="309">
          <cell r="A309">
            <v>302</v>
          </cell>
          <cell r="B309">
            <v>38125</v>
          </cell>
          <cell r="E309" t="str">
            <v>Instalação de canteiro</v>
          </cell>
          <cell r="G309" t="str">
            <v>Sem atividade</v>
          </cell>
          <cell r="I309" t="str">
            <v>Sem atividade</v>
          </cell>
          <cell r="K309" t="str">
            <v>Sem atividade</v>
          </cell>
          <cell r="M309" t="str">
            <v>Sem atividade</v>
          </cell>
          <cell r="O309" t="str">
            <v>Sem atividade</v>
          </cell>
          <cell r="Q309" t="str">
            <v>Sem atividade</v>
          </cell>
        </row>
        <row r="310">
          <cell r="A310">
            <v>303</v>
          </cell>
          <cell r="B310">
            <v>38126</v>
          </cell>
          <cell r="E310" t="str">
            <v>Instalação de canteiro</v>
          </cell>
          <cell r="G310" t="str">
            <v>Sem atividade</v>
          </cell>
          <cell r="I310" t="str">
            <v>Sem atividade</v>
          </cell>
          <cell r="K310" t="str">
            <v>Sem atividade</v>
          </cell>
          <cell r="M310" t="str">
            <v>Sem atividade</v>
          </cell>
          <cell r="O310" t="str">
            <v>Sem atividade</v>
          </cell>
          <cell r="Q310" t="str">
            <v>Sem atividade</v>
          </cell>
        </row>
        <row r="311">
          <cell r="A311">
            <v>304</v>
          </cell>
          <cell r="B311">
            <v>38127</v>
          </cell>
          <cell r="E311" t="str">
            <v>Instalação de canteiro</v>
          </cell>
          <cell r="G311" t="str">
            <v>Sem atividade</v>
          </cell>
          <cell r="I311" t="str">
            <v>Sem atividade</v>
          </cell>
          <cell r="K311" t="str">
            <v>Sem atividade</v>
          </cell>
          <cell r="M311" t="str">
            <v>Sem atividade</v>
          </cell>
          <cell r="O311" t="str">
            <v>Sem atividade</v>
          </cell>
          <cell r="Q311" t="str">
            <v>Sem atividade</v>
          </cell>
        </row>
        <row r="312">
          <cell r="A312">
            <v>305</v>
          </cell>
          <cell r="B312">
            <v>38128</v>
          </cell>
          <cell r="E312" t="str">
            <v>Instalação de canteiro</v>
          </cell>
          <cell r="G312" t="str">
            <v>Sem atividade</v>
          </cell>
          <cell r="I312" t="str">
            <v>Sem atividade</v>
          </cell>
          <cell r="K312" t="str">
            <v>Sem atividade</v>
          </cell>
          <cell r="M312" t="str">
            <v>Sem atividade</v>
          </cell>
          <cell r="O312" t="str">
            <v>Sem atividade</v>
          </cell>
          <cell r="Q312" t="str">
            <v>Sem atividade</v>
          </cell>
        </row>
        <row r="313">
          <cell r="A313">
            <v>306</v>
          </cell>
          <cell r="B313">
            <v>38129</v>
          </cell>
          <cell r="C313" t="str">
            <v>Sem atividade Sabado</v>
          </cell>
          <cell r="E313" t="str">
            <v>Sem atividade Sabado</v>
          </cell>
          <cell r="G313" t="str">
            <v>Sem atividade Sabado</v>
          </cell>
          <cell r="I313" t="str">
            <v>Sem atividade Sabado</v>
          </cell>
          <cell r="K313" t="str">
            <v>Sem atividade Sabado</v>
          </cell>
          <cell r="M313" t="str">
            <v>Sem atividade Sabado</v>
          </cell>
          <cell r="O313" t="str">
            <v>Sem atividade Sabado</v>
          </cell>
          <cell r="Q313" t="str">
            <v>Sem atividade Sabado</v>
          </cell>
        </row>
        <row r="314">
          <cell r="A314">
            <v>307</v>
          </cell>
          <cell r="B314">
            <v>38130</v>
          </cell>
          <cell r="C314" t="str">
            <v>Sem atividade domingo</v>
          </cell>
          <cell r="E314" t="str">
            <v>Sem atividade domingo</v>
          </cell>
          <cell r="G314" t="str">
            <v>Sem atividade domingo</v>
          </cell>
          <cell r="I314" t="str">
            <v>Sem atividade domingo</v>
          </cell>
          <cell r="K314" t="str">
            <v>Sem atividade domingo</v>
          </cell>
          <cell r="M314" t="str">
            <v>Sem atividade domingo</v>
          </cell>
          <cell r="O314" t="str">
            <v>Sem atividade domingo</v>
          </cell>
          <cell r="Q314" t="str">
            <v>Sem atividade domingo</v>
          </cell>
        </row>
        <row r="315">
          <cell r="A315">
            <v>308</v>
          </cell>
          <cell r="B315">
            <v>38131</v>
          </cell>
          <cell r="E315" t="str">
            <v>Instalação de canteiro</v>
          </cell>
          <cell r="G315" t="str">
            <v>Sem atividade</v>
          </cell>
          <cell r="I315" t="str">
            <v>Sem atividade</v>
          </cell>
          <cell r="K315" t="str">
            <v>Sem atividade</v>
          </cell>
          <cell r="M315" t="str">
            <v>Sem atividade</v>
          </cell>
          <cell r="O315" t="str">
            <v>Sem atividade</v>
          </cell>
          <cell r="Q315" t="str">
            <v>Sem atividade</v>
          </cell>
        </row>
        <row r="316">
          <cell r="A316">
            <v>309</v>
          </cell>
          <cell r="B316">
            <v>38132</v>
          </cell>
          <cell r="E316" t="str">
            <v>Instalação de canteiro</v>
          </cell>
          <cell r="G316" t="str">
            <v>Sem atividade</v>
          </cell>
          <cell r="I316" t="str">
            <v>Sem atividade</v>
          </cell>
          <cell r="K316" t="str">
            <v>Sem atividade</v>
          </cell>
          <cell r="M316" t="str">
            <v>Sem atividade</v>
          </cell>
          <cell r="O316" t="str">
            <v>Sem atividade</v>
          </cell>
          <cell r="Q316" t="str">
            <v>Sem atividade</v>
          </cell>
        </row>
        <row r="317">
          <cell r="A317">
            <v>310</v>
          </cell>
          <cell r="B317">
            <v>38133</v>
          </cell>
          <cell r="E317" t="str">
            <v>Instalação de canteiro</v>
          </cell>
          <cell r="G317" t="str">
            <v>Sem atividade</v>
          </cell>
          <cell r="I317" t="str">
            <v>Sem atividade</v>
          </cell>
          <cell r="K317" t="str">
            <v>Sem atividade</v>
          </cell>
          <cell r="M317" t="str">
            <v>Sem atividade</v>
          </cell>
          <cell r="O317" t="str">
            <v>Sem atividade</v>
          </cell>
          <cell r="Q317" t="str">
            <v>Sem atividade</v>
          </cell>
        </row>
        <row r="318">
          <cell r="A318">
            <v>311</v>
          </cell>
          <cell r="B318">
            <v>38134</v>
          </cell>
          <cell r="E318" t="str">
            <v>Instalação de canteiro</v>
          </cell>
          <cell r="G318" t="str">
            <v>Sem atividade</v>
          </cell>
          <cell r="I318" t="str">
            <v>Sem atividade</v>
          </cell>
          <cell r="K318" t="str">
            <v>Sem atividade</v>
          </cell>
          <cell r="M318" t="str">
            <v>Sem atividade</v>
          </cell>
          <cell r="O318" t="str">
            <v>Sem atividade</v>
          </cell>
          <cell r="Q318" t="str">
            <v>Sem atividade</v>
          </cell>
        </row>
        <row r="319">
          <cell r="A319">
            <v>312</v>
          </cell>
          <cell r="B319">
            <v>38135</v>
          </cell>
          <cell r="E319" t="str">
            <v>Instalação de canteiro</v>
          </cell>
          <cell r="G319" t="str">
            <v>Sem atividade</v>
          </cell>
          <cell r="I319" t="str">
            <v>Sem atividade</v>
          </cell>
          <cell r="K319" t="str">
            <v>Sem atividade</v>
          </cell>
          <cell r="M319" t="str">
            <v>Sem atividade</v>
          </cell>
          <cell r="O319" t="str">
            <v>Sem atividade</v>
          </cell>
          <cell r="Q319" t="str">
            <v>Sem atividade</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3"/>
      <sheetData sheetId="4"/>
      <sheetData sheetId="5"/>
      <sheetData sheetId="6"/>
      <sheetData sheetId="7"/>
      <sheetData sheetId="8"/>
      <sheetData sheetId="9" refreshError="1">
        <row r="7">
          <cell r="B7" t="str">
            <v>Mês referencia</v>
          </cell>
          <cell r="R7" t="str">
            <v>MANHÃ</v>
          </cell>
          <cell r="V7" t="str">
            <v>TARDE</v>
          </cell>
          <cell r="Z7" t="str">
            <v>NOITE</v>
          </cell>
        </row>
        <row r="8">
          <cell r="A8">
            <v>1</v>
          </cell>
          <cell r="B8">
            <v>37824</v>
          </cell>
          <cell r="R8" t="str">
            <v>x</v>
          </cell>
          <cell r="V8" t="str">
            <v>x</v>
          </cell>
          <cell r="Z8" t="str">
            <v>x</v>
          </cell>
        </row>
        <row r="9">
          <cell r="A9">
            <v>2</v>
          </cell>
          <cell r="B9">
            <v>37825</v>
          </cell>
          <cell r="R9" t="str">
            <v>x</v>
          </cell>
          <cell r="V9" t="str">
            <v>x</v>
          </cell>
          <cell r="Z9" t="str">
            <v>x</v>
          </cell>
        </row>
        <row r="10">
          <cell r="A10">
            <v>3</v>
          </cell>
          <cell r="B10">
            <v>37826</v>
          </cell>
          <cell r="R10" t="str">
            <v>x</v>
          </cell>
          <cell r="V10" t="str">
            <v>x</v>
          </cell>
          <cell r="Z10" t="str">
            <v>x</v>
          </cell>
        </row>
        <row r="11">
          <cell r="A11">
            <v>4</v>
          </cell>
          <cell r="B11">
            <v>37827</v>
          </cell>
          <cell r="R11" t="str">
            <v>x</v>
          </cell>
          <cell r="V11" t="str">
            <v>x</v>
          </cell>
          <cell r="Z11" t="str">
            <v>x</v>
          </cell>
        </row>
        <row r="12">
          <cell r="A12">
            <v>5</v>
          </cell>
          <cell r="B12">
            <v>37828</v>
          </cell>
          <cell r="R12" t="str">
            <v>x</v>
          </cell>
          <cell r="V12" t="str">
            <v>x</v>
          </cell>
          <cell r="Z12" t="str">
            <v>x</v>
          </cell>
        </row>
        <row r="13">
          <cell r="A13">
            <v>6</v>
          </cell>
          <cell r="B13">
            <v>37829</v>
          </cell>
          <cell r="R13" t="str">
            <v>x</v>
          </cell>
          <cell r="V13" t="str">
            <v>x</v>
          </cell>
          <cell r="Z13" t="str">
            <v>x</v>
          </cell>
        </row>
        <row r="14">
          <cell r="A14">
            <v>7</v>
          </cell>
          <cell r="B14">
            <v>37830</v>
          </cell>
          <cell r="R14" t="str">
            <v>x</v>
          </cell>
          <cell r="V14" t="str">
            <v>x</v>
          </cell>
          <cell r="Z14" t="str">
            <v>x</v>
          </cell>
        </row>
        <row r="15">
          <cell r="A15">
            <v>8</v>
          </cell>
          <cell r="B15">
            <v>37831</v>
          </cell>
          <cell r="R15" t="str">
            <v>x</v>
          </cell>
          <cell r="V15" t="str">
            <v>x</v>
          </cell>
          <cell r="Z15" t="str">
            <v>x</v>
          </cell>
        </row>
        <row r="16">
          <cell r="A16">
            <v>9</v>
          </cell>
          <cell r="B16">
            <v>37832</v>
          </cell>
          <cell r="R16" t="str">
            <v>x</v>
          </cell>
          <cell r="V16" t="str">
            <v>x</v>
          </cell>
          <cell r="Z16" t="str">
            <v>x</v>
          </cell>
        </row>
        <row r="17">
          <cell r="A17">
            <v>10</v>
          </cell>
          <cell r="B17">
            <v>37833</v>
          </cell>
          <cell r="R17" t="str">
            <v>x</v>
          </cell>
          <cell r="V17" t="str">
            <v>x</v>
          </cell>
          <cell r="Z17" t="str">
            <v>x</v>
          </cell>
        </row>
        <row r="18">
          <cell r="A18">
            <v>11</v>
          </cell>
          <cell r="B18">
            <v>37834</v>
          </cell>
          <cell r="R18" t="str">
            <v>x</v>
          </cell>
          <cell r="V18" t="str">
            <v>x</v>
          </cell>
          <cell r="Z18" t="str">
            <v>x</v>
          </cell>
        </row>
        <row r="19">
          <cell r="A19">
            <v>12</v>
          </cell>
          <cell r="B19">
            <v>37835</v>
          </cell>
          <cell r="R19" t="str">
            <v>x</v>
          </cell>
          <cell r="V19" t="str">
            <v>x</v>
          </cell>
          <cell r="Z19" t="str">
            <v>x</v>
          </cell>
        </row>
        <row r="20">
          <cell r="A20">
            <v>13</v>
          </cell>
          <cell r="B20">
            <v>37836</v>
          </cell>
          <cell r="R20" t="str">
            <v>x</v>
          </cell>
          <cell r="V20" t="str">
            <v>x</v>
          </cell>
          <cell r="Z20" t="str">
            <v>x</v>
          </cell>
        </row>
        <row r="21">
          <cell r="A21">
            <v>14</v>
          </cell>
          <cell r="B21">
            <v>37837</v>
          </cell>
          <cell r="R21" t="str">
            <v>x</v>
          </cell>
          <cell r="V21" t="str">
            <v>x</v>
          </cell>
          <cell r="Z21" t="str">
            <v>x</v>
          </cell>
        </row>
        <row r="22">
          <cell r="A22">
            <v>15</v>
          </cell>
          <cell r="B22">
            <v>37838</v>
          </cell>
          <cell r="R22" t="str">
            <v>x</v>
          </cell>
          <cell r="V22" t="str">
            <v>x</v>
          </cell>
          <cell r="Z22" t="str">
            <v>x</v>
          </cell>
        </row>
        <row r="23">
          <cell r="A23">
            <v>16</v>
          </cell>
          <cell r="B23">
            <v>37839</v>
          </cell>
          <cell r="R23" t="str">
            <v>x</v>
          </cell>
          <cell r="V23" t="str">
            <v>x</v>
          </cell>
          <cell r="Z23" t="str">
            <v>x</v>
          </cell>
        </row>
        <row r="24">
          <cell r="A24">
            <v>17</v>
          </cell>
          <cell r="B24">
            <v>37840</v>
          </cell>
          <cell r="R24" t="str">
            <v>x</v>
          </cell>
          <cell r="V24" t="str">
            <v>x</v>
          </cell>
          <cell r="Z24" t="str">
            <v>x</v>
          </cell>
        </row>
        <row r="25">
          <cell r="A25">
            <v>18</v>
          </cell>
          <cell r="B25">
            <v>37841</v>
          </cell>
          <cell r="R25" t="str">
            <v>x</v>
          </cell>
          <cell r="V25" t="str">
            <v>x</v>
          </cell>
          <cell r="Z25" t="str">
            <v>x</v>
          </cell>
        </row>
        <row r="26">
          <cell r="A26">
            <v>19</v>
          </cell>
          <cell r="B26">
            <v>37842</v>
          </cell>
          <cell r="R26" t="str">
            <v>x</v>
          </cell>
          <cell r="V26" t="str">
            <v>x</v>
          </cell>
          <cell r="Z26" t="str">
            <v>x</v>
          </cell>
        </row>
        <row r="27">
          <cell r="A27">
            <v>20</v>
          </cell>
          <cell r="B27">
            <v>37843</v>
          </cell>
          <cell r="R27" t="str">
            <v>x</v>
          </cell>
          <cell r="V27" t="str">
            <v>x</v>
          </cell>
          <cell r="Z27" t="str">
            <v>x</v>
          </cell>
        </row>
        <row r="28">
          <cell r="A28">
            <v>21</v>
          </cell>
          <cell r="B28">
            <v>37844</v>
          </cell>
          <cell r="R28" t="str">
            <v>x</v>
          </cell>
          <cell r="V28" t="str">
            <v>x</v>
          </cell>
          <cell r="Z28" t="str">
            <v>x</v>
          </cell>
        </row>
        <row r="29">
          <cell r="A29">
            <v>22</v>
          </cell>
          <cell r="B29">
            <v>37845</v>
          </cell>
          <cell r="R29" t="str">
            <v>x</v>
          </cell>
          <cell r="V29" t="str">
            <v>x</v>
          </cell>
          <cell r="Z29" t="str">
            <v>x</v>
          </cell>
        </row>
        <row r="30">
          <cell r="A30">
            <v>23</v>
          </cell>
          <cell r="B30">
            <v>37846</v>
          </cell>
          <cell r="R30" t="str">
            <v>x</v>
          </cell>
          <cell r="V30" t="str">
            <v>x</v>
          </cell>
          <cell r="Z30" t="str">
            <v>x</v>
          </cell>
        </row>
        <row r="31">
          <cell r="A31">
            <v>24</v>
          </cell>
          <cell r="B31">
            <v>37847</v>
          </cell>
          <cell r="R31" t="str">
            <v>x</v>
          </cell>
          <cell r="V31" t="str">
            <v>x</v>
          </cell>
          <cell r="Z31" t="str">
            <v>x</v>
          </cell>
        </row>
        <row r="32">
          <cell r="A32">
            <v>25</v>
          </cell>
          <cell r="B32">
            <v>37848</v>
          </cell>
          <cell r="R32" t="str">
            <v>x</v>
          </cell>
          <cell r="V32" t="str">
            <v>x</v>
          </cell>
          <cell r="Z32" t="str">
            <v>x</v>
          </cell>
        </row>
        <row r="33">
          <cell r="A33">
            <v>26</v>
          </cell>
          <cell r="B33">
            <v>37849</v>
          </cell>
          <cell r="R33" t="str">
            <v>x</v>
          </cell>
          <cell r="V33" t="str">
            <v>x</v>
          </cell>
          <cell r="Z33" t="str">
            <v>x</v>
          </cell>
        </row>
        <row r="34">
          <cell r="A34">
            <v>27</v>
          </cell>
          <cell r="B34">
            <v>37850</v>
          </cell>
          <cell r="R34" t="str">
            <v>x</v>
          </cell>
          <cell r="V34" t="str">
            <v>x</v>
          </cell>
          <cell r="Z34" t="str">
            <v>x</v>
          </cell>
        </row>
        <row r="35">
          <cell r="A35">
            <v>28</v>
          </cell>
          <cell r="B35">
            <v>37851</v>
          </cell>
          <cell r="R35" t="str">
            <v>x</v>
          </cell>
          <cell r="V35" t="str">
            <v>x</v>
          </cell>
          <cell r="Z35" t="str">
            <v>x</v>
          </cell>
        </row>
        <row r="36">
          <cell r="A36">
            <v>29</v>
          </cell>
          <cell r="B36">
            <v>37852</v>
          </cell>
          <cell r="C36" t="str">
            <v>Sondagem a percussão não executada no V28, por</v>
          </cell>
          <cell r="D36" t="str">
            <v>Não ter sido localizado em campo.</v>
          </cell>
          <cell r="E36" t="str">
            <v>Executado V28 em andamento o V9, no trecho da Alusa.</v>
          </cell>
          <cell r="R36" t="str">
            <v>x</v>
          </cell>
          <cell r="V36" t="str">
            <v>x</v>
          </cell>
          <cell r="Z36" t="str">
            <v>x</v>
          </cell>
        </row>
        <row r="37">
          <cell r="A37">
            <v>30</v>
          </cell>
          <cell r="B37">
            <v>37853</v>
          </cell>
          <cell r="R37" t="str">
            <v>x</v>
          </cell>
          <cell r="V37" t="str">
            <v>x</v>
          </cell>
          <cell r="Z37" t="str">
            <v>x</v>
          </cell>
        </row>
        <row r="38">
          <cell r="A38">
            <v>31</v>
          </cell>
          <cell r="B38">
            <v>37854</v>
          </cell>
          <cell r="R38" t="str">
            <v>x</v>
          </cell>
          <cell r="V38" t="str">
            <v>x</v>
          </cell>
          <cell r="Z38" t="str">
            <v>x</v>
          </cell>
        </row>
        <row r="39">
          <cell r="A39">
            <v>32</v>
          </cell>
          <cell r="B39">
            <v>37855</v>
          </cell>
          <cell r="C39" t="str">
            <v xml:space="preserve">Equipe de locação de marco fazendo levantamento de variante sob </v>
          </cell>
          <cell r="D39" t="str">
            <v>a LT Tucurui - Vila do Conde, conforme informação do Eng. Da ENTE.</v>
          </cell>
          <cell r="R39" t="str">
            <v>x</v>
          </cell>
          <cell r="V39" t="str">
            <v>x</v>
          </cell>
          <cell r="Z39" t="str">
            <v>x</v>
          </cell>
        </row>
        <row r="40">
          <cell r="A40">
            <v>33</v>
          </cell>
          <cell r="B40">
            <v>37856</v>
          </cell>
          <cell r="C40" t="str">
            <v xml:space="preserve">Equipe de locação de marco fazendo levantamento de variante </v>
          </cell>
          <cell r="D40" t="str">
            <v>sob a LT Tucurui - Vila do Conde, conforme informação do Eng. Da ENTE.</v>
          </cell>
          <cell r="R40" t="str">
            <v>x</v>
          </cell>
          <cell r="V40" t="str">
            <v>x</v>
          </cell>
          <cell r="Z40" t="str">
            <v>x</v>
          </cell>
        </row>
        <row r="41">
          <cell r="A41">
            <v>34</v>
          </cell>
          <cell r="B41">
            <v>37857</v>
          </cell>
          <cell r="R41" t="str">
            <v>x</v>
          </cell>
          <cell r="V41" t="str">
            <v>x</v>
          </cell>
          <cell r="Z41" t="str">
            <v>x</v>
          </cell>
        </row>
        <row r="42">
          <cell r="A42">
            <v>35</v>
          </cell>
          <cell r="B42">
            <v>37858</v>
          </cell>
          <cell r="C42" t="str">
            <v>Equipe de locação de marco executando levantamento topografico da</v>
          </cell>
          <cell r="D42" t="str">
            <v>LT 500kv sob a travessia da LT Tucurui - Vila do Conde conforme croqui de sugestão da Marte Eng.</v>
          </cell>
          <cell r="R42" t="str">
            <v>x</v>
          </cell>
          <cell r="V42" t="str">
            <v>x</v>
          </cell>
          <cell r="Z42" t="str">
            <v>x</v>
          </cell>
        </row>
        <row r="43">
          <cell r="A43">
            <v>36</v>
          </cell>
          <cell r="B43">
            <v>37859</v>
          </cell>
          <cell r="R43" t="str">
            <v>x</v>
          </cell>
          <cell r="V43" t="str">
            <v>x</v>
          </cell>
          <cell r="Z43" t="str">
            <v>x</v>
          </cell>
        </row>
        <row r="44">
          <cell r="A44">
            <v>37</v>
          </cell>
          <cell r="B44">
            <v>37860</v>
          </cell>
          <cell r="R44" t="str">
            <v>x</v>
          </cell>
          <cell r="V44" t="str">
            <v>x</v>
          </cell>
          <cell r="Z44" t="str">
            <v>x</v>
          </cell>
        </row>
        <row r="45">
          <cell r="A45">
            <v>38</v>
          </cell>
          <cell r="B45">
            <v>37861</v>
          </cell>
          <cell r="R45" t="str">
            <v>x</v>
          </cell>
          <cell r="V45" t="str">
            <v>x</v>
          </cell>
          <cell r="Z45" t="str">
            <v>x</v>
          </cell>
        </row>
        <row r="46">
          <cell r="A46">
            <v>39</v>
          </cell>
          <cell r="B46">
            <v>37862</v>
          </cell>
          <cell r="R46" t="str">
            <v>x</v>
          </cell>
          <cell r="V46" t="str">
            <v>x</v>
          </cell>
          <cell r="Z46" t="str">
            <v>x</v>
          </cell>
        </row>
        <row r="47">
          <cell r="A47">
            <v>40</v>
          </cell>
          <cell r="B47">
            <v>37863</v>
          </cell>
          <cell r="C47" t="str">
            <v xml:space="preserve">Foi autorizado pelo gerente da fazenda a sondagem SPT </v>
          </cell>
          <cell r="D47" t="str">
            <v xml:space="preserve">no vertice V15. A execução dos serviços esta programada para </v>
          </cell>
          <cell r="E47" t="str">
            <v>o dia 01/9/2003.</v>
          </cell>
          <cell r="R47" t="str">
            <v>x</v>
          </cell>
          <cell r="V47" t="str">
            <v>x</v>
          </cell>
          <cell r="Z47" t="str">
            <v>x</v>
          </cell>
        </row>
        <row r="48">
          <cell r="A48">
            <v>41</v>
          </cell>
          <cell r="B48">
            <v>37864</v>
          </cell>
          <cell r="R48" t="str">
            <v>x</v>
          </cell>
          <cell r="V48" t="str">
            <v>x</v>
          </cell>
          <cell r="Z48" t="str">
            <v>x</v>
          </cell>
        </row>
        <row r="49">
          <cell r="A49">
            <v>42</v>
          </cell>
          <cell r="B49">
            <v>37865</v>
          </cell>
          <cell r="R49" t="str">
            <v>x</v>
          </cell>
          <cell r="V49" t="str">
            <v>x</v>
          </cell>
          <cell r="Z49" t="str">
            <v>x</v>
          </cell>
        </row>
        <row r="50">
          <cell r="A50">
            <v>43</v>
          </cell>
          <cell r="B50">
            <v>37866</v>
          </cell>
          <cell r="R50" t="str">
            <v>x</v>
          </cell>
          <cell r="V50" t="str">
            <v>x</v>
          </cell>
          <cell r="Z50" t="str">
            <v>x</v>
          </cell>
        </row>
        <row r="51">
          <cell r="A51">
            <v>44</v>
          </cell>
          <cell r="B51">
            <v>37867</v>
          </cell>
          <cell r="R51" t="str">
            <v>x</v>
          </cell>
          <cell r="V51" t="str">
            <v>x</v>
          </cell>
          <cell r="Z51" t="str">
            <v>x</v>
          </cell>
        </row>
        <row r="52">
          <cell r="A52">
            <v>45</v>
          </cell>
          <cell r="B52">
            <v>37868</v>
          </cell>
          <cell r="R52" t="str">
            <v>x</v>
          </cell>
          <cell r="V52" t="str">
            <v>x</v>
          </cell>
          <cell r="Z52" t="str">
            <v>x</v>
          </cell>
        </row>
        <row r="53">
          <cell r="A53">
            <v>46</v>
          </cell>
          <cell r="B53">
            <v>37869</v>
          </cell>
          <cell r="R53" t="str">
            <v>x</v>
          </cell>
          <cell r="V53" t="str">
            <v>x</v>
          </cell>
          <cell r="Z53" t="str">
            <v>x</v>
          </cell>
        </row>
        <row r="54">
          <cell r="A54">
            <v>47</v>
          </cell>
          <cell r="B54">
            <v>37870</v>
          </cell>
          <cell r="R54" t="str">
            <v>x</v>
          </cell>
          <cell r="V54" t="str">
            <v>x</v>
          </cell>
          <cell r="Z54" t="str">
            <v>x</v>
          </cell>
        </row>
        <row r="55">
          <cell r="A55">
            <v>48</v>
          </cell>
          <cell r="B55">
            <v>37871</v>
          </cell>
          <cell r="R55" t="str">
            <v>x</v>
          </cell>
          <cell r="V55" t="str">
            <v>x</v>
          </cell>
          <cell r="Z55" t="str">
            <v>x</v>
          </cell>
        </row>
        <row r="56">
          <cell r="A56">
            <v>49</v>
          </cell>
          <cell r="B56">
            <v>37872</v>
          </cell>
          <cell r="R56" t="str">
            <v>x</v>
          </cell>
          <cell r="V56" t="str">
            <v>x</v>
          </cell>
          <cell r="Z56" t="str">
            <v>x</v>
          </cell>
        </row>
        <row r="57">
          <cell r="A57">
            <v>50</v>
          </cell>
          <cell r="B57">
            <v>37873</v>
          </cell>
          <cell r="R57" t="str">
            <v>x</v>
          </cell>
          <cell r="V57" t="str">
            <v>x</v>
          </cell>
          <cell r="Z57" t="str">
            <v>x</v>
          </cell>
        </row>
        <row r="58">
          <cell r="A58">
            <v>51</v>
          </cell>
          <cell r="B58">
            <v>37874</v>
          </cell>
          <cell r="R58" t="str">
            <v>x</v>
          </cell>
          <cell r="V58" t="str">
            <v>x</v>
          </cell>
          <cell r="Z58" t="str">
            <v>x</v>
          </cell>
        </row>
        <row r="59">
          <cell r="A59">
            <v>52</v>
          </cell>
          <cell r="B59">
            <v>37875</v>
          </cell>
          <cell r="R59" t="str">
            <v>x</v>
          </cell>
          <cell r="V59" t="str">
            <v>x</v>
          </cell>
          <cell r="Z59" t="str">
            <v>x</v>
          </cell>
        </row>
        <row r="60">
          <cell r="A60">
            <v>53</v>
          </cell>
          <cell r="B60">
            <v>37876</v>
          </cell>
          <cell r="R60" t="str">
            <v>x</v>
          </cell>
          <cell r="V60" t="str">
            <v>x</v>
          </cell>
          <cell r="Z60" t="str">
            <v>x</v>
          </cell>
        </row>
        <row r="61">
          <cell r="A61">
            <v>54</v>
          </cell>
          <cell r="B61">
            <v>37877</v>
          </cell>
          <cell r="R61" t="str">
            <v>x</v>
          </cell>
          <cell r="V61" t="str">
            <v>x</v>
          </cell>
          <cell r="Z61" t="str">
            <v>x</v>
          </cell>
        </row>
        <row r="62">
          <cell r="A62">
            <v>55</v>
          </cell>
          <cell r="B62">
            <v>37878</v>
          </cell>
          <cell r="R62" t="str">
            <v>x</v>
          </cell>
          <cell r="V62" t="str">
            <v>x</v>
          </cell>
          <cell r="Z62" t="str">
            <v>x</v>
          </cell>
        </row>
        <row r="63">
          <cell r="A63">
            <v>56</v>
          </cell>
          <cell r="B63">
            <v>37879</v>
          </cell>
          <cell r="R63" t="str">
            <v>x</v>
          </cell>
          <cell r="V63" t="str">
            <v>x</v>
          </cell>
          <cell r="Z63" t="str">
            <v>x</v>
          </cell>
        </row>
        <row r="64">
          <cell r="A64">
            <v>57</v>
          </cell>
          <cell r="B64">
            <v>37880</v>
          </cell>
          <cell r="R64" t="str">
            <v>x</v>
          </cell>
          <cell r="V64" t="str">
            <v>x</v>
          </cell>
          <cell r="Z64" t="str">
            <v>x</v>
          </cell>
        </row>
        <row r="65">
          <cell r="A65">
            <v>58</v>
          </cell>
          <cell r="B65">
            <v>37881</v>
          </cell>
          <cell r="R65" t="str">
            <v>x</v>
          </cell>
          <cell r="V65" t="str">
            <v>x</v>
          </cell>
          <cell r="Z65" t="str">
            <v>x</v>
          </cell>
        </row>
        <row r="66">
          <cell r="A66">
            <v>59</v>
          </cell>
          <cell r="B66">
            <v>37882</v>
          </cell>
          <cell r="R66" t="str">
            <v>x</v>
          </cell>
          <cell r="V66" t="str">
            <v>x</v>
          </cell>
          <cell r="Z66" t="str">
            <v>x</v>
          </cell>
        </row>
        <row r="67">
          <cell r="A67">
            <v>60</v>
          </cell>
          <cell r="B67">
            <v>37883</v>
          </cell>
          <cell r="R67" t="str">
            <v>x</v>
          </cell>
          <cell r="V67" t="str">
            <v>x</v>
          </cell>
          <cell r="Z67" t="str">
            <v>x</v>
          </cell>
        </row>
        <row r="68">
          <cell r="A68">
            <v>61</v>
          </cell>
          <cell r="B68">
            <v>37884</v>
          </cell>
          <cell r="R68" t="str">
            <v>x</v>
          </cell>
          <cell r="V68" t="str">
            <v>x</v>
          </cell>
          <cell r="Z68" t="str">
            <v>x</v>
          </cell>
        </row>
        <row r="69">
          <cell r="A69">
            <v>62</v>
          </cell>
          <cell r="B69">
            <v>37885</v>
          </cell>
          <cell r="R69" t="str">
            <v>x</v>
          </cell>
          <cell r="V69" t="str">
            <v>x</v>
          </cell>
          <cell r="Z69" t="str">
            <v>x</v>
          </cell>
        </row>
        <row r="70">
          <cell r="A70">
            <v>63</v>
          </cell>
          <cell r="B70">
            <v>37886</v>
          </cell>
          <cell r="R70" t="str">
            <v>x</v>
          </cell>
          <cell r="V70" t="str">
            <v>x</v>
          </cell>
          <cell r="Z70" t="str">
            <v>x</v>
          </cell>
        </row>
        <row r="71">
          <cell r="A71">
            <v>64</v>
          </cell>
          <cell r="B71">
            <v>37887</v>
          </cell>
          <cell r="R71" t="str">
            <v>x</v>
          </cell>
          <cell r="V71" t="str">
            <v>x</v>
          </cell>
          <cell r="Z71" t="str">
            <v>x</v>
          </cell>
        </row>
        <row r="72">
          <cell r="A72">
            <v>65</v>
          </cell>
          <cell r="B72">
            <v>37888</v>
          </cell>
          <cell r="R72" t="str">
            <v>x</v>
          </cell>
          <cell r="V72" t="str">
            <v>x</v>
          </cell>
          <cell r="Z72" t="str">
            <v>x</v>
          </cell>
        </row>
        <row r="73">
          <cell r="A73">
            <v>66</v>
          </cell>
          <cell r="B73">
            <v>37889</v>
          </cell>
          <cell r="R73" t="str">
            <v>x</v>
          </cell>
          <cell r="V73" t="str">
            <v>x</v>
          </cell>
          <cell r="Z73" t="str">
            <v>x</v>
          </cell>
        </row>
        <row r="74">
          <cell r="A74">
            <v>67</v>
          </cell>
          <cell r="B74">
            <v>37890</v>
          </cell>
          <cell r="R74" t="str">
            <v>x</v>
          </cell>
          <cell r="V74" t="str">
            <v>x</v>
          </cell>
          <cell r="Z74" t="str">
            <v>x</v>
          </cell>
        </row>
        <row r="75">
          <cell r="A75">
            <v>68</v>
          </cell>
          <cell r="B75">
            <v>37891</v>
          </cell>
          <cell r="R75" t="str">
            <v>x</v>
          </cell>
          <cell r="V75" t="str">
            <v>x</v>
          </cell>
          <cell r="Z75" t="str">
            <v>x</v>
          </cell>
        </row>
        <row r="76">
          <cell r="A76">
            <v>69</v>
          </cell>
          <cell r="B76">
            <v>37892</v>
          </cell>
          <cell r="R76" t="str">
            <v>x</v>
          </cell>
          <cell r="V76" t="str">
            <v>x</v>
          </cell>
          <cell r="Z76" t="str">
            <v>x</v>
          </cell>
        </row>
        <row r="77">
          <cell r="A77">
            <v>70</v>
          </cell>
          <cell r="B77">
            <v>37893</v>
          </cell>
          <cell r="R77" t="str">
            <v>x</v>
          </cell>
          <cell r="V77" t="str">
            <v>x</v>
          </cell>
          <cell r="Z77" t="str">
            <v>x</v>
          </cell>
        </row>
        <row r="78">
          <cell r="A78">
            <v>71</v>
          </cell>
          <cell r="B78">
            <v>37894</v>
          </cell>
          <cell r="R78" t="str">
            <v>x</v>
          </cell>
          <cell r="V78" t="str">
            <v>x</v>
          </cell>
          <cell r="Z78" t="str">
            <v>x</v>
          </cell>
        </row>
        <row r="79">
          <cell r="A79">
            <v>72</v>
          </cell>
          <cell r="B79">
            <v>37895</v>
          </cell>
          <cell r="R79" t="str">
            <v>x</v>
          </cell>
          <cell r="V79" t="str">
            <v>x</v>
          </cell>
          <cell r="Z79" t="str">
            <v>x</v>
          </cell>
        </row>
        <row r="80">
          <cell r="A80">
            <v>73</v>
          </cell>
          <cell r="B80">
            <v>37896</v>
          </cell>
          <cell r="R80" t="str">
            <v>x</v>
          </cell>
          <cell r="V80" t="str">
            <v>x</v>
          </cell>
          <cell r="Z80" t="str">
            <v>x</v>
          </cell>
        </row>
        <row r="81">
          <cell r="A81">
            <v>74</v>
          </cell>
          <cell r="B81">
            <v>37897</v>
          </cell>
          <cell r="R81" t="str">
            <v>x</v>
          </cell>
          <cell r="V81" t="str">
            <v>x</v>
          </cell>
          <cell r="Z81" t="str">
            <v>x</v>
          </cell>
        </row>
        <row r="82">
          <cell r="A82">
            <v>75</v>
          </cell>
          <cell r="B82">
            <v>37898</v>
          </cell>
          <cell r="R82" t="str">
            <v>x</v>
          </cell>
          <cell r="V82" t="str">
            <v>x</v>
          </cell>
          <cell r="Z82" t="str">
            <v>x</v>
          </cell>
        </row>
        <row r="83">
          <cell r="A83">
            <v>76</v>
          </cell>
          <cell r="B83">
            <v>37899</v>
          </cell>
          <cell r="R83" t="str">
            <v>x</v>
          </cell>
          <cell r="V83" t="str">
            <v>x</v>
          </cell>
          <cell r="Z83" t="str">
            <v>x</v>
          </cell>
        </row>
        <row r="84">
          <cell r="A84">
            <v>77</v>
          </cell>
          <cell r="B84">
            <v>37900</v>
          </cell>
          <cell r="R84" t="str">
            <v>x</v>
          </cell>
          <cell r="V84" t="str">
            <v>x</v>
          </cell>
          <cell r="AA84" t="str">
            <v>x</v>
          </cell>
        </row>
        <row r="85">
          <cell r="A85">
            <v>78</v>
          </cell>
          <cell r="B85">
            <v>37901</v>
          </cell>
          <cell r="R85" t="str">
            <v>x</v>
          </cell>
          <cell r="X85" t="str">
            <v>x</v>
          </cell>
          <cell r="Z85" t="str">
            <v>x</v>
          </cell>
        </row>
        <row r="86">
          <cell r="A86">
            <v>79</v>
          </cell>
          <cell r="B86">
            <v>37902</v>
          </cell>
          <cell r="R86" t="str">
            <v>x</v>
          </cell>
          <cell r="V86" t="str">
            <v>x</v>
          </cell>
          <cell r="AA86" t="str">
            <v>x</v>
          </cell>
        </row>
        <row r="87">
          <cell r="A87">
            <v>80</v>
          </cell>
          <cell r="B87">
            <v>37903</v>
          </cell>
          <cell r="R87" t="str">
            <v>x</v>
          </cell>
          <cell r="V87" t="str">
            <v>x</v>
          </cell>
          <cell r="Z87" t="str">
            <v>x</v>
          </cell>
        </row>
        <row r="88">
          <cell r="A88">
            <v>81</v>
          </cell>
          <cell r="B88">
            <v>37904</v>
          </cell>
          <cell r="R88" t="str">
            <v>x</v>
          </cell>
          <cell r="V88" t="str">
            <v>x</v>
          </cell>
          <cell r="Z88" t="str">
            <v>x</v>
          </cell>
        </row>
        <row r="89">
          <cell r="A89">
            <v>82</v>
          </cell>
          <cell r="B89">
            <v>37905</v>
          </cell>
          <cell r="R89" t="str">
            <v>x</v>
          </cell>
          <cell r="V89" t="str">
            <v>x</v>
          </cell>
          <cell r="Z89" t="str">
            <v>x</v>
          </cell>
        </row>
        <row r="90">
          <cell r="A90">
            <v>83</v>
          </cell>
          <cell r="B90">
            <v>37906</v>
          </cell>
          <cell r="R90" t="str">
            <v>x</v>
          </cell>
          <cell r="V90" t="str">
            <v>x</v>
          </cell>
          <cell r="Z90" t="str">
            <v>x</v>
          </cell>
        </row>
        <row r="91">
          <cell r="A91">
            <v>84</v>
          </cell>
          <cell r="B91">
            <v>37907</v>
          </cell>
          <cell r="R91" t="str">
            <v>x</v>
          </cell>
          <cell r="V91" t="str">
            <v>x</v>
          </cell>
          <cell r="Z91" t="str">
            <v>x</v>
          </cell>
        </row>
        <row r="92">
          <cell r="A92">
            <v>85</v>
          </cell>
          <cell r="B92">
            <v>37908</v>
          </cell>
          <cell r="R92" t="str">
            <v>x</v>
          </cell>
          <cell r="V92" t="str">
            <v>x</v>
          </cell>
          <cell r="Z92" t="str">
            <v>x</v>
          </cell>
        </row>
        <row r="93">
          <cell r="A93">
            <v>86</v>
          </cell>
          <cell r="B93">
            <v>37909</v>
          </cell>
          <cell r="R93" t="str">
            <v>x</v>
          </cell>
          <cell r="V93" t="str">
            <v>x</v>
          </cell>
          <cell r="Z93" t="str">
            <v>x</v>
          </cell>
        </row>
        <row r="94">
          <cell r="A94">
            <v>87</v>
          </cell>
          <cell r="B94">
            <v>37910</v>
          </cell>
          <cell r="R94" t="str">
            <v>x</v>
          </cell>
          <cell r="V94" t="str">
            <v>x</v>
          </cell>
          <cell r="Z94" t="str">
            <v>x</v>
          </cell>
        </row>
        <row r="95">
          <cell r="A95">
            <v>88</v>
          </cell>
          <cell r="B95">
            <v>37911</v>
          </cell>
          <cell r="R95" t="str">
            <v>x</v>
          </cell>
          <cell r="V95" t="str">
            <v>x</v>
          </cell>
          <cell r="Z95" t="str">
            <v>x</v>
          </cell>
        </row>
        <row r="96">
          <cell r="A96">
            <v>89</v>
          </cell>
          <cell r="B96">
            <v>37912</v>
          </cell>
          <cell r="R96" t="str">
            <v>x</v>
          </cell>
          <cell r="V96" t="str">
            <v>x</v>
          </cell>
          <cell r="Z96" t="str">
            <v>x</v>
          </cell>
        </row>
        <row r="97">
          <cell r="A97">
            <v>90</v>
          </cell>
          <cell r="B97">
            <v>37913</v>
          </cell>
          <cell r="R97" t="str">
            <v>x</v>
          </cell>
          <cell r="V97" t="str">
            <v>x</v>
          </cell>
          <cell r="Z97" t="str">
            <v>x</v>
          </cell>
        </row>
        <row r="98">
          <cell r="A98">
            <v>91</v>
          </cell>
          <cell r="B98">
            <v>37914</v>
          </cell>
          <cell r="R98" t="str">
            <v>x</v>
          </cell>
          <cell r="V98" t="str">
            <v>x</v>
          </cell>
          <cell r="Z98" t="str">
            <v>x</v>
          </cell>
        </row>
        <row r="99">
          <cell r="A99">
            <v>92</v>
          </cell>
          <cell r="B99">
            <v>37915</v>
          </cell>
          <cell r="R99" t="str">
            <v>x</v>
          </cell>
          <cell r="V99" t="str">
            <v>x</v>
          </cell>
          <cell r="Z99" t="str">
            <v>x</v>
          </cell>
        </row>
        <row r="100">
          <cell r="A100">
            <v>93</v>
          </cell>
          <cell r="B100">
            <v>37916</v>
          </cell>
          <cell r="R100" t="str">
            <v>x</v>
          </cell>
          <cell r="V100" t="str">
            <v>x</v>
          </cell>
          <cell r="Z100" t="str">
            <v>x</v>
          </cell>
        </row>
        <row r="101">
          <cell r="A101">
            <v>94</v>
          </cell>
          <cell r="B101">
            <v>37917</v>
          </cell>
          <cell r="R101" t="str">
            <v>x</v>
          </cell>
          <cell r="X101" t="str">
            <v>x</v>
          </cell>
          <cell r="Z101" t="str">
            <v>x</v>
          </cell>
        </row>
        <row r="102">
          <cell r="A102">
            <v>95</v>
          </cell>
          <cell r="B102">
            <v>37918</v>
          </cell>
          <cell r="R102" t="str">
            <v>x</v>
          </cell>
          <cell r="V102" t="str">
            <v>x</v>
          </cell>
          <cell r="Z102" t="str">
            <v>x</v>
          </cell>
        </row>
        <row r="103">
          <cell r="A103">
            <v>96</v>
          </cell>
          <cell r="B103">
            <v>37919</v>
          </cell>
          <cell r="R103" t="str">
            <v>x</v>
          </cell>
          <cell r="V103" t="str">
            <v>x</v>
          </cell>
          <cell r="Z103" t="str">
            <v>x</v>
          </cell>
        </row>
        <row r="104">
          <cell r="A104">
            <v>97</v>
          </cell>
          <cell r="B104">
            <v>37920</v>
          </cell>
          <cell r="R104" t="str">
            <v>x</v>
          </cell>
          <cell r="V104" t="str">
            <v>x</v>
          </cell>
          <cell r="Z104" t="str">
            <v>x</v>
          </cell>
        </row>
        <row r="105">
          <cell r="A105">
            <v>98</v>
          </cell>
          <cell r="B105">
            <v>37921</v>
          </cell>
          <cell r="R105" t="str">
            <v>x</v>
          </cell>
          <cell r="V105" t="str">
            <v>x</v>
          </cell>
          <cell r="AA105" t="str">
            <v>x</v>
          </cell>
        </row>
        <row r="106">
          <cell r="A106">
            <v>99</v>
          </cell>
          <cell r="B106">
            <v>37922</v>
          </cell>
          <cell r="R106" t="str">
            <v>x</v>
          </cell>
          <cell r="V106" t="str">
            <v>x</v>
          </cell>
          <cell r="AA106" t="str">
            <v>x</v>
          </cell>
        </row>
        <row r="107">
          <cell r="A107">
            <v>100</v>
          </cell>
          <cell r="B107">
            <v>37923</v>
          </cell>
          <cell r="R107" t="str">
            <v>x</v>
          </cell>
          <cell r="V107" t="str">
            <v>x</v>
          </cell>
          <cell r="Z107" t="str">
            <v>x</v>
          </cell>
        </row>
        <row r="108">
          <cell r="A108">
            <v>101</v>
          </cell>
          <cell r="B108">
            <v>37924</v>
          </cell>
          <cell r="R108" t="str">
            <v>x</v>
          </cell>
          <cell r="V108" t="str">
            <v>x</v>
          </cell>
          <cell r="AA108" t="str">
            <v>x</v>
          </cell>
        </row>
        <row r="109">
          <cell r="A109">
            <v>102</v>
          </cell>
          <cell r="B109">
            <v>37925</v>
          </cell>
          <cell r="R109" t="str">
            <v>x</v>
          </cell>
          <cell r="V109" t="str">
            <v>x</v>
          </cell>
          <cell r="Z109" t="str">
            <v>x</v>
          </cell>
        </row>
        <row r="110">
          <cell r="A110">
            <v>103</v>
          </cell>
          <cell r="B110">
            <v>37926</v>
          </cell>
          <cell r="R110" t="str">
            <v>x</v>
          </cell>
          <cell r="V110" t="str">
            <v>x</v>
          </cell>
          <cell r="Z110" t="str">
            <v>x</v>
          </cell>
        </row>
        <row r="111">
          <cell r="A111">
            <v>104</v>
          </cell>
          <cell r="B111">
            <v>37927</v>
          </cell>
          <cell r="R111" t="str">
            <v>x</v>
          </cell>
          <cell r="V111" t="str">
            <v>x</v>
          </cell>
          <cell r="AA111" t="str">
            <v>x</v>
          </cell>
        </row>
        <row r="112">
          <cell r="A112">
            <v>105</v>
          </cell>
          <cell r="B112">
            <v>37928</v>
          </cell>
          <cell r="R112" t="str">
            <v>x</v>
          </cell>
          <cell r="V112" t="str">
            <v>x</v>
          </cell>
          <cell r="AA112" t="str">
            <v>x</v>
          </cell>
        </row>
        <row r="113">
          <cell r="A113">
            <v>106</v>
          </cell>
          <cell r="B113">
            <v>37929</v>
          </cell>
          <cell r="S113" t="str">
            <v>x</v>
          </cell>
          <cell r="V113" t="str">
            <v>x</v>
          </cell>
          <cell r="Z113" t="str">
            <v>x</v>
          </cell>
        </row>
        <row r="114">
          <cell r="A114">
            <v>107</v>
          </cell>
          <cell r="B114">
            <v>37930</v>
          </cell>
          <cell r="S114" t="str">
            <v>x</v>
          </cell>
          <cell r="V114" t="str">
            <v>x</v>
          </cell>
          <cell r="AA114" t="str">
            <v>x</v>
          </cell>
        </row>
        <row r="115">
          <cell r="A115">
            <v>108</v>
          </cell>
          <cell r="B115">
            <v>37931</v>
          </cell>
          <cell r="R115" t="str">
            <v>x</v>
          </cell>
          <cell r="V115" t="str">
            <v>x</v>
          </cell>
          <cell r="Z115" t="str">
            <v>x</v>
          </cell>
        </row>
        <row r="116">
          <cell r="A116">
            <v>109</v>
          </cell>
          <cell r="B116">
            <v>37932</v>
          </cell>
          <cell r="R116" t="str">
            <v>x</v>
          </cell>
          <cell r="V116" t="str">
            <v>x</v>
          </cell>
          <cell r="Z116" t="str">
            <v>x</v>
          </cell>
        </row>
        <row r="117">
          <cell r="A117">
            <v>110</v>
          </cell>
          <cell r="B117">
            <v>37933</v>
          </cell>
          <cell r="R117" t="str">
            <v>x</v>
          </cell>
          <cell r="V117" t="str">
            <v>x</v>
          </cell>
          <cell r="Z117" t="str">
            <v>x</v>
          </cell>
        </row>
        <row r="118">
          <cell r="A118">
            <v>111</v>
          </cell>
          <cell r="B118">
            <v>37934</v>
          </cell>
          <cell r="R118" t="str">
            <v>x</v>
          </cell>
          <cell r="V118" t="str">
            <v>x</v>
          </cell>
          <cell r="Z118" t="str">
            <v>x</v>
          </cell>
        </row>
        <row r="119">
          <cell r="A119">
            <v>112</v>
          </cell>
          <cell r="B119">
            <v>37935</v>
          </cell>
          <cell r="R119" t="str">
            <v>x</v>
          </cell>
          <cell r="V119" t="str">
            <v>x</v>
          </cell>
          <cell r="Z119" t="str">
            <v>x</v>
          </cell>
        </row>
        <row r="120">
          <cell r="A120">
            <v>113</v>
          </cell>
          <cell r="B120">
            <v>37936</v>
          </cell>
          <cell r="R120" t="str">
            <v>x</v>
          </cell>
          <cell r="V120" t="str">
            <v>x</v>
          </cell>
          <cell r="Z120" t="str">
            <v>x</v>
          </cell>
        </row>
        <row r="121">
          <cell r="A121">
            <v>114</v>
          </cell>
          <cell r="B121">
            <v>37937</v>
          </cell>
          <cell r="R121" t="str">
            <v>x</v>
          </cell>
          <cell r="V121" t="str">
            <v>x</v>
          </cell>
          <cell r="Z121" t="str">
            <v>x</v>
          </cell>
        </row>
        <row r="122">
          <cell r="A122">
            <v>115</v>
          </cell>
          <cell r="B122">
            <v>37938</v>
          </cell>
          <cell r="R122" t="str">
            <v>x</v>
          </cell>
          <cell r="V122" t="str">
            <v>x</v>
          </cell>
          <cell r="Z122" t="str">
            <v>x</v>
          </cell>
        </row>
        <row r="123">
          <cell r="A123">
            <v>116</v>
          </cell>
          <cell r="B123">
            <v>37939</v>
          </cell>
          <cell r="R123" t="str">
            <v>x</v>
          </cell>
          <cell r="V123" t="str">
            <v>x</v>
          </cell>
          <cell r="Z123" t="str">
            <v>x</v>
          </cell>
        </row>
        <row r="124">
          <cell r="A124">
            <v>117</v>
          </cell>
          <cell r="B124">
            <v>37940</v>
          </cell>
          <cell r="R124" t="str">
            <v>x</v>
          </cell>
          <cell r="V124" t="str">
            <v>x</v>
          </cell>
          <cell r="Z124" t="str">
            <v>x</v>
          </cell>
        </row>
        <row r="125">
          <cell r="A125">
            <v>118</v>
          </cell>
          <cell r="B125">
            <v>37941</v>
          </cell>
          <cell r="R125" t="str">
            <v>x</v>
          </cell>
          <cell r="V125" t="str">
            <v>x</v>
          </cell>
          <cell r="Z125" t="str">
            <v>x</v>
          </cell>
        </row>
        <row r="126">
          <cell r="A126">
            <v>119</v>
          </cell>
          <cell r="B126">
            <v>37942</v>
          </cell>
          <cell r="T126" t="str">
            <v>x</v>
          </cell>
          <cell r="X126" t="str">
            <v>x</v>
          </cell>
          <cell r="Z126" t="str">
            <v>x</v>
          </cell>
        </row>
        <row r="127">
          <cell r="A127">
            <v>120</v>
          </cell>
          <cell r="B127">
            <v>37943</v>
          </cell>
          <cell r="R127" t="str">
            <v>x</v>
          </cell>
          <cell r="V127" t="str">
            <v>x</v>
          </cell>
          <cell r="Z127" t="str">
            <v>x</v>
          </cell>
        </row>
        <row r="128">
          <cell r="A128">
            <v>121</v>
          </cell>
          <cell r="B128">
            <v>37944</v>
          </cell>
          <cell r="R128" t="str">
            <v>x</v>
          </cell>
          <cell r="V128" t="str">
            <v>x</v>
          </cell>
          <cell r="Z128" t="str">
            <v>x</v>
          </cell>
        </row>
        <row r="129">
          <cell r="A129">
            <v>122</v>
          </cell>
          <cell r="B129">
            <v>37945</v>
          </cell>
          <cell r="R129" t="str">
            <v>x</v>
          </cell>
          <cell r="V129" t="str">
            <v>x</v>
          </cell>
          <cell r="Z129" t="str">
            <v>x</v>
          </cell>
        </row>
        <row r="130">
          <cell r="A130">
            <v>123</v>
          </cell>
          <cell r="B130">
            <v>37946</v>
          </cell>
          <cell r="R130" t="str">
            <v>x</v>
          </cell>
          <cell r="V130" t="str">
            <v>x</v>
          </cell>
          <cell r="Z130" t="str">
            <v>x</v>
          </cell>
        </row>
        <row r="131">
          <cell r="A131">
            <v>124</v>
          </cell>
          <cell r="B131">
            <v>37947</v>
          </cell>
          <cell r="R131" t="str">
            <v>x</v>
          </cell>
          <cell r="V131" t="str">
            <v>x</v>
          </cell>
          <cell r="Z131" t="str">
            <v>x</v>
          </cell>
        </row>
        <row r="132">
          <cell r="A132">
            <v>125</v>
          </cell>
          <cell r="B132">
            <v>37948</v>
          </cell>
          <cell r="R132" t="str">
            <v>x</v>
          </cell>
          <cell r="V132" t="str">
            <v>x</v>
          </cell>
          <cell r="Z132" t="str">
            <v>x</v>
          </cell>
        </row>
        <row r="133">
          <cell r="A133">
            <v>126</v>
          </cell>
          <cell r="B133">
            <v>37949</v>
          </cell>
          <cell r="R133" t="str">
            <v>x</v>
          </cell>
          <cell r="V133" t="str">
            <v>x</v>
          </cell>
          <cell r="Z133" t="str">
            <v>x</v>
          </cell>
        </row>
        <row r="134">
          <cell r="A134">
            <v>127</v>
          </cell>
          <cell r="B134">
            <v>37950</v>
          </cell>
          <cell r="R134" t="str">
            <v>x</v>
          </cell>
          <cell r="V134" t="str">
            <v>x</v>
          </cell>
          <cell r="Z134" t="str">
            <v>x</v>
          </cell>
        </row>
        <row r="135">
          <cell r="A135">
            <v>128</v>
          </cell>
          <cell r="B135">
            <v>37951</v>
          </cell>
          <cell r="R135" t="str">
            <v>x</v>
          </cell>
          <cell r="V135" t="str">
            <v>x</v>
          </cell>
          <cell r="Z135" t="str">
            <v>x</v>
          </cell>
        </row>
        <row r="136">
          <cell r="A136">
            <v>129</v>
          </cell>
          <cell r="B136">
            <v>37952</v>
          </cell>
          <cell r="R136" t="str">
            <v>x</v>
          </cell>
          <cell r="V136" t="str">
            <v>x</v>
          </cell>
          <cell r="Z136" t="str">
            <v>x</v>
          </cell>
        </row>
        <row r="137">
          <cell r="A137">
            <v>130</v>
          </cell>
          <cell r="B137">
            <v>37953</v>
          </cell>
          <cell r="R137" t="str">
            <v>x</v>
          </cell>
          <cell r="V137" t="str">
            <v>x</v>
          </cell>
          <cell r="Z137" t="str">
            <v>x</v>
          </cell>
        </row>
        <row r="138">
          <cell r="A138">
            <v>131</v>
          </cell>
          <cell r="B138">
            <v>37954</v>
          </cell>
          <cell r="R138" t="str">
            <v>x</v>
          </cell>
          <cell r="V138" t="str">
            <v>x</v>
          </cell>
          <cell r="Z138" t="str">
            <v>x</v>
          </cell>
        </row>
        <row r="139">
          <cell r="A139">
            <v>132</v>
          </cell>
          <cell r="B139">
            <v>37955</v>
          </cell>
          <cell r="R139" t="str">
            <v>x</v>
          </cell>
          <cell r="V139" t="str">
            <v>x</v>
          </cell>
          <cell r="Z139" t="str">
            <v>x</v>
          </cell>
        </row>
        <row r="140">
          <cell r="A140">
            <v>133</v>
          </cell>
          <cell r="B140">
            <v>37956</v>
          </cell>
          <cell r="R140" t="str">
            <v>x</v>
          </cell>
          <cell r="V140" t="str">
            <v>x</v>
          </cell>
          <cell r="Z140" t="str">
            <v>x</v>
          </cell>
        </row>
        <row r="141">
          <cell r="A141">
            <v>134</v>
          </cell>
          <cell r="B141">
            <v>37957</v>
          </cell>
          <cell r="R141" t="str">
            <v>x</v>
          </cell>
          <cell r="V141" t="str">
            <v>x</v>
          </cell>
          <cell r="Z141" t="str">
            <v>x</v>
          </cell>
        </row>
        <row r="142">
          <cell r="A142">
            <v>135</v>
          </cell>
          <cell r="B142">
            <v>37958</v>
          </cell>
          <cell r="R142" t="str">
            <v>x</v>
          </cell>
          <cell r="V142" t="str">
            <v>x</v>
          </cell>
          <cell r="Z142" t="str">
            <v>x</v>
          </cell>
        </row>
        <row r="143">
          <cell r="A143">
            <v>136</v>
          </cell>
          <cell r="B143">
            <v>37959</v>
          </cell>
          <cell r="R143" t="str">
            <v>x</v>
          </cell>
          <cell r="V143" t="str">
            <v>x</v>
          </cell>
          <cell r="Z143" t="str">
            <v>x</v>
          </cell>
        </row>
        <row r="144">
          <cell r="A144">
            <v>137</v>
          </cell>
          <cell r="B144">
            <v>37960</v>
          </cell>
          <cell r="R144" t="str">
            <v>x</v>
          </cell>
          <cell r="V144" t="str">
            <v>x</v>
          </cell>
          <cell r="Z144" t="str">
            <v>x</v>
          </cell>
        </row>
        <row r="145">
          <cell r="A145">
            <v>138</v>
          </cell>
          <cell r="B145">
            <v>37961</v>
          </cell>
          <cell r="R145" t="str">
            <v>x</v>
          </cell>
          <cell r="V145" t="str">
            <v>x</v>
          </cell>
          <cell r="Z145" t="str">
            <v>x</v>
          </cell>
        </row>
        <row r="146">
          <cell r="A146">
            <v>139</v>
          </cell>
          <cell r="B146">
            <v>37962</v>
          </cell>
          <cell r="R146" t="str">
            <v>x</v>
          </cell>
          <cell r="V146" t="str">
            <v>x</v>
          </cell>
          <cell r="Z146" t="str">
            <v>x</v>
          </cell>
        </row>
        <row r="147">
          <cell r="A147">
            <v>140</v>
          </cell>
          <cell r="B147">
            <v>37963</v>
          </cell>
          <cell r="R147" t="str">
            <v>x</v>
          </cell>
          <cell r="V147" t="str">
            <v>x</v>
          </cell>
          <cell r="Z147" t="str">
            <v>x</v>
          </cell>
        </row>
        <row r="148">
          <cell r="A148">
            <v>141</v>
          </cell>
          <cell r="B148">
            <v>37964</v>
          </cell>
          <cell r="C148" t="str">
            <v>Equipe de topografia relocando torres e refazendo seções</v>
          </cell>
          <cell r="D148" t="str">
            <v>nas torres relocadas, devido aos deslocamentos das mesmas.</v>
          </cell>
          <cell r="R148" t="str">
            <v>x</v>
          </cell>
          <cell r="V148" t="str">
            <v>x</v>
          </cell>
          <cell r="Z148" t="str">
            <v>x</v>
          </cell>
        </row>
        <row r="149">
          <cell r="A149">
            <v>142</v>
          </cell>
          <cell r="B149">
            <v>37965</v>
          </cell>
          <cell r="C149" t="str">
            <v>Equipe de topografia relocando torres e refazendo seções</v>
          </cell>
          <cell r="D149" t="str">
            <v>nas torres relocadas, devido aos deslocamentos das mesmas.</v>
          </cell>
          <cell r="R149" t="str">
            <v>x</v>
          </cell>
          <cell r="V149" t="str">
            <v>x</v>
          </cell>
          <cell r="Z149" t="str">
            <v>x</v>
          </cell>
        </row>
        <row r="150">
          <cell r="A150">
            <v>143</v>
          </cell>
          <cell r="B150">
            <v>37966</v>
          </cell>
          <cell r="C150" t="str">
            <v>Equipe de topografia relocando torres e refazendo seções</v>
          </cell>
          <cell r="D150" t="str">
            <v>nas torres relocadas, devido aos deslocamentos das mesmas.</v>
          </cell>
          <cell r="R150" t="str">
            <v>x</v>
          </cell>
          <cell r="X150" t="str">
            <v>x</v>
          </cell>
          <cell r="AB150" t="str">
            <v>x</v>
          </cell>
        </row>
        <row r="151">
          <cell r="A151">
            <v>144</v>
          </cell>
          <cell r="B151">
            <v>37967</v>
          </cell>
          <cell r="C151" t="str">
            <v>Equipe de topografia relocando torres e refazendo seções</v>
          </cell>
          <cell r="D151" t="str">
            <v>nas torres relocadas, devido aos deslocamentos das mesmas.</v>
          </cell>
          <cell r="R151" t="str">
            <v>x</v>
          </cell>
          <cell r="X151" t="str">
            <v>x</v>
          </cell>
          <cell r="AB151" t="str">
            <v>x</v>
          </cell>
        </row>
        <row r="152">
          <cell r="A152">
            <v>145</v>
          </cell>
          <cell r="B152">
            <v>37968</v>
          </cell>
          <cell r="C152" t="str">
            <v>Equipe de topografia relocando torres e refazendo seções</v>
          </cell>
          <cell r="D152" t="str">
            <v>nas torres relocadas, devido aos deslocamentos das mesmas.</v>
          </cell>
          <cell r="R152" t="str">
            <v>x</v>
          </cell>
          <cell r="X152" t="str">
            <v>x</v>
          </cell>
          <cell r="AB152" t="str">
            <v>x</v>
          </cell>
        </row>
        <row r="153">
          <cell r="A153">
            <v>146</v>
          </cell>
          <cell r="B153">
            <v>37969</v>
          </cell>
          <cell r="R153" t="str">
            <v>x</v>
          </cell>
          <cell r="X153" t="str">
            <v>x</v>
          </cell>
          <cell r="AB153" t="str">
            <v>x</v>
          </cell>
        </row>
        <row r="154">
          <cell r="A154">
            <v>147</v>
          </cell>
          <cell r="B154">
            <v>37970</v>
          </cell>
          <cell r="R154" t="str">
            <v>x</v>
          </cell>
          <cell r="X154" t="str">
            <v>x</v>
          </cell>
          <cell r="AB154" t="str">
            <v>x</v>
          </cell>
        </row>
        <row r="155">
          <cell r="A155">
            <v>148</v>
          </cell>
          <cell r="B155">
            <v>37971</v>
          </cell>
          <cell r="C155" t="str">
            <v>Chegada na obra equipe para fazer sondagem rotativa nas</v>
          </cell>
          <cell r="D155" t="str">
            <v>torres da travessia. Mobilização de equipamento</v>
          </cell>
          <cell r="R155" t="str">
            <v>x</v>
          </cell>
          <cell r="X155" t="str">
            <v>x</v>
          </cell>
          <cell r="AB155" t="str">
            <v>x</v>
          </cell>
        </row>
        <row r="156">
          <cell r="A156">
            <v>149</v>
          </cell>
          <cell r="B156">
            <v>37972</v>
          </cell>
          <cell r="R156" t="str">
            <v>x</v>
          </cell>
          <cell r="V156" t="str">
            <v>x</v>
          </cell>
          <cell r="Z156" t="str">
            <v>x</v>
          </cell>
        </row>
        <row r="157">
          <cell r="A157">
            <v>150</v>
          </cell>
          <cell r="B157">
            <v>37973</v>
          </cell>
          <cell r="R157" t="str">
            <v>x</v>
          </cell>
          <cell r="V157" t="str">
            <v>x</v>
          </cell>
          <cell r="AA157" t="str">
            <v>x</v>
          </cell>
        </row>
        <row r="158">
          <cell r="A158">
            <v>151</v>
          </cell>
          <cell r="B158">
            <v>37974</v>
          </cell>
          <cell r="R158" t="str">
            <v>x</v>
          </cell>
          <cell r="V158" t="str">
            <v>x</v>
          </cell>
          <cell r="Z158" t="str">
            <v>x</v>
          </cell>
        </row>
        <row r="159">
          <cell r="A159">
            <v>152</v>
          </cell>
          <cell r="B159">
            <v>37975</v>
          </cell>
          <cell r="R159" t="str">
            <v>x</v>
          </cell>
          <cell r="X159" t="str">
            <v>x</v>
          </cell>
          <cell r="Z159" t="str">
            <v>x</v>
          </cell>
        </row>
        <row r="160">
          <cell r="A160">
            <v>153</v>
          </cell>
          <cell r="B160">
            <v>37976</v>
          </cell>
          <cell r="R160" t="str">
            <v>x</v>
          </cell>
          <cell r="V160" t="str">
            <v>x</v>
          </cell>
          <cell r="Z160" t="str">
            <v>x</v>
          </cell>
        </row>
        <row r="161">
          <cell r="A161">
            <v>154</v>
          </cell>
          <cell r="B161">
            <v>37977</v>
          </cell>
          <cell r="T161" t="str">
            <v>x</v>
          </cell>
          <cell r="V161" t="str">
            <v>x</v>
          </cell>
          <cell r="Z161" t="str">
            <v>x</v>
          </cell>
        </row>
        <row r="162">
          <cell r="A162">
            <v>155</v>
          </cell>
          <cell r="B162">
            <v>37978</v>
          </cell>
          <cell r="R162" t="str">
            <v>x</v>
          </cell>
          <cell r="V162" t="str">
            <v>x</v>
          </cell>
          <cell r="Z162" t="str">
            <v>x</v>
          </cell>
        </row>
        <row r="163">
          <cell r="A163">
            <v>156</v>
          </cell>
          <cell r="B163">
            <v>37979</v>
          </cell>
          <cell r="R163" t="str">
            <v>x</v>
          </cell>
          <cell r="V163" t="str">
            <v>x</v>
          </cell>
          <cell r="AB163" t="str">
            <v>x</v>
          </cell>
        </row>
        <row r="164">
          <cell r="A164">
            <v>157</v>
          </cell>
          <cell r="B164">
            <v>37980</v>
          </cell>
          <cell r="R164" t="str">
            <v>x</v>
          </cell>
          <cell r="V164" t="str">
            <v>x</v>
          </cell>
          <cell r="Z164" t="str">
            <v>x</v>
          </cell>
        </row>
        <row r="165">
          <cell r="A165">
            <v>158</v>
          </cell>
          <cell r="B165">
            <v>37981</v>
          </cell>
          <cell r="R165" t="str">
            <v>x</v>
          </cell>
          <cell r="X165" t="str">
            <v>x</v>
          </cell>
          <cell r="Z165" t="str">
            <v>x</v>
          </cell>
        </row>
        <row r="166">
          <cell r="A166">
            <v>159</v>
          </cell>
          <cell r="B166">
            <v>37982</v>
          </cell>
          <cell r="R166" t="str">
            <v>x</v>
          </cell>
          <cell r="V166" t="str">
            <v>x</v>
          </cell>
          <cell r="Z166" t="str">
            <v>x</v>
          </cell>
        </row>
        <row r="167">
          <cell r="A167">
            <v>160</v>
          </cell>
          <cell r="B167">
            <v>37983</v>
          </cell>
          <cell r="R167" t="str">
            <v>x</v>
          </cell>
          <cell r="V167" t="str">
            <v>x</v>
          </cell>
          <cell r="Z167" t="str">
            <v>x</v>
          </cell>
        </row>
        <row r="168">
          <cell r="A168">
            <v>161</v>
          </cell>
          <cell r="B168">
            <v>37984</v>
          </cell>
          <cell r="R168" t="str">
            <v>x</v>
          </cell>
          <cell r="V168" t="str">
            <v>x</v>
          </cell>
          <cell r="Z168" t="str">
            <v>x</v>
          </cell>
        </row>
        <row r="169">
          <cell r="A169">
            <v>162</v>
          </cell>
          <cell r="B169">
            <v>37985</v>
          </cell>
          <cell r="T169" t="str">
            <v>x</v>
          </cell>
          <cell r="V169" t="str">
            <v>x</v>
          </cell>
          <cell r="Z169" t="str">
            <v>x</v>
          </cell>
        </row>
        <row r="170">
          <cell r="A170">
            <v>163</v>
          </cell>
          <cell r="B170">
            <v>37986</v>
          </cell>
          <cell r="R170" t="str">
            <v>x</v>
          </cell>
          <cell r="X170" t="str">
            <v>x</v>
          </cell>
          <cell r="AB170" t="str">
            <v>x</v>
          </cell>
        </row>
        <row r="171">
          <cell r="A171">
            <v>164</v>
          </cell>
          <cell r="B171">
            <v>37987</v>
          </cell>
          <cell r="T171" t="str">
            <v>x</v>
          </cell>
          <cell r="V171" t="str">
            <v>x</v>
          </cell>
          <cell r="Z171" t="str">
            <v>x</v>
          </cell>
        </row>
        <row r="172">
          <cell r="A172">
            <v>165</v>
          </cell>
          <cell r="B172">
            <v>37988</v>
          </cell>
          <cell r="T172" t="str">
            <v>x</v>
          </cell>
          <cell r="X172" t="str">
            <v>x</v>
          </cell>
          <cell r="Z172" t="str">
            <v>x</v>
          </cell>
        </row>
        <row r="173">
          <cell r="A173">
            <v>166</v>
          </cell>
          <cell r="B173">
            <v>37989</v>
          </cell>
          <cell r="T173" t="str">
            <v>x</v>
          </cell>
          <cell r="V173" t="str">
            <v>x</v>
          </cell>
          <cell r="AB173" t="str">
            <v>x</v>
          </cell>
        </row>
        <row r="174">
          <cell r="A174">
            <v>167</v>
          </cell>
          <cell r="B174">
            <v>37990</v>
          </cell>
          <cell r="R174" t="str">
            <v>x</v>
          </cell>
          <cell r="X174" t="str">
            <v>x</v>
          </cell>
          <cell r="Z174" t="str">
            <v>x</v>
          </cell>
        </row>
        <row r="175">
          <cell r="A175">
            <v>168</v>
          </cell>
          <cell r="B175">
            <v>37991</v>
          </cell>
          <cell r="R175" t="str">
            <v>x</v>
          </cell>
          <cell r="V175" t="str">
            <v>x</v>
          </cell>
          <cell r="AB175" t="str">
            <v>x</v>
          </cell>
        </row>
        <row r="176">
          <cell r="A176">
            <v>169</v>
          </cell>
          <cell r="B176">
            <v>37992</v>
          </cell>
          <cell r="T176" t="str">
            <v>x</v>
          </cell>
          <cell r="X176" t="str">
            <v>x</v>
          </cell>
          <cell r="Z176" t="str">
            <v>x</v>
          </cell>
        </row>
        <row r="177">
          <cell r="A177">
            <v>170</v>
          </cell>
          <cell r="B177">
            <v>37993</v>
          </cell>
          <cell r="R177" t="str">
            <v>x</v>
          </cell>
          <cell r="X177" t="str">
            <v>x</v>
          </cell>
          <cell r="Z177" t="str">
            <v>x</v>
          </cell>
        </row>
        <row r="178">
          <cell r="A178">
            <v>171</v>
          </cell>
          <cell r="B178">
            <v>37994</v>
          </cell>
          <cell r="R178" t="str">
            <v>x</v>
          </cell>
          <cell r="W178" t="str">
            <v>x</v>
          </cell>
          <cell r="AA178" t="str">
            <v>x</v>
          </cell>
        </row>
        <row r="179">
          <cell r="A179">
            <v>172</v>
          </cell>
          <cell r="B179">
            <v>37995</v>
          </cell>
          <cell r="S179" t="str">
            <v>x</v>
          </cell>
          <cell r="Y179" t="str">
            <v>x</v>
          </cell>
          <cell r="Z179" t="str">
            <v>x</v>
          </cell>
        </row>
        <row r="180">
          <cell r="A180">
            <v>173</v>
          </cell>
          <cell r="B180">
            <v>37996</v>
          </cell>
          <cell r="T180" t="str">
            <v>x</v>
          </cell>
          <cell r="V180" t="str">
            <v>x</v>
          </cell>
          <cell r="Z180" t="str">
            <v>x</v>
          </cell>
        </row>
        <row r="181">
          <cell r="A181">
            <v>174</v>
          </cell>
          <cell r="B181">
            <v>37997</v>
          </cell>
          <cell r="T181" t="str">
            <v>x</v>
          </cell>
          <cell r="X181" t="str">
            <v>x</v>
          </cell>
          <cell r="Z181" t="str">
            <v>x</v>
          </cell>
        </row>
        <row r="182">
          <cell r="A182">
            <v>175</v>
          </cell>
          <cell r="B182">
            <v>37998</v>
          </cell>
          <cell r="T182" t="str">
            <v>x</v>
          </cell>
          <cell r="X182" t="str">
            <v>x</v>
          </cell>
          <cell r="Z182" t="str">
            <v>x</v>
          </cell>
        </row>
        <row r="183">
          <cell r="A183">
            <v>176</v>
          </cell>
          <cell r="B183">
            <v>37999</v>
          </cell>
          <cell r="R183" t="str">
            <v>x</v>
          </cell>
          <cell r="V183" t="str">
            <v>x</v>
          </cell>
          <cell r="AB183" t="str">
            <v>x</v>
          </cell>
        </row>
        <row r="184">
          <cell r="A184">
            <v>177</v>
          </cell>
          <cell r="B184">
            <v>38000</v>
          </cell>
          <cell r="R184" t="str">
            <v>x</v>
          </cell>
          <cell r="V184" t="str">
            <v>x</v>
          </cell>
          <cell r="AB184" t="str">
            <v>x</v>
          </cell>
        </row>
        <row r="185">
          <cell r="A185">
            <v>178</v>
          </cell>
          <cell r="B185">
            <v>38001</v>
          </cell>
          <cell r="R185" t="str">
            <v>x</v>
          </cell>
          <cell r="V185" t="str">
            <v>x</v>
          </cell>
          <cell r="AB185" t="str">
            <v>x</v>
          </cell>
        </row>
        <row r="186">
          <cell r="A186">
            <v>179</v>
          </cell>
          <cell r="B186">
            <v>38002</v>
          </cell>
          <cell r="R186" t="str">
            <v>x</v>
          </cell>
          <cell r="V186" t="str">
            <v>x</v>
          </cell>
          <cell r="AB186" t="str">
            <v>x</v>
          </cell>
        </row>
        <row r="187">
          <cell r="A187">
            <v>180</v>
          </cell>
          <cell r="B187">
            <v>38003</v>
          </cell>
          <cell r="S187" t="str">
            <v>x</v>
          </cell>
          <cell r="W187" t="str">
            <v>x</v>
          </cell>
          <cell r="AA187" t="str">
            <v>x</v>
          </cell>
        </row>
        <row r="188">
          <cell r="A188">
            <v>181</v>
          </cell>
          <cell r="B188">
            <v>38004</v>
          </cell>
          <cell r="U188" t="str">
            <v>x</v>
          </cell>
          <cell r="V188" t="str">
            <v>x</v>
          </cell>
          <cell r="Z188" t="str">
            <v>x</v>
          </cell>
        </row>
        <row r="189">
          <cell r="A189">
            <v>182</v>
          </cell>
          <cell r="B189">
            <v>38005</v>
          </cell>
          <cell r="R189" t="str">
            <v>x</v>
          </cell>
          <cell r="X189" t="str">
            <v>x</v>
          </cell>
          <cell r="Z189" t="str">
            <v>x</v>
          </cell>
        </row>
        <row r="190">
          <cell r="A190">
            <v>183</v>
          </cell>
          <cell r="B190">
            <v>38006</v>
          </cell>
          <cell r="R190" t="str">
            <v>x</v>
          </cell>
          <cell r="X190" t="str">
            <v>x</v>
          </cell>
          <cell r="AB190" t="str">
            <v>x</v>
          </cell>
        </row>
        <row r="191">
          <cell r="A191">
            <v>184</v>
          </cell>
          <cell r="B191">
            <v>38007</v>
          </cell>
          <cell r="R191" t="str">
            <v>x</v>
          </cell>
          <cell r="V191" t="str">
            <v>x</v>
          </cell>
          <cell r="AB191" t="str">
            <v>x</v>
          </cell>
        </row>
        <row r="192">
          <cell r="A192">
            <v>185</v>
          </cell>
          <cell r="B192">
            <v>38008</v>
          </cell>
          <cell r="T192" t="str">
            <v>x</v>
          </cell>
          <cell r="W192" t="str">
            <v>x</v>
          </cell>
          <cell r="Z192" t="str">
            <v>x</v>
          </cell>
        </row>
        <row r="193">
          <cell r="A193">
            <v>186</v>
          </cell>
          <cell r="B193">
            <v>38009</v>
          </cell>
          <cell r="T193" t="str">
            <v>x</v>
          </cell>
          <cell r="W193" t="str">
            <v>x</v>
          </cell>
          <cell r="AB193" t="str">
            <v>x</v>
          </cell>
        </row>
        <row r="194">
          <cell r="A194">
            <v>187</v>
          </cell>
          <cell r="B194">
            <v>38010</v>
          </cell>
          <cell r="T194" t="str">
            <v>x</v>
          </cell>
          <cell r="V194" t="str">
            <v>x</v>
          </cell>
          <cell r="AA194" t="str">
            <v>x</v>
          </cell>
        </row>
        <row r="195">
          <cell r="A195">
            <v>188</v>
          </cell>
          <cell r="B195">
            <v>38011</v>
          </cell>
          <cell r="T195" t="str">
            <v>x</v>
          </cell>
          <cell r="V195" t="str">
            <v>x</v>
          </cell>
          <cell r="AB195" t="str">
            <v>x</v>
          </cell>
        </row>
        <row r="196">
          <cell r="A196">
            <v>189</v>
          </cell>
          <cell r="B196">
            <v>38012</v>
          </cell>
          <cell r="C196" t="str">
            <v>Estudo para implantação do traçado da variante entre as torres 100/1 a 105/1</v>
          </cell>
          <cell r="D196" t="str">
            <v>referentes a castanheira na torre 103/1</v>
          </cell>
          <cell r="R196" t="str">
            <v>x</v>
          </cell>
          <cell r="X196" t="str">
            <v>x</v>
          </cell>
          <cell r="AB196" t="str">
            <v>x</v>
          </cell>
        </row>
        <row r="197">
          <cell r="A197">
            <v>190</v>
          </cell>
          <cell r="B197">
            <v>38013</v>
          </cell>
          <cell r="C197" t="str">
            <v>Estudo para implantação do traçado da variante entre as torres 100/1 a 105/1</v>
          </cell>
          <cell r="D197" t="str">
            <v>referentes a castanheira na torre 103/1</v>
          </cell>
          <cell r="E197" t="str">
            <v>Reabertura de picada da torre 42/3 a 41/1</v>
          </cell>
          <cell r="T197" t="str">
            <v>x</v>
          </cell>
          <cell r="X197" t="str">
            <v>x</v>
          </cell>
          <cell r="Z197" t="str">
            <v>x</v>
          </cell>
        </row>
        <row r="198">
          <cell r="A198">
            <v>191</v>
          </cell>
          <cell r="B198">
            <v>38014</v>
          </cell>
          <cell r="C198" t="str">
            <v>Estudo para implantação do traçado da variante entre as torres 100/1 a 105/1</v>
          </cell>
          <cell r="D198" t="str">
            <v>referentes a castanheira na torre 103/1</v>
          </cell>
          <cell r="E198" t="str">
            <v>Reabertura de picada da torre 41/1 a 40/1</v>
          </cell>
          <cell r="T198" t="str">
            <v>x</v>
          </cell>
          <cell r="X198" t="str">
            <v>x</v>
          </cell>
          <cell r="AC198" t="str">
            <v>x</v>
          </cell>
        </row>
        <row r="199">
          <cell r="A199">
            <v>192</v>
          </cell>
          <cell r="B199">
            <v>38015</v>
          </cell>
          <cell r="C199" t="str">
            <v>Estudo para implantação do traçado da variante entre as torres 100/1 a 105/1</v>
          </cell>
          <cell r="D199" t="str">
            <v>referentes a castanheira na torre 103/1</v>
          </cell>
          <cell r="E199" t="str">
            <v>Reabertura de picada da torre 40/1 a 39/1</v>
          </cell>
          <cell r="T199" t="str">
            <v>x</v>
          </cell>
          <cell r="X199" t="str">
            <v>x</v>
          </cell>
          <cell r="AA199" t="str">
            <v>x</v>
          </cell>
        </row>
        <row r="200">
          <cell r="A200">
            <v>193</v>
          </cell>
          <cell r="B200">
            <v>38016</v>
          </cell>
          <cell r="C200" t="str">
            <v>Estudo para implantação do traçado da variante entre as torres 100/1 a 105/1</v>
          </cell>
          <cell r="D200" t="str">
            <v>referentes a castanheira na torre 103/1</v>
          </cell>
          <cell r="E200" t="str">
            <v>Reabertura de picada da torre 39/1 a 37/2</v>
          </cell>
          <cell r="S200" t="str">
            <v>x</v>
          </cell>
          <cell r="Y200" t="str">
            <v>x</v>
          </cell>
          <cell r="Z200" t="str">
            <v>x</v>
          </cell>
        </row>
        <row r="201">
          <cell r="A201">
            <v>194</v>
          </cell>
          <cell r="B201">
            <v>38017</v>
          </cell>
          <cell r="C201" t="str">
            <v>Estudo para implantação do traçado da variante entre as torres 100/1 a 105/1</v>
          </cell>
          <cell r="D201" t="str">
            <v>referentes a castanheira na torre 103/1</v>
          </cell>
          <cell r="U201" t="str">
            <v>x</v>
          </cell>
          <cell r="V201" t="str">
            <v>x</v>
          </cell>
          <cell r="Z201" t="str">
            <v>x</v>
          </cell>
        </row>
        <row r="202">
          <cell r="A202">
            <v>195</v>
          </cell>
          <cell r="B202">
            <v>38018</v>
          </cell>
          <cell r="R202" t="str">
            <v>x</v>
          </cell>
          <cell r="V202" t="str">
            <v>x</v>
          </cell>
          <cell r="Z202" t="str">
            <v>x</v>
          </cell>
        </row>
        <row r="203">
          <cell r="A203">
            <v>196</v>
          </cell>
          <cell r="B203">
            <v>38019</v>
          </cell>
          <cell r="C203" t="str">
            <v>Estudo para implantação do traçado da variante entre as torres 100/1 a 105/1</v>
          </cell>
          <cell r="D203" t="str">
            <v>referentes a castanheira na torre 103/1, lvantado até esta data 3000m.</v>
          </cell>
          <cell r="E203" t="str">
            <v>Reabertura de picada da torre 37/2 a 36/1</v>
          </cell>
          <cell r="R203" t="str">
            <v>x</v>
          </cell>
          <cell r="V203" t="str">
            <v>x</v>
          </cell>
          <cell r="Z203" t="str">
            <v>x</v>
          </cell>
        </row>
        <row r="204">
          <cell r="A204">
            <v>197</v>
          </cell>
          <cell r="B204">
            <v>38020</v>
          </cell>
          <cell r="C204" t="str">
            <v>Estudo para implantação do traçado da variante entre as torres 100/1 a 105/1</v>
          </cell>
          <cell r="D204" t="str">
            <v>referentes a castanheira na torre 103/1, lvantado até esta data 4000m.</v>
          </cell>
          <cell r="R204" t="str">
            <v>x</v>
          </cell>
          <cell r="V204" t="str">
            <v>x</v>
          </cell>
          <cell r="AA204" t="str">
            <v>x</v>
          </cell>
        </row>
        <row r="205">
          <cell r="A205">
            <v>198</v>
          </cell>
          <cell r="B205">
            <v>38021</v>
          </cell>
          <cell r="C205" t="str">
            <v>Estudo para implantação do traçado da variante entre as torres 100/1 a 105/1</v>
          </cell>
          <cell r="D205" t="str">
            <v>referentes a castanheira na torre 103/1, concluido.</v>
          </cell>
          <cell r="E205" t="str">
            <v>Reabertura de picada da torre 22/3 a 26/1</v>
          </cell>
          <cell r="R205" t="str">
            <v>x</v>
          </cell>
          <cell r="V205" t="str">
            <v>x</v>
          </cell>
          <cell r="AA205" t="str">
            <v>x</v>
          </cell>
        </row>
        <row r="206">
          <cell r="A206">
            <v>199</v>
          </cell>
          <cell r="B206">
            <v>38022</v>
          </cell>
          <cell r="R206" t="str">
            <v>x</v>
          </cell>
          <cell r="X206" t="str">
            <v>x</v>
          </cell>
          <cell r="AA206" t="str">
            <v>x</v>
          </cell>
        </row>
        <row r="207">
          <cell r="A207">
            <v>200</v>
          </cell>
          <cell r="B207">
            <v>38023</v>
          </cell>
          <cell r="R207" t="str">
            <v>x</v>
          </cell>
          <cell r="X207" t="str">
            <v>x</v>
          </cell>
          <cell r="Z207" t="str">
            <v>x</v>
          </cell>
        </row>
        <row r="208">
          <cell r="A208">
            <v>201</v>
          </cell>
          <cell r="B208">
            <v>38024</v>
          </cell>
          <cell r="T208" t="str">
            <v>x</v>
          </cell>
          <cell r="X208" t="str">
            <v>x</v>
          </cell>
          <cell r="AB208" t="str">
            <v>x</v>
          </cell>
        </row>
        <row r="209">
          <cell r="A209">
            <v>202</v>
          </cell>
          <cell r="B209">
            <v>38025</v>
          </cell>
          <cell r="T209" t="str">
            <v>x</v>
          </cell>
          <cell r="X209" t="str">
            <v>x</v>
          </cell>
          <cell r="AB209" t="str">
            <v>x</v>
          </cell>
        </row>
        <row r="210">
          <cell r="A210">
            <v>203</v>
          </cell>
          <cell r="B210">
            <v>38026</v>
          </cell>
          <cell r="R210" t="str">
            <v>x</v>
          </cell>
          <cell r="X210" t="str">
            <v>x</v>
          </cell>
          <cell r="AB210" t="str">
            <v>x</v>
          </cell>
        </row>
        <row r="211">
          <cell r="A211">
            <v>204</v>
          </cell>
          <cell r="B211">
            <v>38027</v>
          </cell>
          <cell r="C211" t="str">
            <v>Estudo para implantação do traçado entre a torre 62/2 ao V13</v>
          </cell>
          <cell r="R211" t="str">
            <v>x</v>
          </cell>
          <cell r="V211" t="str">
            <v>x</v>
          </cell>
          <cell r="Z211" t="str">
            <v>x</v>
          </cell>
        </row>
        <row r="212">
          <cell r="A212">
            <v>205</v>
          </cell>
          <cell r="B212">
            <v>38028</v>
          </cell>
          <cell r="C212" t="str">
            <v>Estudo para implantação do traçado entre a torre 62/2 ao V13</v>
          </cell>
          <cell r="R212" t="str">
            <v>x</v>
          </cell>
          <cell r="V212" t="str">
            <v>x</v>
          </cell>
          <cell r="Z212" t="str">
            <v>x</v>
          </cell>
        </row>
        <row r="213">
          <cell r="A213">
            <v>206</v>
          </cell>
          <cell r="B213">
            <v>38029</v>
          </cell>
          <cell r="R213" t="str">
            <v>x</v>
          </cell>
          <cell r="X213" t="str">
            <v>x</v>
          </cell>
          <cell r="Z213" t="str">
            <v>x</v>
          </cell>
        </row>
        <row r="214">
          <cell r="A214">
            <v>207</v>
          </cell>
          <cell r="B214">
            <v>38030</v>
          </cell>
          <cell r="C214" t="str">
            <v>Reabertura de picada 26/2 vante</v>
          </cell>
          <cell r="R214" t="str">
            <v>x</v>
          </cell>
          <cell r="X214" t="str">
            <v>x</v>
          </cell>
          <cell r="Z214" t="str">
            <v>x</v>
          </cell>
        </row>
        <row r="215">
          <cell r="A215">
            <v>208</v>
          </cell>
          <cell r="B215">
            <v>38031</v>
          </cell>
          <cell r="R215" t="str">
            <v>x</v>
          </cell>
          <cell r="V215" t="str">
            <v>x</v>
          </cell>
          <cell r="Z215" t="str">
            <v>x</v>
          </cell>
        </row>
        <row r="216">
          <cell r="A216">
            <v>209</v>
          </cell>
          <cell r="B216">
            <v>38032</v>
          </cell>
          <cell r="R216" t="str">
            <v>x</v>
          </cell>
          <cell r="W216" t="str">
            <v>x</v>
          </cell>
          <cell r="AA216" t="str">
            <v>x</v>
          </cell>
        </row>
        <row r="217">
          <cell r="A217">
            <v>210</v>
          </cell>
          <cell r="B217">
            <v>38033</v>
          </cell>
          <cell r="R217" t="str">
            <v>x</v>
          </cell>
          <cell r="W217" t="str">
            <v>x</v>
          </cell>
          <cell r="AB217" t="str">
            <v>x</v>
          </cell>
        </row>
        <row r="218">
          <cell r="A218">
            <v>211</v>
          </cell>
          <cell r="B218">
            <v>38034</v>
          </cell>
          <cell r="C218" t="str">
            <v>Verificação de interferencia com estaios nas torres 120/2, 120/1, 118/2, 107/2, 65/1</v>
          </cell>
          <cell r="R218" t="str">
            <v>x</v>
          </cell>
          <cell r="X218" t="str">
            <v>x</v>
          </cell>
          <cell r="AA218" t="str">
            <v>x</v>
          </cell>
        </row>
        <row r="219">
          <cell r="A219">
            <v>212</v>
          </cell>
          <cell r="B219">
            <v>38035</v>
          </cell>
          <cell r="C219" t="str">
            <v>Colocação de placas de sinalização de acessos</v>
          </cell>
          <cell r="R219" t="str">
            <v>x</v>
          </cell>
          <cell r="W219" t="str">
            <v>x</v>
          </cell>
          <cell r="AB219" t="str">
            <v>x</v>
          </cell>
        </row>
        <row r="220">
          <cell r="A220">
            <v>213</v>
          </cell>
          <cell r="B220">
            <v>38036</v>
          </cell>
          <cell r="C220" t="str">
            <v>Colocação de placas de sinalização de acessos</v>
          </cell>
          <cell r="R220" t="str">
            <v>x</v>
          </cell>
          <cell r="X220" t="str">
            <v>x</v>
          </cell>
          <cell r="AB220" t="str">
            <v>x</v>
          </cell>
        </row>
        <row r="221">
          <cell r="A221">
            <v>214</v>
          </cell>
          <cell r="B221">
            <v>38037</v>
          </cell>
        </row>
        <row r="222">
          <cell r="A222">
            <v>215</v>
          </cell>
          <cell r="B222">
            <v>38038</v>
          </cell>
        </row>
        <row r="223">
          <cell r="A223">
            <v>216</v>
          </cell>
          <cell r="B223">
            <v>38039</v>
          </cell>
        </row>
        <row r="224">
          <cell r="A224">
            <v>217</v>
          </cell>
          <cell r="B224">
            <v>38040</v>
          </cell>
        </row>
        <row r="225">
          <cell r="A225">
            <v>218</v>
          </cell>
          <cell r="B225">
            <v>38041</v>
          </cell>
        </row>
        <row r="226">
          <cell r="A226">
            <v>219</v>
          </cell>
          <cell r="B226">
            <v>38042</v>
          </cell>
        </row>
        <row r="227">
          <cell r="A227">
            <v>220</v>
          </cell>
          <cell r="B227">
            <v>38043</v>
          </cell>
        </row>
        <row r="228">
          <cell r="A228">
            <v>221</v>
          </cell>
          <cell r="B228">
            <v>38044</v>
          </cell>
        </row>
        <row r="229">
          <cell r="A229">
            <v>222</v>
          </cell>
          <cell r="B229">
            <v>38045</v>
          </cell>
        </row>
        <row r="230">
          <cell r="A230">
            <v>223</v>
          </cell>
          <cell r="B230">
            <v>38046</v>
          </cell>
        </row>
        <row r="231">
          <cell r="A231">
            <v>224</v>
          </cell>
          <cell r="B231">
            <v>38047</v>
          </cell>
        </row>
        <row r="232">
          <cell r="A232">
            <v>225</v>
          </cell>
          <cell r="B232">
            <v>38048</v>
          </cell>
        </row>
        <row r="233">
          <cell r="A233">
            <v>226</v>
          </cell>
          <cell r="B233">
            <v>38049</v>
          </cell>
        </row>
        <row r="234">
          <cell r="A234">
            <v>227</v>
          </cell>
          <cell r="B234">
            <v>38050</v>
          </cell>
        </row>
        <row r="235">
          <cell r="A235">
            <v>228</v>
          </cell>
          <cell r="B235">
            <v>38051</v>
          </cell>
        </row>
        <row r="236">
          <cell r="A236">
            <v>229</v>
          </cell>
          <cell r="B236">
            <v>38052</v>
          </cell>
        </row>
        <row r="237">
          <cell r="A237">
            <v>230</v>
          </cell>
          <cell r="B237">
            <v>38053</v>
          </cell>
        </row>
        <row r="238">
          <cell r="A238">
            <v>231</v>
          </cell>
          <cell r="B238">
            <v>38054</v>
          </cell>
        </row>
        <row r="239">
          <cell r="A239">
            <v>232</v>
          </cell>
          <cell r="B239">
            <v>38055</v>
          </cell>
        </row>
        <row r="240">
          <cell r="A240">
            <v>233</v>
          </cell>
          <cell r="B240">
            <v>38056</v>
          </cell>
        </row>
        <row r="241">
          <cell r="A241">
            <v>234</v>
          </cell>
          <cell r="B241">
            <v>38057</v>
          </cell>
        </row>
        <row r="242">
          <cell r="A242">
            <v>235</v>
          </cell>
          <cell r="B242">
            <v>38058</v>
          </cell>
        </row>
        <row r="243">
          <cell r="A243">
            <v>236</v>
          </cell>
          <cell r="B243">
            <v>38059</v>
          </cell>
        </row>
        <row r="244">
          <cell r="A244">
            <v>237</v>
          </cell>
          <cell r="B244">
            <v>38060</v>
          </cell>
        </row>
        <row r="245">
          <cell r="A245">
            <v>238</v>
          </cell>
          <cell r="B245">
            <v>38061</v>
          </cell>
        </row>
        <row r="246">
          <cell r="A246">
            <v>239</v>
          </cell>
          <cell r="B246">
            <v>38062</v>
          </cell>
        </row>
        <row r="247">
          <cell r="A247">
            <v>240</v>
          </cell>
          <cell r="B247">
            <v>38063</v>
          </cell>
        </row>
        <row r="248">
          <cell r="A248">
            <v>241</v>
          </cell>
          <cell r="B248">
            <v>38064</v>
          </cell>
        </row>
        <row r="249">
          <cell r="A249">
            <v>242</v>
          </cell>
          <cell r="B249">
            <v>38065</v>
          </cell>
        </row>
        <row r="250">
          <cell r="A250">
            <v>243</v>
          </cell>
          <cell r="B250">
            <v>38066</v>
          </cell>
        </row>
        <row r="251">
          <cell r="A251">
            <v>244</v>
          </cell>
          <cell r="B251">
            <v>38067</v>
          </cell>
        </row>
        <row r="252">
          <cell r="A252">
            <v>245</v>
          </cell>
          <cell r="B252">
            <v>38068</v>
          </cell>
        </row>
        <row r="253">
          <cell r="A253">
            <v>246</v>
          </cell>
          <cell r="B253">
            <v>38069</v>
          </cell>
        </row>
        <row r="254">
          <cell r="A254">
            <v>247</v>
          </cell>
          <cell r="B254">
            <v>38070</v>
          </cell>
        </row>
        <row r="255">
          <cell r="A255">
            <v>248</v>
          </cell>
          <cell r="B255">
            <v>38071</v>
          </cell>
        </row>
        <row r="256">
          <cell r="A256">
            <v>249</v>
          </cell>
          <cell r="B256">
            <v>38072</v>
          </cell>
        </row>
        <row r="257">
          <cell r="A257">
            <v>250</v>
          </cell>
          <cell r="B257">
            <v>38073</v>
          </cell>
        </row>
        <row r="258">
          <cell r="A258">
            <v>251</v>
          </cell>
          <cell r="B258">
            <v>38074</v>
          </cell>
        </row>
        <row r="259">
          <cell r="A259">
            <v>252</v>
          </cell>
          <cell r="B259">
            <v>38075</v>
          </cell>
        </row>
        <row r="260">
          <cell r="A260">
            <v>253</v>
          </cell>
          <cell r="B260">
            <v>38076</v>
          </cell>
        </row>
        <row r="261">
          <cell r="A261">
            <v>254</v>
          </cell>
          <cell r="B261">
            <v>38077</v>
          </cell>
        </row>
        <row r="262">
          <cell r="A262">
            <v>255</v>
          </cell>
          <cell r="B262">
            <v>38078</v>
          </cell>
        </row>
        <row r="263">
          <cell r="A263">
            <v>256</v>
          </cell>
          <cell r="B263">
            <v>38079</v>
          </cell>
        </row>
        <row r="264">
          <cell r="A264">
            <v>257</v>
          </cell>
          <cell r="B264">
            <v>38080</v>
          </cell>
        </row>
        <row r="265">
          <cell r="A265">
            <v>258</v>
          </cell>
          <cell r="B265">
            <v>38081</v>
          </cell>
        </row>
        <row r="266">
          <cell r="A266">
            <v>259</v>
          </cell>
          <cell r="B266">
            <v>38082</v>
          </cell>
        </row>
        <row r="267">
          <cell r="A267">
            <v>260</v>
          </cell>
          <cell r="B267">
            <v>38083</v>
          </cell>
        </row>
        <row r="268">
          <cell r="A268">
            <v>261</v>
          </cell>
          <cell r="B268">
            <v>38084</v>
          </cell>
        </row>
        <row r="269">
          <cell r="A269">
            <v>262</v>
          </cell>
          <cell r="B269">
            <v>38085</v>
          </cell>
        </row>
        <row r="270">
          <cell r="A270">
            <v>263</v>
          </cell>
          <cell r="B270">
            <v>38086</v>
          </cell>
        </row>
        <row r="271">
          <cell r="A271">
            <v>264</v>
          </cell>
          <cell r="B271">
            <v>38087</v>
          </cell>
        </row>
        <row r="272">
          <cell r="A272">
            <v>265</v>
          </cell>
          <cell r="B272">
            <v>38088</v>
          </cell>
        </row>
        <row r="273">
          <cell r="A273">
            <v>266</v>
          </cell>
          <cell r="B273">
            <v>38089</v>
          </cell>
        </row>
        <row r="274">
          <cell r="A274">
            <v>267</v>
          </cell>
          <cell r="B274">
            <v>38090</v>
          </cell>
        </row>
        <row r="275">
          <cell r="A275">
            <v>268</v>
          </cell>
          <cell r="B275">
            <v>38091</v>
          </cell>
        </row>
        <row r="276">
          <cell r="A276">
            <v>269</v>
          </cell>
          <cell r="B276">
            <v>38092</v>
          </cell>
        </row>
        <row r="277">
          <cell r="A277">
            <v>270</v>
          </cell>
          <cell r="B277">
            <v>38093</v>
          </cell>
        </row>
        <row r="278">
          <cell r="A278">
            <v>271</v>
          </cell>
          <cell r="B278">
            <v>38094</v>
          </cell>
        </row>
        <row r="279">
          <cell r="A279">
            <v>272</v>
          </cell>
          <cell r="B279">
            <v>38095</v>
          </cell>
        </row>
        <row r="280">
          <cell r="A280">
            <v>273</v>
          </cell>
          <cell r="B280">
            <v>38096</v>
          </cell>
        </row>
        <row r="281">
          <cell r="A281">
            <v>274</v>
          </cell>
          <cell r="B281">
            <v>38097</v>
          </cell>
        </row>
        <row r="282">
          <cell r="A282">
            <v>275</v>
          </cell>
          <cell r="B282">
            <v>38098</v>
          </cell>
        </row>
        <row r="283">
          <cell r="A283">
            <v>276</v>
          </cell>
          <cell r="B283">
            <v>38099</v>
          </cell>
        </row>
        <row r="284">
          <cell r="A284">
            <v>277</v>
          </cell>
          <cell r="B284">
            <v>38100</v>
          </cell>
        </row>
        <row r="285">
          <cell r="A285">
            <v>278</v>
          </cell>
          <cell r="B285">
            <v>38101</v>
          </cell>
        </row>
        <row r="286">
          <cell r="A286">
            <v>279</v>
          </cell>
          <cell r="B286">
            <v>38102</v>
          </cell>
        </row>
        <row r="287">
          <cell r="A287">
            <v>280</v>
          </cell>
          <cell r="B287">
            <v>38103</v>
          </cell>
        </row>
        <row r="288">
          <cell r="A288">
            <v>281</v>
          </cell>
          <cell r="B288">
            <v>38104</v>
          </cell>
        </row>
        <row r="289">
          <cell r="A289">
            <v>282</v>
          </cell>
          <cell r="B289">
            <v>38105</v>
          </cell>
        </row>
        <row r="290">
          <cell r="A290">
            <v>283</v>
          </cell>
          <cell r="B290">
            <v>38106</v>
          </cell>
        </row>
        <row r="291">
          <cell r="A291">
            <v>284</v>
          </cell>
          <cell r="B291">
            <v>38107</v>
          </cell>
        </row>
        <row r="292">
          <cell r="A292">
            <v>285</v>
          </cell>
          <cell r="B292">
            <v>38108</v>
          </cell>
        </row>
        <row r="293">
          <cell r="A293">
            <v>286</v>
          </cell>
          <cell r="B293">
            <v>38109</v>
          </cell>
        </row>
        <row r="294">
          <cell r="A294">
            <v>287</v>
          </cell>
          <cell r="B294">
            <v>38110</v>
          </cell>
        </row>
        <row r="295">
          <cell r="A295">
            <v>288</v>
          </cell>
          <cell r="B295">
            <v>38111</v>
          </cell>
        </row>
        <row r="296">
          <cell r="A296">
            <v>289</v>
          </cell>
          <cell r="B296">
            <v>38112</v>
          </cell>
        </row>
        <row r="297">
          <cell r="A297">
            <v>290</v>
          </cell>
          <cell r="B297">
            <v>38113</v>
          </cell>
        </row>
        <row r="298">
          <cell r="A298">
            <v>291</v>
          </cell>
          <cell r="B298">
            <v>38114</v>
          </cell>
        </row>
        <row r="299">
          <cell r="A299">
            <v>292</v>
          </cell>
          <cell r="B299">
            <v>38115</v>
          </cell>
        </row>
        <row r="300">
          <cell r="A300">
            <v>293</v>
          </cell>
          <cell r="B300">
            <v>38116</v>
          </cell>
        </row>
        <row r="301">
          <cell r="A301">
            <v>294</v>
          </cell>
          <cell r="B301">
            <v>38117</v>
          </cell>
        </row>
        <row r="302">
          <cell r="A302">
            <v>295</v>
          </cell>
          <cell r="B302">
            <v>38118</v>
          </cell>
        </row>
        <row r="303">
          <cell r="A303">
            <v>296</v>
          </cell>
          <cell r="B303">
            <v>38119</v>
          </cell>
        </row>
        <row r="304">
          <cell r="A304">
            <v>297</v>
          </cell>
          <cell r="B304">
            <v>38120</v>
          </cell>
        </row>
        <row r="305">
          <cell r="A305">
            <v>298</v>
          </cell>
          <cell r="B305">
            <v>38121</v>
          </cell>
        </row>
        <row r="306">
          <cell r="A306">
            <v>299</v>
          </cell>
          <cell r="B306">
            <v>38122</v>
          </cell>
        </row>
        <row r="307">
          <cell r="A307">
            <v>300</v>
          </cell>
          <cell r="B307">
            <v>38123</v>
          </cell>
        </row>
        <row r="308">
          <cell r="A308">
            <v>301</v>
          </cell>
          <cell r="B308">
            <v>38124</v>
          </cell>
        </row>
        <row r="309">
          <cell r="A309">
            <v>302</v>
          </cell>
          <cell r="B309">
            <v>38125</v>
          </cell>
        </row>
        <row r="310">
          <cell r="A310">
            <v>303</v>
          </cell>
          <cell r="B310">
            <v>38126</v>
          </cell>
        </row>
        <row r="311">
          <cell r="A311">
            <v>304</v>
          </cell>
          <cell r="B311">
            <v>38127</v>
          </cell>
        </row>
        <row r="312">
          <cell r="A312">
            <v>305</v>
          </cell>
          <cell r="B312">
            <v>38128</v>
          </cell>
        </row>
        <row r="313">
          <cell r="A313">
            <v>306</v>
          </cell>
          <cell r="B313">
            <v>38129</v>
          </cell>
        </row>
        <row r="314">
          <cell r="A314">
            <v>307</v>
          </cell>
          <cell r="B314">
            <v>38130</v>
          </cell>
        </row>
        <row r="315">
          <cell r="A315">
            <v>308</v>
          </cell>
          <cell r="B315">
            <v>38131</v>
          </cell>
        </row>
        <row r="316">
          <cell r="A316">
            <v>309</v>
          </cell>
          <cell r="B316">
            <v>38132</v>
          </cell>
        </row>
        <row r="317">
          <cell r="A317">
            <v>310</v>
          </cell>
          <cell r="B317">
            <v>38133</v>
          </cell>
        </row>
        <row r="318">
          <cell r="A318">
            <v>311</v>
          </cell>
          <cell r="B318">
            <v>38134</v>
          </cell>
        </row>
        <row r="319">
          <cell r="A319">
            <v>312</v>
          </cell>
          <cell r="B319">
            <v>38135</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sheetNames>
    <definedNames>
      <definedName name="PassaExtenso"/>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1"/>
      <sheetName val="DI2"/>
      <sheetName val="DI3"/>
      <sheetName val="DI4"/>
      <sheetName val="RELCOMP"/>
      <sheetName val="DESP.DIRETAS1"/>
      <sheetName val="DESP.DIRETAS 2"/>
      <sheetName val="DESP.DIRETAS 3"/>
      <sheetName val="FECHAMENTO "/>
      <sheetName val="FECHAMENTO  (2)"/>
      <sheetName val="auxilio 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SIT"/>
      <sheetName val="Funçoes"/>
      <sheetName val="Janeiro"/>
      <sheetName val="Fevereiro"/>
      <sheetName val="Março"/>
      <sheetName val="Abril"/>
      <sheetName val="Maio"/>
      <sheetName val="Junho"/>
      <sheetName val="Julho"/>
      <sheetName val="Agosto"/>
      <sheetName val="Setembro"/>
      <sheetName val="Plan1"/>
      <sheetName val="Outubro"/>
      <sheetName val="Novembro"/>
      <sheetName val="Resumo"/>
    </sheetNames>
    <sheetDataSet>
      <sheetData sheetId="0"/>
      <sheetData sheetId="1"/>
      <sheetData sheetId="2"/>
      <sheetData sheetId="3"/>
      <sheetData sheetId="4"/>
      <sheetData sheetId="5"/>
      <sheetData sheetId="6"/>
      <sheetData sheetId="7"/>
      <sheetData sheetId="8"/>
      <sheetData sheetId="9"/>
      <sheetData sheetId="10"/>
      <sheetData sheetId="11">
        <row r="1">
          <cell r="B1" t="str">
            <v>Ajudante Geral</v>
          </cell>
          <cell r="C1">
            <v>1.55</v>
          </cell>
        </row>
        <row r="2">
          <cell r="B2" t="str">
            <v>Almoxarife de Obra</v>
          </cell>
          <cell r="C2">
            <v>4.9375</v>
          </cell>
        </row>
        <row r="3">
          <cell r="B3" t="str">
            <v>Anal. Financeiro Jr</v>
          </cell>
          <cell r="C3">
            <v>10.606060606060606</v>
          </cell>
        </row>
        <row r="4">
          <cell r="B4" t="str">
            <v>Anal. Projetos</v>
          </cell>
          <cell r="C4">
            <v>14.471380471380471</v>
          </cell>
        </row>
        <row r="5">
          <cell r="B5" t="str">
            <v>Armador</v>
          </cell>
          <cell r="C5">
            <v>2</v>
          </cell>
        </row>
        <row r="6">
          <cell r="B6" t="str">
            <v>Assist. Administrativo</v>
          </cell>
          <cell r="C6">
            <v>7.6864478114478114</v>
          </cell>
        </row>
        <row r="7">
          <cell r="B7" t="str">
            <v>Assist. Técnico SR</v>
          </cell>
          <cell r="C7">
            <v>9.2671717171717169</v>
          </cell>
        </row>
        <row r="8">
          <cell r="B8" t="str">
            <v>Aux. Administrativo</v>
          </cell>
          <cell r="C8">
            <v>2.3363636363636364</v>
          </cell>
        </row>
        <row r="9">
          <cell r="B9" t="str">
            <v>Aux. Almoxarifado</v>
          </cell>
          <cell r="C9">
            <v>1.7</v>
          </cell>
        </row>
        <row r="10">
          <cell r="B10" t="str">
            <v>Aux. Enferm. Trabalho</v>
          </cell>
          <cell r="C10">
            <v>2</v>
          </cell>
        </row>
        <row r="11">
          <cell r="B11" t="str">
            <v>Aux. Limpeza</v>
          </cell>
          <cell r="C11">
            <v>1.4</v>
          </cell>
        </row>
        <row r="12">
          <cell r="B12" t="str">
            <v>Aux. Técnico</v>
          </cell>
          <cell r="C12">
            <v>3.8272727272727272</v>
          </cell>
        </row>
        <row r="13">
          <cell r="B13" t="str">
            <v>Aux. Topografia</v>
          </cell>
          <cell r="C13">
            <v>1.7</v>
          </cell>
        </row>
        <row r="14">
          <cell r="B14" t="str">
            <v>Blaster</v>
          </cell>
          <cell r="C14">
            <v>5.5663636363636355</v>
          </cell>
        </row>
        <row r="15">
          <cell r="B15" t="str">
            <v>Carpinteiro</v>
          </cell>
          <cell r="C15">
            <v>2</v>
          </cell>
        </row>
        <row r="16">
          <cell r="B16" t="str">
            <v>Eletricista</v>
          </cell>
          <cell r="C16">
            <v>2</v>
          </cell>
        </row>
        <row r="17">
          <cell r="B17" t="str">
            <v>Encarregado</v>
          </cell>
          <cell r="C17">
            <v>6.668499999999999</v>
          </cell>
        </row>
        <row r="18">
          <cell r="B18" t="str">
            <v>Eng.º Civil Sr</v>
          </cell>
          <cell r="C18">
            <v>21.798295454545453</v>
          </cell>
        </row>
        <row r="19">
          <cell r="B19" t="str">
            <v>Eng.º Eletricista Jr</v>
          </cell>
          <cell r="C19">
            <v>10.636363636363637</v>
          </cell>
        </row>
        <row r="20">
          <cell r="B20" t="str">
            <v>Eng.º Seg. Trabalho</v>
          </cell>
          <cell r="C20">
            <v>10.636363636363637</v>
          </cell>
        </row>
        <row r="21">
          <cell r="B21" t="str">
            <v>Marteleteiro</v>
          </cell>
          <cell r="C21">
            <v>2</v>
          </cell>
        </row>
        <row r="22">
          <cell r="B22" t="str">
            <v>Mecânico</v>
          </cell>
          <cell r="C22">
            <v>3.8909090909090911</v>
          </cell>
        </row>
        <row r="23">
          <cell r="B23" t="str">
            <v>Médico Trabalho</v>
          </cell>
          <cell r="C23">
            <v>11.363636363636363</v>
          </cell>
        </row>
        <row r="24">
          <cell r="B24" t="str">
            <v>Montador</v>
          </cell>
          <cell r="C24">
            <v>3.8677999999999999</v>
          </cell>
        </row>
        <row r="25">
          <cell r="B25" t="str">
            <v>Motorista</v>
          </cell>
          <cell r="C25">
            <v>2.6766666666666672</v>
          </cell>
        </row>
        <row r="26">
          <cell r="B26" t="str">
            <v>Nivelador</v>
          </cell>
          <cell r="C26">
            <v>3.42</v>
          </cell>
        </row>
        <row r="27">
          <cell r="B27" t="str">
            <v>Oficial</v>
          </cell>
          <cell r="C27">
            <v>2</v>
          </cell>
        </row>
        <row r="28">
          <cell r="B28" t="str">
            <v>Op. Maquinas</v>
          </cell>
          <cell r="C28">
            <v>2.5350000000000001</v>
          </cell>
        </row>
        <row r="29">
          <cell r="B29" t="str">
            <v>Op. Moto Serra</v>
          </cell>
          <cell r="C29">
            <v>2</v>
          </cell>
        </row>
        <row r="30">
          <cell r="B30" t="str">
            <v>Pedreiro</v>
          </cell>
          <cell r="C30">
            <v>2</v>
          </cell>
        </row>
        <row r="31">
          <cell r="B31" t="str">
            <v>Pintor</v>
          </cell>
          <cell r="C31">
            <v>2</v>
          </cell>
        </row>
        <row r="32">
          <cell r="B32" t="str">
            <v>Superv. Campo</v>
          </cell>
          <cell r="C32">
            <v>14.612680976430976</v>
          </cell>
        </row>
        <row r="33">
          <cell r="B33" t="str">
            <v>Téc. Seg. Trabalho</v>
          </cell>
          <cell r="C33">
            <v>8.1225589225589232</v>
          </cell>
        </row>
        <row r="34">
          <cell r="B34" t="str">
            <v>Topografo</v>
          </cell>
          <cell r="C34">
            <v>7.1318181818181818</v>
          </cell>
        </row>
        <row r="35">
          <cell r="B35" t="str">
            <v>Vigia</v>
          </cell>
          <cell r="C35">
            <v>1.43</v>
          </cell>
        </row>
        <row r="36">
          <cell r="B36" t="str">
            <v>Ajudante de Montagem</v>
          </cell>
          <cell r="C36">
            <v>1.7</v>
          </cell>
        </row>
      </sheetData>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C210" t="str">
            <v>Ponto de luz em teto ou parede, incluindo caixa 4 x 4 pol. Tigreflex ou similar, tubulação PVC rígido e fiação, até o quadro de distribuição.</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ta isolada"/>
      <sheetName val="EMLURB 2010"/>
      <sheetName val="PLANILHA"/>
      <sheetName val="MEMORIA GERAL"/>
      <sheetName val="siig"/>
      <sheetName val="CARUARU"/>
      <sheetName val="siig30"/>
    </sheetNames>
    <sheetDataSet>
      <sheetData sheetId="0" refreshError="1"/>
      <sheetData sheetId="1" refreshError="1">
        <row r="6">
          <cell r="A6" t="str">
            <v>01.00.000</v>
          </cell>
          <cell r="B6">
            <v>0</v>
          </cell>
          <cell r="C6" t="str">
            <v>CUSTO HORARIO DE EQUIPAMENTOS</v>
          </cell>
        </row>
        <row r="8">
          <cell r="A8" t="str">
            <v>01.01.046</v>
          </cell>
          <cell r="B8" t="str">
            <v>EMLURB</v>
          </cell>
          <cell r="C8" t="str">
            <v>CAVALO MECÂNICO COM CAPACIDADE DE 30 TON.POT.203HP - COM MÃO DE OBRA DO OPERADOR E COMBUSTÍVEL (SERVIÇO DIURNO). - HORA PRODUTIVA</v>
          </cell>
          <cell r="D8" t="str">
            <v>HP</v>
          </cell>
          <cell r="E8">
            <v>108.46</v>
          </cell>
        </row>
        <row r="9">
          <cell r="A9" t="str">
            <v/>
          </cell>
        </row>
        <row r="10">
          <cell r="A10" t="str">
            <v>01.02.030</v>
          </cell>
          <cell r="B10" t="str">
            <v>EMLURB</v>
          </cell>
          <cell r="C10" t="str">
            <v>RETRO ESCAVADEIRA SOBRE PNEUS POT.82HP - COM MÃO DE OBRA DO OPERADOR E COMBUSTÍVEL. (SERVIÇO DIURNO) - HORA PRODUTIVA</v>
          </cell>
          <cell r="D10" t="str">
            <v>HP</v>
          </cell>
          <cell r="E10">
            <v>84.69</v>
          </cell>
        </row>
        <row r="11">
          <cell r="A11" t="str">
            <v/>
          </cell>
        </row>
        <row r="12">
          <cell r="A12" t="str">
            <v>01.02.046</v>
          </cell>
          <cell r="B12" t="str">
            <v>EMLURB</v>
          </cell>
          <cell r="C12" t="str">
            <v>ESCAVADEIRA HIDRÁULICA SOBRE ESTEIRA POT.123 HP - COM MÃO DE OBRA DO OPERADOR E COMBUSTÍVEL (SERVIÇO DIURNO) - HORA PRODUTIVA</v>
          </cell>
          <cell r="D12" t="str">
            <v>HP</v>
          </cell>
          <cell r="E12">
            <v>174.31</v>
          </cell>
        </row>
        <row r="13">
          <cell r="A13" t="str">
            <v/>
          </cell>
        </row>
        <row r="14">
          <cell r="A14" t="str">
            <v>01.03.070</v>
          </cell>
          <cell r="B14" t="str">
            <v>EMLURB</v>
          </cell>
          <cell r="C14" t="str">
            <v>VIBRADOR DE IMERSÃO ELÉTRICO 45MM - POT.2CV COM MÃO DE OBRA DO OPERADOR E ENERGIA ELÉTRICA (SERVIÇO DIURNO)</v>
          </cell>
          <cell r="D14" t="str">
            <v>HP</v>
          </cell>
          <cell r="E14">
            <v>7.27</v>
          </cell>
        </row>
        <row r="15">
          <cell r="A15" t="str">
            <v/>
          </cell>
        </row>
        <row r="16">
          <cell r="A16" t="str">
            <v>01.05.035</v>
          </cell>
          <cell r="B16" t="str">
            <v>EMLURB</v>
          </cell>
          <cell r="C16" t="str">
            <v>GUINDASTE COM CAPACIDADE DE CARGA DE 2.235 KG E ALCANCE VERTICAL MAXIMO DE 8,60 M, ACOPLADO SOBRE CAMINHAO CARROCERIA- COM MAO DE OBRA DO OPERADOR E COMBUSTIVEL.(SERVICO DIURNO)</v>
          </cell>
          <cell r="D16" t="str">
            <v>HP</v>
          </cell>
          <cell r="E16">
            <v>88.12</v>
          </cell>
        </row>
        <row r="17">
          <cell r="A17" t="str">
            <v/>
          </cell>
        </row>
        <row r="18">
          <cell r="A18" t="str">
            <v>01.08.010</v>
          </cell>
          <cell r="B18" t="str">
            <v>SEDUC</v>
          </cell>
          <cell r="C18" t="str">
            <v>COMPRESSOR DE AR PORTATIL, REBOCAVEL, VAZAO 116 PCM (MOTOR DIESEL), INCLUSIVE COMBUSTIVEL (SERVIÇO DIURNO OU NOTURNO) - HORA PRODUTIVA.</v>
          </cell>
          <cell r="D18" t="str">
            <v>HP</v>
          </cell>
          <cell r="E18">
            <v>34.5</v>
          </cell>
        </row>
        <row r="19">
          <cell r="A19" t="str">
            <v/>
          </cell>
        </row>
        <row r="20">
          <cell r="A20" t="str">
            <v>01.08.030</v>
          </cell>
          <cell r="B20" t="str">
            <v>SEDUC</v>
          </cell>
          <cell r="C20" t="str">
            <v>MARTELETE TEX 32 PS, POT. 3HP, INCLUSIVE 10M. DE MANGUEIRA DE 3/4", ENGATE, BRAÇADEIRAS E PONTEIRO - COM MAO DE OBRA DO OPERADOR (SERVIÇO DIURNO) - HORA PRODUTIVA.</v>
          </cell>
          <cell r="D20" t="str">
            <v>HP</v>
          </cell>
          <cell r="E20">
            <v>11.11</v>
          </cell>
        </row>
        <row r="21">
          <cell r="A21" t="str">
            <v/>
          </cell>
        </row>
        <row r="22">
          <cell r="A22" t="str">
            <v>02.00.000</v>
          </cell>
          <cell r="B22">
            <v>0</v>
          </cell>
          <cell r="C22" t="str">
            <v>SERVICOS TECNICOS</v>
          </cell>
        </row>
        <row r="23">
          <cell r="A23" t="str">
            <v/>
          </cell>
        </row>
        <row r="24">
          <cell r="A24" t="str">
            <v>02.01.010</v>
          </cell>
          <cell r="B24" t="str">
            <v>EMLURB</v>
          </cell>
          <cell r="C24" t="str">
            <v>LOCACAO DE EIXO DE PROJETO EM TANGENTE.</v>
          </cell>
          <cell r="D24" t="str">
            <v>m</v>
          </cell>
          <cell r="E24">
            <v>1.56</v>
          </cell>
        </row>
        <row r="25">
          <cell r="A25" t="str">
            <v/>
          </cell>
        </row>
        <row r="26">
          <cell r="A26" t="str">
            <v>02.01.020</v>
          </cell>
          <cell r="B26" t="str">
            <v>EMLURB</v>
          </cell>
          <cell r="C26" t="str">
            <v>LOCACAO DE EIXO DE PROJETO EM CURVA.</v>
          </cell>
          <cell r="D26" t="str">
            <v>m</v>
          </cell>
          <cell r="E26">
            <v>1.88</v>
          </cell>
        </row>
        <row r="27">
          <cell r="A27" t="str">
            <v/>
          </cell>
        </row>
        <row r="28">
          <cell r="A28" t="str">
            <v>02.01.030</v>
          </cell>
          <cell r="B28" t="str">
            <v>EMLURB</v>
          </cell>
          <cell r="C28" t="str">
            <v>LOCACAO DE QUADRAS RETANGULARES COM ATE 20 LOTES ( SEM MARCO DE CONCRETO ).</v>
          </cell>
          <cell r="D28" t="str">
            <v>Un</v>
          </cell>
          <cell r="E28">
            <v>355.69</v>
          </cell>
        </row>
        <row r="29">
          <cell r="A29" t="str">
            <v/>
          </cell>
        </row>
        <row r="30">
          <cell r="A30" t="str">
            <v>02.01.040</v>
          </cell>
          <cell r="B30" t="str">
            <v>EMLURB</v>
          </cell>
          <cell r="C30" t="str">
            <v>LOCACAO DE LOTES POPULARES EM QUADRA JA LOCADA ( SEM MARCO DE CONCRETO ).</v>
          </cell>
          <cell r="D30" t="str">
            <v>Un</v>
          </cell>
          <cell r="E30">
            <v>52.28</v>
          </cell>
        </row>
        <row r="31">
          <cell r="A31" t="str">
            <v/>
          </cell>
        </row>
        <row r="32">
          <cell r="A32" t="str">
            <v>02.01.050</v>
          </cell>
          <cell r="B32" t="str">
            <v>EMLURB</v>
          </cell>
          <cell r="C32" t="str">
            <v>LOCACAO DE PONTOS ( ESTACA, PILARES, EIXO DE OBRAS ) COM TRANSFERENCIA DE MARCACAO PARA GABARITO LATERAL, INCLUSIVE LOCACAO DO GABARITO.</v>
          </cell>
          <cell r="D32" t="str">
            <v>Un</v>
          </cell>
          <cell r="E32">
            <v>202.22</v>
          </cell>
        </row>
        <row r="33">
          <cell r="A33" t="str">
            <v/>
          </cell>
        </row>
        <row r="34">
          <cell r="A34" t="str">
            <v>02.01.060</v>
          </cell>
          <cell r="B34" t="str">
            <v>EMLURB</v>
          </cell>
          <cell r="C34" t="str">
            <v>LEVANTAMENTO DE POLIGONAIS.</v>
          </cell>
          <cell r="D34" t="str">
            <v>m</v>
          </cell>
          <cell r="E34">
            <v>1.1100000000000001</v>
          </cell>
        </row>
        <row r="35">
          <cell r="A35" t="str">
            <v/>
          </cell>
        </row>
        <row r="36">
          <cell r="A36" t="str">
            <v>02.01.070</v>
          </cell>
          <cell r="B36" t="str">
            <v>EMLURB</v>
          </cell>
          <cell r="C36" t="str">
            <v>LEVANTAMENTO DE CASAS ATE 150 M2.</v>
          </cell>
          <cell r="D36" t="str">
            <v>Un</v>
          </cell>
          <cell r="E36">
            <v>8.0299999999999994</v>
          </cell>
        </row>
        <row r="37">
          <cell r="A37" t="str">
            <v/>
          </cell>
        </row>
        <row r="38">
          <cell r="A38" t="str">
            <v>02.01.080</v>
          </cell>
          <cell r="B38" t="str">
            <v>EMLURB</v>
          </cell>
          <cell r="C38" t="str">
            <v>LEVANTAMENTO DE MURO, MEIO FIO, MARGEM DE CANAIS, TESTADAS.</v>
          </cell>
          <cell r="D38" t="str">
            <v>m</v>
          </cell>
          <cell r="E38">
            <v>0.22</v>
          </cell>
        </row>
        <row r="39">
          <cell r="A39" t="str">
            <v/>
          </cell>
        </row>
        <row r="40">
          <cell r="A40" t="str">
            <v>02.01.090</v>
          </cell>
          <cell r="B40" t="str">
            <v>EMLURB</v>
          </cell>
          <cell r="C40" t="str">
            <v>LEVANTAMENTO DE POSTES, ARVORES E MARCOS.</v>
          </cell>
          <cell r="D40" t="str">
            <v>Un</v>
          </cell>
          <cell r="E40">
            <v>1.56</v>
          </cell>
        </row>
        <row r="41">
          <cell r="A41" t="str">
            <v/>
          </cell>
        </row>
        <row r="42">
          <cell r="A42" t="str">
            <v>02.01.100</v>
          </cell>
          <cell r="B42" t="str">
            <v>EMLURB</v>
          </cell>
          <cell r="C42" t="str">
            <v>LEVANTAMENTO DE PONTES E PONTILHOES.</v>
          </cell>
          <cell r="D42" t="str">
            <v>Un</v>
          </cell>
          <cell r="E42">
            <v>5.46</v>
          </cell>
        </row>
        <row r="43">
          <cell r="A43" t="str">
            <v/>
          </cell>
        </row>
        <row r="44">
          <cell r="A44" t="str">
            <v>02.01.110</v>
          </cell>
          <cell r="B44" t="str">
            <v>EMLURB</v>
          </cell>
          <cell r="C44" t="str">
            <v>LEVANTAMENTO DE BUEIROS E POCOS DE VISITA.</v>
          </cell>
          <cell r="D44" t="str">
            <v>Un</v>
          </cell>
          <cell r="E44">
            <v>3.89</v>
          </cell>
        </row>
        <row r="45">
          <cell r="A45" t="str">
            <v/>
          </cell>
        </row>
        <row r="46">
          <cell r="A46" t="str">
            <v>02.01.120</v>
          </cell>
          <cell r="B46" t="str">
            <v>EMLURB</v>
          </cell>
          <cell r="C46" t="str">
            <v>LEVANTAMENTO CADASTRAL DE AREA COM DENSIDADE DE ATE 80 HABITACOES POR HECTARE.</v>
          </cell>
          <cell r="D46" t="str">
            <v>HA</v>
          </cell>
          <cell r="E46">
            <v>2013.97</v>
          </cell>
        </row>
        <row r="47">
          <cell r="A47" t="str">
            <v/>
          </cell>
        </row>
        <row r="48">
          <cell r="A48" t="str">
            <v>02.01.130</v>
          </cell>
          <cell r="B48" t="str">
            <v>EMLURB</v>
          </cell>
          <cell r="C48" t="str">
            <v>NIVELAMENTO DE EIXO DE LOCACAO.</v>
          </cell>
          <cell r="D48" t="str">
            <v>m</v>
          </cell>
          <cell r="E48">
            <v>0.62</v>
          </cell>
        </row>
        <row r="49">
          <cell r="A49" t="str">
            <v/>
          </cell>
        </row>
        <row r="50">
          <cell r="A50" t="str">
            <v>02.01.140</v>
          </cell>
          <cell r="B50" t="str">
            <v>EMLURB</v>
          </cell>
          <cell r="C50" t="str">
            <v>NIVELAMENTO DE SECCOES TRANSVERSAIS.</v>
          </cell>
          <cell r="D50" t="str">
            <v>m</v>
          </cell>
          <cell r="E50">
            <v>0.62</v>
          </cell>
        </row>
        <row r="51">
          <cell r="A51" t="str">
            <v/>
          </cell>
        </row>
        <row r="52">
          <cell r="A52" t="str">
            <v>02.01.150</v>
          </cell>
          <cell r="B52" t="str">
            <v>EMLURB</v>
          </cell>
          <cell r="C52" t="str">
            <v>TRANSPORTE DE COTA.</v>
          </cell>
          <cell r="D52" t="str">
            <v>m</v>
          </cell>
          <cell r="E52">
            <v>0.53</v>
          </cell>
        </row>
        <row r="53">
          <cell r="A53" t="str">
            <v/>
          </cell>
        </row>
        <row r="54">
          <cell r="A54" t="str">
            <v>02.01.160</v>
          </cell>
          <cell r="B54" t="str">
            <v>EMLURB</v>
          </cell>
          <cell r="C54" t="str">
            <v>LEVANTAMENTO ALTIMETRICO POR HECTARE.</v>
          </cell>
          <cell r="D54" t="str">
            <v>HA</v>
          </cell>
          <cell r="E54">
            <v>576.76</v>
          </cell>
        </row>
        <row r="55">
          <cell r="A55" t="str">
            <v/>
          </cell>
        </row>
        <row r="56">
          <cell r="A56" t="str">
            <v>02.01.170</v>
          </cell>
          <cell r="B56" t="str">
            <v>EMLURB</v>
          </cell>
          <cell r="C56" t="str">
            <v>LEVANTAMENTO ALTIMETRICO DE SECCOES POR TAQUIOMETRIA.</v>
          </cell>
          <cell r="D56" t="str">
            <v>m</v>
          </cell>
          <cell r="E56">
            <v>0.82</v>
          </cell>
        </row>
        <row r="57">
          <cell r="A57" t="str">
            <v/>
          </cell>
        </row>
        <row r="58">
          <cell r="A58" t="str">
            <v>02.01.180</v>
          </cell>
          <cell r="B58" t="str">
            <v>EMLURB</v>
          </cell>
          <cell r="C58" t="str">
            <v>DESENHO ALTIMETRICO DE PERFIL LONGITUDINAL E TRANSVERSAL, INCLUSIVE PAPEL - ESCALA 1 200 E 1 20.</v>
          </cell>
          <cell r="D58" t="str">
            <v>m</v>
          </cell>
          <cell r="E58">
            <v>1.49</v>
          </cell>
        </row>
        <row r="59">
          <cell r="A59" t="str">
            <v/>
          </cell>
        </row>
        <row r="60">
          <cell r="A60" t="str">
            <v>02.01.200</v>
          </cell>
          <cell r="B60" t="str">
            <v>EMLURB</v>
          </cell>
          <cell r="C60" t="str">
            <v>SERVICO TOPOGRAFICO DE PEQUENO PORTE ( PRECO MINIMO ),DIARIA DE UMA EQUIPE COM TOPOGRAFO, QUATRO AUXILIARES , TEODOLITO , NIVEL OTICO ETC.</v>
          </cell>
          <cell r="D60" t="str">
            <v>Un</v>
          </cell>
          <cell r="E60">
            <v>725.38</v>
          </cell>
        </row>
        <row r="61">
          <cell r="A61" t="str">
            <v/>
          </cell>
        </row>
        <row r="62">
          <cell r="A62" t="str">
            <v>03.00.000</v>
          </cell>
          <cell r="B62">
            <v>0</v>
          </cell>
          <cell r="C62" t="str">
            <v>SERVICOS PRELIMINARES</v>
          </cell>
        </row>
        <row r="63">
          <cell r="A63" t="str">
            <v/>
          </cell>
        </row>
        <row r="64">
          <cell r="A64" t="str">
            <v>03.01.010</v>
          </cell>
          <cell r="B64" t="str">
            <v>EMLURB</v>
          </cell>
          <cell r="C64" t="str">
            <v>DEMOLICAO DE COBERTURA COM TELHAS CERAMICAS.</v>
          </cell>
          <cell r="D64" t="str">
            <v>m2</v>
          </cell>
          <cell r="E64">
            <v>3.76</v>
          </cell>
        </row>
        <row r="65">
          <cell r="A65" t="str">
            <v/>
          </cell>
        </row>
        <row r="66">
          <cell r="A66" t="str">
            <v>03.01.020</v>
          </cell>
          <cell r="B66" t="str">
            <v>EMLURB</v>
          </cell>
          <cell r="C66" t="str">
            <v>DEMOLICAO DE COBERTURA COM TELHA ONDULADA DE FIBROCIMENTO.</v>
          </cell>
          <cell r="D66" t="str">
            <v>m2</v>
          </cell>
          <cell r="E66">
            <v>1.54</v>
          </cell>
        </row>
        <row r="67">
          <cell r="A67" t="str">
            <v/>
          </cell>
        </row>
        <row r="68">
          <cell r="A68" t="str">
            <v>03.01.030</v>
          </cell>
          <cell r="B68" t="str">
            <v>EMLURB</v>
          </cell>
          <cell r="C68" t="str">
            <v>DEMOLICAO DE ESTRUTURA DE MADEIRA PARA COBERTA.</v>
          </cell>
          <cell r="D68" t="str">
            <v>m2</v>
          </cell>
          <cell r="E68">
            <v>9.64</v>
          </cell>
        </row>
        <row r="69">
          <cell r="A69" t="str">
            <v/>
          </cell>
        </row>
        <row r="70">
          <cell r="A70" t="str">
            <v>03.01.032</v>
          </cell>
          <cell r="B70" t="str">
            <v>SEDUC</v>
          </cell>
          <cell r="C70" t="str">
            <v>DEMOLIÇÃO DE ESTRUTURA METÁLICA DE COBERTA (12 A 14KG/M2)</v>
          </cell>
          <cell r="D70" t="str">
            <v>m2</v>
          </cell>
          <cell r="E70">
            <v>9.2799999999999994</v>
          </cell>
        </row>
        <row r="71">
          <cell r="A71" t="str">
            <v/>
          </cell>
        </row>
        <row r="72">
          <cell r="A72" t="str">
            <v>03.01.033</v>
          </cell>
          <cell r="B72" t="str">
            <v>SEDUC</v>
          </cell>
          <cell r="C72" t="str">
            <v>RETIRADA DE ESTRUTURA DE MADEIRA PARA TELHAS DE FIBROCIMENTO, ALUMÍNIO OU PLÁSTICO.</v>
          </cell>
          <cell r="D72" t="str">
            <v>m2</v>
          </cell>
          <cell r="E72">
            <v>2.29</v>
          </cell>
        </row>
        <row r="73">
          <cell r="A73" t="str">
            <v/>
          </cell>
        </row>
        <row r="74">
          <cell r="A74" t="str">
            <v>03.01.035</v>
          </cell>
          <cell r="B74" t="str">
            <v>SEDUC</v>
          </cell>
          <cell r="C74" t="str">
            <v>RETIRADA DE TELHA DE ALUMÍNIO.</v>
          </cell>
          <cell r="D74" t="str">
            <v>m2</v>
          </cell>
          <cell r="E74">
            <v>1.64</v>
          </cell>
        </row>
        <row r="75">
          <cell r="A75" t="str">
            <v/>
          </cell>
        </row>
        <row r="76">
          <cell r="A76" t="str">
            <v>03.01.040</v>
          </cell>
          <cell r="B76" t="str">
            <v>EMLURB</v>
          </cell>
          <cell r="C76" t="str">
            <v>DEMOLICAO DE FORRO EM ESTUQUE.</v>
          </cell>
          <cell r="D76" t="str">
            <v>m2</v>
          </cell>
          <cell r="E76">
            <v>5.73</v>
          </cell>
        </row>
        <row r="77">
          <cell r="A77" t="str">
            <v/>
          </cell>
        </row>
        <row r="78">
          <cell r="A78" t="str">
            <v>03.01.042</v>
          </cell>
          <cell r="B78" t="str">
            <v>EMLURB</v>
          </cell>
          <cell r="C78" t="str">
            <v>DEMOLICAO DE FORRO EM PLACAS DE GESSO APLICADAS EM ESTRUTURA DE MADEIRA OU LAJE.</v>
          </cell>
          <cell r="D78" t="str">
            <v>m2</v>
          </cell>
          <cell r="E78">
            <v>2.4500000000000002</v>
          </cell>
        </row>
        <row r="79">
          <cell r="A79" t="str">
            <v/>
          </cell>
        </row>
        <row r="80">
          <cell r="A80" t="str">
            <v>03.01.044</v>
          </cell>
          <cell r="B80" t="str">
            <v>EMLURB</v>
          </cell>
          <cell r="C80" t="str">
            <v>DEMOLICAO DE FORRO EM MADEIRA</v>
          </cell>
          <cell r="D80" t="str">
            <v>m2</v>
          </cell>
          <cell r="E80">
            <v>3.44</v>
          </cell>
        </row>
        <row r="81">
          <cell r="A81" t="str">
            <v/>
          </cell>
        </row>
        <row r="82">
          <cell r="A82" t="str">
            <v>03.01.046</v>
          </cell>
          <cell r="B82" t="str">
            <v>SEDUC</v>
          </cell>
          <cell r="C82" t="str">
            <v>DEMOLIÇÃO DE FORRO EM PVC</v>
          </cell>
          <cell r="D82" t="str">
            <v>m2</v>
          </cell>
          <cell r="E82">
            <v>1.65</v>
          </cell>
        </row>
        <row r="83">
          <cell r="A83" t="str">
            <v/>
          </cell>
        </row>
        <row r="84">
          <cell r="A84" t="str">
            <v>03.01.047</v>
          </cell>
          <cell r="B84" t="str">
            <v>SEDUC</v>
          </cell>
          <cell r="C84" t="str">
            <v>DEMOLIÇÃO DE FORROS (FORROPACOTE, GESSO ACARTONADO E METÁLICO)</v>
          </cell>
          <cell r="D84" t="str">
            <v>m2</v>
          </cell>
          <cell r="E84">
            <v>2.21</v>
          </cell>
        </row>
        <row r="85">
          <cell r="A85" t="str">
            <v/>
          </cell>
        </row>
        <row r="86">
          <cell r="A86" t="str">
            <v>03.01.050</v>
          </cell>
          <cell r="B86" t="str">
            <v>EMLURB</v>
          </cell>
          <cell r="C86" t="str">
            <v>RETIRADA DE ESQUADRIAS DE MADEIRA OU METALICAS.</v>
          </cell>
          <cell r="D86" t="str">
            <v>m2</v>
          </cell>
          <cell r="E86">
            <v>4.24</v>
          </cell>
        </row>
        <row r="87">
          <cell r="A87" t="str">
            <v/>
          </cell>
        </row>
        <row r="88">
          <cell r="A88" t="str">
            <v>03.01.052</v>
          </cell>
          <cell r="B88" t="str">
            <v>SEDUC</v>
          </cell>
          <cell r="C88" t="str">
            <v>RETIRADA DE DIVISÓRIA TIPO EUCATEX OU SIMILAR</v>
          </cell>
          <cell r="D88" t="str">
            <v>m2</v>
          </cell>
          <cell r="E88">
            <v>4.57</v>
          </cell>
        </row>
        <row r="89">
          <cell r="A89" t="str">
            <v/>
          </cell>
        </row>
        <row r="90">
          <cell r="A90" t="str">
            <v>03.01.053</v>
          </cell>
          <cell r="B90" t="str">
            <v>SEDUC</v>
          </cell>
          <cell r="C90" t="str">
            <v>REMOÇÃO DE ALAMBRADO EM TELA INCLUSIVE ESTRUTURA DE SUSTENTAÇÃO EM TUBOS DE FERRO GALVANIZADO.</v>
          </cell>
          <cell r="D90" t="str">
            <v>m2</v>
          </cell>
          <cell r="E90">
            <v>1.22</v>
          </cell>
        </row>
        <row r="91">
          <cell r="A91" t="str">
            <v/>
          </cell>
        </row>
        <row r="92">
          <cell r="A92" t="str">
            <v>03.01.054</v>
          </cell>
          <cell r="B92" t="str">
            <v>SEDUC</v>
          </cell>
          <cell r="C92" t="str">
            <v>RETIRADA DE TELA DE AÇO GALVANIZADO, FIXADA COM ARAME GALVANIZADO PARA REAPROVEITAMENTO.</v>
          </cell>
          <cell r="D92" t="str">
            <v>m2</v>
          </cell>
          <cell r="E92">
            <v>0.98</v>
          </cell>
        </row>
        <row r="93">
          <cell r="A93" t="str">
            <v/>
          </cell>
        </row>
        <row r="94">
          <cell r="A94" t="str">
            <v>03.01.055</v>
          </cell>
          <cell r="B94" t="str">
            <v>SEDUC</v>
          </cell>
          <cell r="C94" t="str">
            <v xml:space="preserve">DEMOLIÇÃO DE CERCA COM MOURÕES DE CONCRETO E TELA. </v>
          </cell>
          <cell r="D94" t="str">
            <v>m</v>
          </cell>
          <cell r="E94">
            <v>9.76</v>
          </cell>
        </row>
        <row r="95">
          <cell r="A95" t="str">
            <v/>
          </cell>
        </row>
        <row r="96">
          <cell r="A96" t="str">
            <v>03.01.058</v>
          </cell>
          <cell r="B96" t="str">
            <v>EMLURB</v>
          </cell>
          <cell r="C96" t="str">
            <v>DEMOLICAO DE PISO VINILICO OU EMBORRACHADO.</v>
          </cell>
          <cell r="D96" t="str">
            <v>m2</v>
          </cell>
          <cell r="E96">
            <v>4.99</v>
          </cell>
        </row>
        <row r="97">
          <cell r="A97" t="str">
            <v/>
          </cell>
        </row>
        <row r="98">
          <cell r="A98" t="str">
            <v>03.01.060</v>
          </cell>
          <cell r="B98" t="str">
            <v>EMLURB</v>
          </cell>
          <cell r="C98" t="str">
            <v>DEMOLICAO DE REVESTIMENTO DE PISO EM CIMENTADO.</v>
          </cell>
          <cell r="D98" t="str">
            <v>m2</v>
          </cell>
          <cell r="E98">
            <v>3.32</v>
          </cell>
        </row>
        <row r="99">
          <cell r="A99" t="str">
            <v/>
          </cell>
        </row>
        <row r="100">
          <cell r="A100" t="str">
            <v>03.01.070</v>
          </cell>
          <cell r="B100" t="str">
            <v>EMLURB</v>
          </cell>
          <cell r="C100" t="str">
            <v>DEMOLICAO DE REVESTIMENTO DE PISO EM CIMENTADO INCLUSIVE LASTRO DE CONCRETO.</v>
          </cell>
          <cell r="D100" t="str">
            <v>m2</v>
          </cell>
          <cell r="E100">
            <v>7.21</v>
          </cell>
        </row>
        <row r="101">
          <cell r="A101" t="str">
            <v/>
          </cell>
        </row>
        <row r="102">
          <cell r="A102" t="str">
            <v>03.01.080</v>
          </cell>
          <cell r="B102" t="str">
            <v>EMLURB</v>
          </cell>
          <cell r="C102" t="str">
            <v>DEMOLICAO DE REVESTIMENTO DE PISO COM LADRILHO HIDRAULICO OU CERAMICO.</v>
          </cell>
          <cell r="D102" t="str">
            <v>m2</v>
          </cell>
          <cell r="E102">
            <v>3.88</v>
          </cell>
        </row>
        <row r="103">
          <cell r="A103" t="str">
            <v/>
          </cell>
        </row>
        <row r="104">
          <cell r="A104" t="str">
            <v>03.01.090</v>
          </cell>
          <cell r="B104" t="str">
            <v>EMLURB</v>
          </cell>
          <cell r="C104" t="str">
            <v>DEMOLICAO DE REVESTIMENTO DE PISO COM LADRILHO HIDRAULICO OU CERAMICO INCLUSIVE LASTRO DE CONCRETO.</v>
          </cell>
          <cell r="D104" t="str">
            <v>m2</v>
          </cell>
          <cell r="E104">
            <v>7.77</v>
          </cell>
        </row>
        <row r="105">
          <cell r="A105" t="str">
            <v/>
          </cell>
        </row>
        <row r="106">
          <cell r="A106" t="str">
            <v>03.01.100</v>
          </cell>
          <cell r="B106" t="str">
            <v>EMLURB</v>
          </cell>
          <cell r="C106" t="str">
            <v>DEMOLICAO DE REVESTIMENTO DE PISO EM TACOS OU ASSOALHOS EM MADEIRA.</v>
          </cell>
          <cell r="D106" t="str">
            <v>m2</v>
          </cell>
          <cell r="E106">
            <v>8.66</v>
          </cell>
        </row>
        <row r="107">
          <cell r="A107" t="str">
            <v/>
          </cell>
        </row>
        <row r="108">
          <cell r="A108" t="str">
            <v>03.01.102</v>
          </cell>
          <cell r="B108" t="str">
            <v>SEDUC</v>
          </cell>
          <cell r="C108" t="str">
            <v>DEMOLIÇÃO DE PISO REVESTIDO EM GRANILITE.</v>
          </cell>
          <cell r="D108" t="str">
            <v>m2</v>
          </cell>
          <cell r="E108">
            <v>7.74</v>
          </cell>
        </row>
        <row r="109">
          <cell r="A109" t="str">
            <v/>
          </cell>
        </row>
        <row r="110">
          <cell r="A110" t="str">
            <v>03.01.103</v>
          </cell>
          <cell r="B110" t="str">
            <v>SEDUC</v>
          </cell>
          <cell r="C110" t="str">
            <v>DEMOLIÇÃO DE RODAPÉ DE GRANILITE COM H=10 CM.</v>
          </cell>
          <cell r="D110" t="str">
            <v>m</v>
          </cell>
          <cell r="E110">
            <v>0.77</v>
          </cell>
        </row>
        <row r="111">
          <cell r="A111" t="str">
            <v/>
          </cell>
        </row>
        <row r="112">
          <cell r="A112" t="str">
            <v>03.01.104</v>
          </cell>
          <cell r="B112" t="str">
            <v>SEDUC</v>
          </cell>
          <cell r="C112" t="str">
            <v>DEMOLIÇÃO CUIDADOSA DE PISO EM GRANITO</v>
          </cell>
          <cell r="D112" t="str">
            <v>m2</v>
          </cell>
          <cell r="E112">
            <v>12.39</v>
          </cell>
        </row>
        <row r="113">
          <cell r="A113" t="str">
            <v/>
          </cell>
        </row>
        <row r="114">
          <cell r="A114" t="str">
            <v>03.01.110</v>
          </cell>
          <cell r="B114" t="str">
            <v>EMLURB</v>
          </cell>
          <cell r="C114" t="str">
            <v>DEMOLICAO DE PASSEIO EM PEDRA PORTUGUESA.</v>
          </cell>
          <cell r="D114" t="str">
            <v>m2</v>
          </cell>
          <cell r="E114">
            <v>2.93</v>
          </cell>
        </row>
        <row r="115">
          <cell r="A115" t="str">
            <v/>
          </cell>
        </row>
        <row r="116">
          <cell r="A116" t="str">
            <v>03.01.120</v>
          </cell>
          <cell r="B116" t="str">
            <v>EMLURB</v>
          </cell>
          <cell r="C116" t="str">
            <v>DEMOLICAO DE REVESTIMENTO COM AZULEJOS OU CERAMICAS.</v>
          </cell>
          <cell r="D116" t="str">
            <v>m2</v>
          </cell>
          <cell r="E116">
            <v>8.0299999999999994</v>
          </cell>
        </row>
        <row r="117">
          <cell r="A117" t="str">
            <v/>
          </cell>
        </row>
        <row r="118">
          <cell r="A118" t="str">
            <v>03.01.130</v>
          </cell>
          <cell r="B118" t="str">
            <v>EMLURB</v>
          </cell>
          <cell r="C118" t="str">
            <v>DEMOLICAO DE REVESTIMENTO COM ARGAMASSA DE CAL E AREIA.</v>
          </cell>
          <cell r="D118" t="str">
            <v>m2</v>
          </cell>
          <cell r="E118">
            <v>2.93</v>
          </cell>
        </row>
        <row r="119">
          <cell r="A119" t="str">
            <v/>
          </cell>
        </row>
        <row r="120">
          <cell r="A120" t="str">
            <v>03.01.140</v>
          </cell>
          <cell r="B120" t="str">
            <v>EMLURB</v>
          </cell>
          <cell r="C120" t="str">
            <v>DEMOLICAO DE REVESTIMENTO COM ARGAMASSA DE CIMENTO E AREIA</v>
          </cell>
          <cell r="D120" t="str">
            <v>m2</v>
          </cell>
          <cell r="E120">
            <v>4.99</v>
          </cell>
        </row>
        <row r="121">
          <cell r="A121" t="str">
            <v/>
          </cell>
        </row>
        <row r="122">
          <cell r="A122" t="str">
            <v>03.01.150</v>
          </cell>
          <cell r="B122" t="str">
            <v>EMLURB</v>
          </cell>
          <cell r="C122" t="str">
            <v>DEMOLICAO DE ALVENARIA DE 1/2 VEZ COM PREPARO PARA REMOCAO.</v>
          </cell>
          <cell r="D122" t="str">
            <v>m2</v>
          </cell>
          <cell r="E122">
            <v>5.88</v>
          </cell>
        </row>
        <row r="123">
          <cell r="A123" t="str">
            <v/>
          </cell>
        </row>
        <row r="124">
          <cell r="A124" t="str">
            <v>03.01.160</v>
          </cell>
          <cell r="B124" t="str">
            <v>EMLURB</v>
          </cell>
          <cell r="C124" t="str">
            <v>DEMOLICAO DE ALVENARIA DE 1 VEZ COM PREPARO PARA REMOCAO.</v>
          </cell>
          <cell r="D124" t="str">
            <v>m2</v>
          </cell>
          <cell r="E124">
            <v>10.130000000000001</v>
          </cell>
        </row>
        <row r="125">
          <cell r="A125" t="str">
            <v/>
          </cell>
        </row>
        <row r="126">
          <cell r="A126" t="str">
            <v>03.01.161</v>
          </cell>
          <cell r="B126" t="str">
            <v>SEDUC</v>
          </cell>
          <cell r="C126" t="str">
            <v>DEMOLIÇÃO DE ALVENARIA DE 1 1/2 VEZ COM PREPARO PARA REMOÇÃO</v>
          </cell>
          <cell r="D126" t="str">
            <v>m2</v>
          </cell>
          <cell r="E126">
            <v>14.14</v>
          </cell>
        </row>
        <row r="127">
          <cell r="A127" t="str">
            <v/>
          </cell>
        </row>
        <row r="128">
          <cell r="A128" t="str">
            <v>03.01.162</v>
          </cell>
          <cell r="B128" t="str">
            <v>SEDUC</v>
          </cell>
          <cell r="C128" t="str">
            <v>CORTE MANUAL EM ALVENARIA DE TIJOLOS FURADOS</v>
          </cell>
          <cell r="D128" t="str">
            <v>m3</v>
          </cell>
          <cell r="E128">
            <v>40.409999999999997</v>
          </cell>
        </row>
        <row r="129">
          <cell r="A129" t="str">
            <v/>
          </cell>
        </row>
        <row r="130">
          <cell r="A130" t="str">
            <v>03.01.163</v>
          </cell>
          <cell r="B130" t="str">
            <v>SEDUC</v>
          </cell>
          <cell r="C130" t="str">
            <v>DEMOLIÇÃO DE PAREDE DE GESSO, INCLUSIVE PREPARO PARA REMOÇÃO</v>
          </cell>
          <cell r="D130" t="str">
            <v>m3</v>
          </cell>
          <cell r="E130">
            <v>5.98</v>
          </cell>
        </row>
        <row r="131">
          <cell r="A131" t="str">
            <v/>
          </cell>
        </row>
        <row r="132">
          <cell r="A132" t="str">
            <v>03.01.170</v>
          </cell>
          <cell r="B132" t="str">
            <v>EMLURB</v>
          </cell>
          <cell r="C132" t="str">
            <v>DEMOLICAO DE ALVENARIA DE TIJOLOS MACICOS.</v>
          </cell>
          <cell r="D132" t="str">
            <v>m3</v>
          </cell>
          <cell r="E132">
            <v>69.87</v>
          </cell>
        </row>
        <row r="133">
          <cell r="A133" t="str">
            <v/>
          </cell>
        </row>
        <row r="134">
          <cell r="A134" t="str">
            <v>03.01.172</v>
          </cell>
          <cell r="B134" t="str">
            <v>SEDUC</v>
          </cell>
          <cell r="C134" t="str">
            <v>APICOAMENTO EM ALVENARIA DE TIJOLO APARENTE</v>
          </cell>
          <cell r="D134" t="str">
            <v>m2</v>
          </cell>
          <cell r="E134">
            <v>1.22</v>
          </cell>
        </row>
        <row r="135">
          <cell r="A135" t="str">
            <v/>
          </cell>
        </row>
        <row r="136">
          <cell r="A136" t="str">
            <v>03.01.173</v>
          </cell>
          <cell r="B136" t="str">
            <v>SEDUC</v>
          </cell>
          <cell r="C136" t="str">
            <v>RECORTE COM DEMOLIÇÃO MANUAL DE ALVENARIA DE TIJOLO MACIÇO</v>
          </cell>
          <cell r="D136" t="str">
            <v>m3</v>
          </cell>
          <cell r="E136">
            <v>83.68</v>
          </cell>
        </row>
        <row r="137">
          <cell r="A137" t="str">
            <v/>
          </cell>
        </row>
        <row r="138">
          <cell r="A138" t="str">
            <v>03.01.174</v>
          </cell>
          <cell r="B138" t="str">
            <v>SEDUC</v>
          </cell>
          <cell r="C138" t="str">
            <v>CORTE COM MAÇARICO OXIACETILENO TUBULAÇÃO AÇO 2".</v>
          </cell>
          <cell r="D138" t="str">
            <v>Un</v>
          </cell>
          <cell r="E138">
            <v>0.55000000000000004</v>
          </cell>
        </row>
        <row r="139">
          <cell r="A139" t="str">
            <v/>
          </cell>
        </row>
        <row r="140">
          <cell r="A140" t="str">
            <v>03.01.180</v>
          </cell>
          <cell r="B140" t="str">
            <v>EMLURB</v>
          </cell>
          <cell r="C140" t="str">
            <v>DEMOLICAO DE ALVENARIA DE PEDRA REJUNTADA.</v>
          </cell>
          <cell r="D140" t="str">
            <v>m3</v>
          </cell>
          <cell r="E140">
            <v>81.61</v>
          </cell>
        </row>
        <row r="141">
          <cell r="A141" t="str">
            <v/>
          </cell>
        </row>
        <row r="142">
          <cell r="A142" t="str">
            <v>03.01.190</v>
          </cell>
          <cell r="B142" t="str">
            <v>EMLURB</v>
          </cell>
          <cell r="C142" t="str">
            <v>DEMOLICAO DE ALVENARIA DE PEDRA SECA.</v>
          </cell>
          <cell r="D142" t="str">
            <v>m3</v>
          </cell>
          <cell r="E142">
            <v>33.6</v>
          </cell>
        </row>
        <row r="143">
          <cell r="A143" t="str">
            <v/>
          </cell>
        </row>
        <row r="144">
          <cell r="A144" t="str">
            <v>03.01.191</v>
          </cell>
          <cell r="B144" t="str">
            <v>SEDUC</v>
          </cell>
          <cell r="C144" t="str">
            <v>DEMOLIÇÃO DE ALVENARIA EM COBOGÓ COM PREPARO PARA REMOÇÃO.</v>
          </cell>
          <cell r="D144" t="str">
            <v>m2</v>
          </cell>
          <cell r="E144">
            <v>4.04</v>
          </cell>
        </row>
        <row r="145">
          <cell r="A145" t="str">
            <v/>
          </cell>
        </row>
        <row r="146">
          <cell r="A146" t="str">
            <v>03.01.192</v>
          </cell>
          <cell r="B146" t="str">
            <v>SEDUC</v>
          </cell>
          <cell r="C146" t="str">
            <v>RETIRADA DE CAIXA PRÉ-MOLDADA DE AR CONDICIONADO</v>
          </cell>
          <cell r="D146" t="str">
            <v>Un</v>
          </cell>
          <cell r="E146">
            <v>22.84</v>
          </cell>
        </row>
        <row r="147">
          <cell r="A147" t="str">
            <v/>
          </cell>
        </row>
        <row r="148">
          <cell r="A148" t="str">
            <v>03.01.200</v>
          </cell>
          <cell r="B148" t="str">
            <v>EMLURB</v>
          </cell>
          <cell r="C148" t="str">
            <v>DEMOLICAO MANUAL DE CONCRETO SIMPLES.</v>
          </cell>
          <cell r="D148" t="str">
            <v>m3</v>
          </cell>
          <cell r="E148">
            <v>72.09</v>
          </cell>
        </row>
        <row r="149">
          <cell r="A149" t="str">
            <v/>
          </cell>
        </row>
        <row r="150">
          <cell r="A150" t="str">
            <v>03.01.210</v>
          </cell>
          <cell r="B150" t="str">
            <v>EMLURB</v>
          </cell>
          <cell r="C150" t="str">
            <v>DEMOLICAO MANUAL DE CONCRETO ARMADO.</v>
          </cell>
          <cell r="D150" t="str">
            <v>m3</v>
          </cell>
          <cell r="E150">
            <v>99.81</v>
          </cell>
        </row>
        <row r="151">
          <cell r="A151" t="str">
            <v/>
          </cell>
        </row>
        <row r="152">
          <cell r="A152" t="str">
            <v>03.01.212</v>
          </cell>
          <cell r="B152" t="str">
            <v>SEDUC</v>
          </cell>
          <cell r="C152" t="str">
            <v>CORTE MANUAL DE CONCRETO ARMADO</v>
          </cell>
          <cell r="D152" t="str">
            <v>m3</v>
          </cell>
          <cell r="E152">
            <v>119.51</v>
          </cell>
        </row>
        <row r="153">
          <cell r="A153" t="str">
            <v/>
          </cell>
        </row>
        <row r="154">
          <cell r="A154" t="str">
            <v>03.01.213</v>
          </cell>
          <cell r="B154" t="str">
            <v>SEDUC</v>
          </cell>
          <cell r="C154" t="str">
            <v>DEMOLIÇÃO DE LAJE PRE-MOLDADA DE COBERTURA, COM PREPARO PARA REMOÇÃO. CONSIDERADA ESPESSURA DA LAJE E DO REVESTIMENTO EM MASSA ÚNICA.</v>
          </cell>
          <cell r="D154" t="str">
            <v>m2</v>
          </cell>
          <cell r="E154">
            <v>10.06</v>
          </cell>
        </row>
        <row r="155">
          <cell r="A155" t="str">
            <v/>
          </cell>
        </row>
        <row r="156">
          <cell r="A156" t="str">
            <v>03.01.214</v>
          </cell>
          <cell r="B156" t="str">
            <v>SEDUC</v>
          </cell>
          <cell r="C156" t="str">
            <v>DEMOLIÇÃO DE LAJE PRE-MOLDADA DE PISO,COM PREPARO PARA REMOÇÃO.CONSIDERADA ESPESSURA DA LAJE, DO REVESTIMENTO DE PISO E DO REVESTIMENTO EM MASSA ÚNICA DO TETO INFERIOR.</v>
          </cell>
          <cell r="D156" t="str">
            <v>m2</v>
          </cell>
          <cell r="E156">
            <v>12.92</v>
          </cell>
        </row>
        <row r="157">
          <cell r="A157" t="str">
            <v/>
          </cell>
        </row>
        <row r="158">
          <cell r="A158" t="str">
            <v>03.01.220</v>
          </cell>
          <cell r="B158" t="str">
            <v>EMLURB</v>
          </cell>
          <cell r="C158" t="str">
            <v>DEMOLICAO MANUAL DE PAVIMENTACAO ASFALTICA.</v>
          </cell>
          <cell r="D158" t="str">
            <v>m2</v>
          </cell>
          <cell r="E158">
            <v>6.36</v>
          </cell>
        </row>
        <row r="159">
          <cell r="A159" t="str">
            <v/>
          </cell>
        </row>
        <row r="160">
          <cell r="A160" t="str">
            <v>03.01.222</v>
          </cell>
          <cell r="B160" t="str">
            <v>EMLURB</v>
          </cell>
          <cell r="C160" t="str">
            <v>DEMOLICAO DE PAVIMENTACAO ASFALTICA COM UTILI ZACAO DE MARTELETE PNEUMATICO.</v>
          </cell>
          <cell r="D160" t="str">
            <v>m2</v>
          </cell>
          <cell r="E160">
            <v>8.99</v>
          </cell>
        </row>
        <row r="161">
          <cell r="A161" t="str">
            <v/>
          </cell>
        </row>
        <row r="162">
          <cell r="A162" t="str">
            <v>03.01.230</v>
          </cell>
          <cell r="B162" t="str">
            <v>EMLURB</v>
          </cell>
          <cell r="C162" t="str">
            <v>DEMOLICAO DE PAVIMENTACAO EM PARALELEPIPEDOS SOBRE AREIA.</v>
          </cell>
          <cell r="D162" t="str">
            <v>m2</v>
          </cell>
          <cell r="E162">
            <v>4.25</v>
          </cell>
        </row>
        <row r="163">
          <cell r="A163" t="str">
            <v/>
          </cell>
        </row>
        <row r="164">
          <cell r="A164" t="str">
            <v>03.01.240</v>
          </cell>
          <cell r="B164" t="str">
            <v>EMLURB</v>
          </cell>
          <cell r="C164" t="str">
            <v>DEMOLICAO DE PAVIMENTACAO EM PARALELEPIPEDOS SOBRE MACADAME.</v>
          </cell>
          <cell r="D164" t="str">
            <v>m2</v>
          </cell>
          <cell r="E164">
            <v>6.01</v>
          </cell>
        </row>
        <row r="165">
          <cell r="A165" t="str">
            <v/>
          </cell>
        </row>
        <row r="166">
          <cell r="A166" t="str">
            <v>03.01.250</v>
          </cell>
          <cell r="B166" t="str">
            <v>EMLURB</v>
          </cell>
          <cell r="C166" t="str">
            <v>DEMOLICAO DE PAVIMENTACAO COM PRE-MOLDADOS DE CONCRETO, INCLUINDO EMPILHAMENTO.</v>
          </cell>
          <cell r="D166" t="str">
            <v>m2</v>
          </cell>
          <cell r="E166">
            <v>3.88</v>
          </cell>
        </row>
        <row r="167">
          <cell r="A167" t="str">
            <v/>
          </cell>
        </row>
        <row r="168">
          <cell r="A168" t="str">
            <v>03.01.251</v>
          </cell>
          <cell r="B168" t="str">
            <v>SEDUC</v>
          </cell>
          <cell r="C168" t="str">
            <v>DEMOLIÇÃO DE PISO REVESTIDO EM LAJOTAS DE CONCRETO INCL.BASE DE ASSENTAMENTO.</v>
          </cell>
          <cell r="D168" t="str">
            <v>m2</v>
          </cell>
          <cell r="E168">
            <v>2.44</v>
          </cell>
        </row>
        <row r="169">
          <cell r="A169" t="str">
            <v/>
          </cell>
        </row>
        <row r="170">
          <cell r="A170" t="str">
            <v>03.01.260</v>
          </cell>
          <cell r="B170" t="str">
            <v>EMLURB</v>
          </cell>
          <cell r="C170" t="str">
            <v>DEMOLICAO DE MEIO-FIO .</v>
          </cell>
          <cell r="D170" t="str">
            <v>m</v>
          </cell>
          <cell r="E170">
            <v>1.1200000000000001</v>
          </cell>
        </row>
        <row r="171">
          <cell r="A171" t="str">
            <v/>
          </cell>
        </row>
        <row r="172">
          <cell r="A172" t="str">
            <v>03.01.270</v>
          </cell>
          <cell r="B172" t="str">
            <v>EMLURB</v>
          </cell>
          <cell r="C172" t="str">
            <v>DEMOLICAO DE LINHA DAGUA</v>
          </cell>
          <cell r="D172" t="str">
            <v>m</v>
          </cell>
          <cell r="E172">
            <v>1.08</v>
          </cell>
        </row>
        <row r="173">
          <cell r="A173" t="str">
            <v/>
          </cell>
        </row>
        <row r="174">
          <cell r="A174" t="str">
            <v>03.01.280</v>
          </cell>
          <cell r="B174" t="str">
            <v>EMLURB</v>
          </cell>
          <cell r="C174" t="str">
            <v>DEMOLICAO DE MEIO-FIO E LINHA DAGUA</v>
          </cell>
          <cell r="D174" t="str">
            <v>m</v>
          </cell>
          <cell r="E174">
            <v>2.2000000000000002</v>
          </cell>
        </row>
        <row r="175">
          <cell r="A175" t="str">
            <v/>
          </cell>
        </row>
        <row r="176">
          <cell r="A176" t="str">
            <v>03.01.285</v>
          </cell>
          <cell r="B176" t="str">
            <v>SEDUC</v>
          </cell>
          <cell r="C176" t="str">
            <v>RETIRADA DE TAMPO DE GRANITO PARA REAPROVEITAMENTO.</v>
          </cell>
          <cell r="D176" t="str">
            <v>m2</v>
          </cell>
          <cell r="E176">
            <v>11.23</v>
          </cell>
        </row>
        <row r="177">
          <cell r="A177" t="str">
            <v/>
          </cell>
        </row>
        <row r="178">
          <cell r="A178" t="str">
            <v>03.01.286</v>
          </cell>
          <cell r="B178" t="str">
            <v>SEDUC</v>
          </cell>
          <cell r="C178" t="str">
            <v>RETIRADA DE PAINÉIS DE VIDRO TEMPERADO ESP= 10 MM</v>
          </cell>
          <cell r="D178" t="str">
            <v>m2</v>
          </cell>
          <cell r="E178">
            <v>6.33</v>
          </cell>
        </row>
        <row r="179">
          <cell r="A179" t="str">
            <v/>
          </cell>
        </row>
        <row r="180">
          <cell r="A180" t="str">
            <v>03.01.287</v>
          </cell>
          <cell r="B180" t="str">
            <v>SEDUC</v>
          </cell>
          <cell r="C180" t="str">
            <v>RETIRADA DE VIDRO FANTASIA ESP 4 MM.</v>
          </cell>
          <cell r="D180" t="str">
            <v>m2</v>
          </cell>
          <cell r="E180">
            <v>2.29</v>
          </cell>
        </row>
        <row r="181">
          <cell r="A181" t="str">
            <v/>
          </cell>
        </row>
        <row r="182">
          <cell r="A182" t="str">
            <v>03.01.300</v>
          </cell>
          <cell r="B182" t="str">
            <v>SEDUC</v>
          </cell>
          <cell r="C182" t="str">
            <v>RETIRADA DE TUBULAÇÃO DE ESGOTO, DIÂMETRO DE 100MM, EM FERRO FUNDIDO.</v>
          </cell>
          <cell r="D182" t="str">
            <v>m</v>
          </cell>
          <cell r="E182">
            <v>13.04</v>
          </cell>
        </row>
        <row r="183">
          <cell r="A183" t="str">
            <v/>
          </cell>
        </row>
        <row r="184">
          <cell r="A184" t="str">
            <v>03.01.301</v>
          </cell>
          <cell r="B184" t="str">
            <v>SEDUC</v>
          </cell>
          <cell r="C184" t="str">
            <v>RETIRADA DE LOUÇA SANITÁRIA</v>
          </cell>
          <cell r="D184" t="str">
            <v>Un</v>
          </cell>
          <cell r="E184">
            <v>5.48</v>
          </cell>
        </row>
        <row r="185">
          <cell r="A185" t="str">
            <v/>
          </cell>
        </row>
        <row r="186">
          <cell r="A186" t="str">
            <v>03.01.303</v>
          </cell>
          <cell r="B186" t="str">
            <v>SEDUC</v>
          </cell>
          <cell r="C186" t="str">
            <v>RETIRADA DE RESERVATÓRIOS DE FIBROCIMENTO ATÉ 1000LITROS, INCLUSIVE LIMPEZA, SELEÇÃO E GUARDA DO MATERIAL REAPROVEITÁVEL.</v>
          </cell>
          <cell r="D186" t="str">
            <v>Un</v>
          </cell>
          <cell r="E186">
            <v>34.270000000000003</v>
          </cell>
        </row>
        <row r="187">
          <cell r="A187" t="str">
            <v/>
          </cell>
        </row>
        <row r="188">
          <cell r="A188" t="str">
            <v>03.01.305</v>
          </cell>
          <cell r="B188" t="str">
            <v>SEDUC</v>
          </cell>
          <cell r="C188" t="str">
            <v>RETIRADA DE METAIS SANITÁRIOS - TORNEIRA, SIFÃO, DUCHA OU SIMILARES.</v>
          </cell>
          <cell r="D188" t="str">
            <v>Un</v>
          </cell>
          <cell r="E188">
            <v>1.39</v>
          </cell>
        </row>
        <row r="189">
          <cell r="A189" t="str">
            <v/>
          </cell>
        </row>
        <row r="190">
          <cell r="A190" t="str">
            <v>03.01.306</v>
          </cell>
          <cell r="B190" t="str">
            <v>SEDUC</v>
          </cell>
          <cell r="C190" t="str">
            <v>RETIRADA DE METAIS SANITÁRIOS - REGISTRO DE GAVETA, REGISTRO DE PRESSÃO, VÁLVULA HIDRA OU SIMILARES.</v>
          </cell>
          <cell r="D190" t="str">
            <v>Un</v>
          </cell>
          <cell r="E190">
            <v>9.82</v>
          </cell>
        </row>
        <row r="191">
          <cell r="A191" t="str">
            <v/>
          </cell>
        </row>
        <row r="192">
          <cell r="A192" t="str">
            <v>03.01.311</v>
          </cell>
          <cell r="B192" t="str">
            <v>SEDUC</v>
          </cell>
          <cell r="C192" t="str">
            <v>RETIRADA DE POSTE DE CONCRETO, FIXADO NO SOLO SEM REMOÇÃO.</v>
          </cell>
          <cell r="D192" t="str">
            <v>m</v>
          </cell>
          <cell r="E192">
            <v>24.66</v>
          </cell>
        </row>
        <row r="193">
          <cell r="A193" t="str">
            <v/>
          </cell>
        </row>
        <row r="194">
          <cell r="A194" t="str">
            <v>03.01.317</v>
          </cell>
          <cell r="B194" t="str">
            <v>SEDUC</v>
          </cell>
          <cell r="C194" t="str">
            <v>RETIRADA DE VENTILADOR</v>
          </cell>
          <cell r="D194" t="str">
            <v>Un</v>
          </cell>
          <cell r="E194">
            <v>2.86</v>
          </cell>
        </row>
        <row r="195">
          <cell r="A195" t="str">
            <v/>
          </cell>
        </row>
        <row r="196">
          <cell r="A196" t="str">
            <v>03.01.318</v>
          </cell>
          <cell r="B196" t="str">
            <v>SEDUC</v>
          </cell>
          <cell r="C196" t="str">
            <v>RETIRADA DE LUMINÁRIA FLUORESCENTE  COMPLETA TIPO CALHA PARA ATÉ 04 (QUATRO) LÂMPADAS</v>
          </cell>
          <cell r="D196" t="str">
            <v>Un</v>
          </cell>
          <cell r="E196">
            <v>5.03</v>
          </cell>
        </row>
        <row r="197">
          <cell r="A197" t="str">
            <v/>
          </cell>
        </row>
        <row r="198">
          <cell r="A198" t="str">
            <v>03.01.319</v>
          </cell>
          <cell r="B198" t="str">
            <v>SEDUC</v>
          </cell>
          <cell r="C198" t="str">
            <v>RETIRADA DE CANALETA DE PVC, TIPO SISTEMA "X" E FIAÇÃO ELÉTRICA</v>
          </cell>
          <cell r="D198" t="str">
            <v>m</v>
          </cell>
          <cell r="E198">
            <v>0.93</v>
          </cell>
        </row>
        <row r="199">
          <cell r="A199" t="str">
            <v/>
          </cell>
        </row>
        <row r="200">
          <cell r="A200" t="str">
            <v>03.01.320</v>
          </cell>
          <cell r="B200" t="str">
            <v>SEDUC</v>
          </cell>
          <cell r="C200" t="str">
            <v>REMOÇÃO DE TRANSFORMADOR DE POTÊNCIA</v>
          </cell>
          <cell r="D200" t="str">
            <v>Un</v>
          </cell>
          <cell r="E200">
            <v>73.36</v>
          </cell>
        </row>
        <row r="201">
          <cell r="A201" t="str">
            <v/>
          </cell>
        </row>
        <row r="202">
          <cell r="A202" t="str">
            <v>03.01.500</v>
          </cell>
          <cell r="B202" t="str">
            <v>SEDUC</v>
          </cell>
          <cell r="C202" t="str">
            <v>RETIRADA DE TAPETE/CARPETE COLADO.</v>
          </cell>
          <cell r="D202" t="str">
            <v>m2</v>
          </cell>
          <cell r="E202">
            <v>0.39</v>
          </cell>
        </row>
        <row r="203">
          <cell r="A203" t="str">
            <v/>
          </cell>
        </row>
        <row r="204">
          <cell r="A204" t="str">
            <v>03.01.510</v>
          </cell>
          <cell r="B204" t="str">
            <v>SEDUC</v>
          </cell>
          <cell r="C204" t="str">
            <v>RETIRADA DE REVESTIMENTO EM LAMINADO.</v>
          </cell>
          <cell r="D204" t="str">
            <v>m2</v>
          </cell>
          <cell r="E204">
            <v>17.940000000000001</v>
          </cell>
        </row>
        <row r="205">
          <cell r="A205" t="str">
            <v/>
          </cell>
        </row>
        <row r="206">
          <cell r="A206" t="str">
            <v>03.01.511</v>
          </cell>
          <cell r="B206" t="str">
            <v>SEDUC</v>
          </cell>
          <cell r="C206" t="str">
            <v>RETIRADA DE DUTO DE AR CONDICIONADO</v>
          </cell>
          <cell r="D206" t="str">
            <v>m</v>
          </cell>
          <cell r="E206">
            <v>8.7799999999999994</v>
          </cell>
        </row>
        <row r="207">
          <cell r="A207" t="str">
            <v/>
          </cell>
        </row>
        <row r="208">
          <cell r="A208" t="str">
            <v>03.02.010</v>
          </cell>
          <cell r="B208" t="str">
            <v>EMLURB</v>
          </cell>
          <cell r="C208" t="str">
            <v>ROÇO COM ESTROVENGA, INCLUSIVE AMONTOAMENTO.</v>
          </cell>
          <cell r="D208" t="str">
            <v>m2</v>
          </cell>
          <cell r="E208">
            <v>0.28999999999999998</v>
          </cell>
        </row>
        <row r="209">
          <cell r="A209" t="str">
            <v/>
          </cell>
        </row>
        <row r="210">
          <cell r="A210" t="str">
            <v>03.02.020</v>
          </cell>
          <cell r="B210" t="str">
            <v>EMLURB</v>
          </cell>
          <cell r="C210" t="str">
            <v>CAPINACAO E LIMPEZA SUPERFICIAL DO TERRENO.</v>
          </cell>
          <cell r="D210" t="str">
            <v>m2</v>
          </cell>
          <cell r="E210">
            <v>1.22</v>
          </cell>
        </row>
        <row r="211">
          <cell r="A211" t="str">
            <v/>
          </cell>
        </row>
        <row r="212">
          <cell r="A212" t="str">
            <v>03.02.030</v>
          </cell>
          <cell r="B212" t="str">
            <v>EMLURB</v>
          </cell>
          <cell r="C212" t="str">
            <v>RASPAGEM E LIMPEZA DO TERRENO.</v>
          </cell>
          <cell r="D212" t="str">
            <v>m2</v>
          </cell>
          <cell r="E212">
            <v>1.96</v>
          </cell>
        </row>
        <row r="213">
          <cell r="A213" t="str">
            <v/>
          </cell>
        </row>
        <row r="214">
          <cell r="A214" t="str">
            <v>03.02.040</v>
          </cell>
          <cell r="B214" t="str">
            <v>EMLURB</v>
          </cell>
          <cell r="C214" t="str">
            <v>DESTOCAMENTO RASO DE RAIZES DE PEQUENO PORTE COM RASPAGEM, LIMPEZA DO TERRENO E QUEIMA DO MATERIAL.</v>
          </cell>
          <cell r="D214" t="str">
            <v>m2</v>
          </cell>
          <cell r="E214">
            <v>2.79</v>
          </cell>
        </row>
        <row r="215">
          <cell r="A215" t="str">
            <v/>
          </cell>
        </row>
        <row r="216">
          <cell r="A216" t="str">
            <v>03.02.050</v>
          </cell>
          <cell r="B216" t="str">
            <v>EMLURB</v>
          </cell>
          <cell r="C216" t="str">
            <v>DESMATAMENTO E DESTOCAMENTO MECANICOS DE ARVORES DE DIAMETRO INFERIOR A 0,15 M, E LIMPEZA DO TERRENO.</v>
          </cell>
          <cell r="D216" t="str">
            <v>m2</v>
          </cell>
          <cell r="E216">
            <v>0.7</v>
          </cell>
        </row>
        <row r="217">
          <cell r="A217" t="str">
            <v/>
          </cell>
        </row>
        <row r="218">
          <cell r="A218" t="str">
            <v>03.02.060</v>
          </cell>
          <cell r="B218" t="str">
            <v>EMLURB</v>
          </cell>
          <cell r="C218" t="str">
            <v>TOMBAMENTO MECANICO DE ARVORES COM DIAMETRO DE 0,15 A 0,30 M, INCLUSIVE O DESTOCAMENTO E LIMPEZA DO LOCAL.</v>
          </cell>
          <cell r="D218" t="str">
            <v>Un</v>
          </cell>
          <cell r="E218">
            <v>78.34</v>
          </cell>
        </row>
        <row r="219">
          <cell r="A219" t="str">
            <v/>
          </cell>
        </row>
        <row r="220">
          <cell r="A220" t="str">
            <v>03.02.070</v>
          </cell>
          <cell r="B220" t="str">
            <v>EMLURB</v>
          </cell>
          <cell r="C220" t="str">
            <v>TOMBAMENTO MECANICO DE ARVORES COM DIAMETRO MAIOR QUE 0,30 M, INCLUSIVE O DESTOCAMENTO E LIMPEZA DO LOCAL.</v>
          </cell>
          <cell r="D220" t="str">
            <v>Un</v>
          </cell>
          <cell r="E220">
            <v>113.82</v>
          </cell>
        </row>
        <row r="221">
          <cell r="A221" t="str">
            <v/>
          </cell>
        </row>
        <row r="222">
          <cell r="A222" t="str">
            <v>03.03.010</v>
          </cell>
          <cell r="B222" t="str">
            <v>EMLURB</v>
          </cell>
          <cell r="C222" t="str">
            <v>BARRACAO PARA DEPOSITO EM TABUAS, COM PISO EM ARGAMASSA DE CIMENTO E AREIA, TRACO 1 6.</v>
          </cell>
          <cell r="D222" t="str">
            <v>m2</v>
          </cell>
          <cell r="E222">
            <v>268.45999999999998</v>
          </cell>
        </row>
        <row r="223">
          <cell r="A223" t="str">
            <v/>
          </cell>
        </row>
        <row r="224">
          <cell r="A224" t="str">
            <v>03.03.020</v>
          </cell>
          <cell r="B224" t="str">
            <v>EMLURB</v>
          </cell>
          <cell r="C224" t="str">
            <v>BARRACAO PARA ESCRITORIO EM CHAPAS DE MADEIRA COMPENSADA , COM PISO EM ARGAMASSA DE CIMENTO E AREIA, TRACO 1 6</v>
          </cell>
          <cell r="D224" t="str">
            <v>m2</v>
          </cell>
          <cell r="E224">
            <v>237.23</v>
          </cell>
        </row>
        <row r="225">
          <cell r="A225" t="str">
            <v/>
          </cell>
        </row>
        <row r="226">
          <cell r="A226" t="str">
            <v>03.03.030</v>
          </cell>
          <cell r="B226" t="str">
            <v>EMLURB</v>
          </cell>
          <cell r="C226" t="str">
            <v>FORNECIMENTO E ASSENTAMENTO DE TAPUME SIMPLES EM TABUAS.</v>
          </cell>
          <cell r="D226" t="str">
            <v>m2</v>
          </cell>
          <cell r="E226">
            <v>29.54</v>
          </cell>
        </row>
        <row r="227">
          <cell r="A227" t="str">
            <v/>
          </cell>
        </row>
        <row r="228">
          <cell r="A228" t="str">
            <v>03.03.040</v>
          </cell>
          <cell r="B228" t="str">
            <v>EMLURB</v>
          </cell>
          <cell r="C228" t="str">
            <v>FORNECIMENTO E ASSENTAMENTO DE TAPUME EM CHAPAS DE MADEIRA COMPENSADA DE 6 MM.</v>
          </cell>
          <cell r="D228" t="str">
            <v>m2</v>
          </cell>
          <cell r="E228">
            <v>28.23</v>
          </cell>
        </row>
        <row r="229">
          <cell r="A229" t="str">
            <v/>
          </cell>
        </row>
        <row r="230">
          <cell r="A230" t="str">
            <v>03.03.042</v>
          </cell>
          <cell r="B230" t="str">
            <v>SEDUC</v>
          </cell>
          <cell r="C230" t="str">
            <v>ASSENTAMENTO DE TAPUME EM CHAPAS DE MADEIRA COMPENSADA - APENAS  MÃO-DE-OBRA</v>
          </cell>
          <cell r="D230" t="str">
            <v>m2</v>
          </cell>
          <cell r="E230">
            <v>9.1300000000000008</v>
          </cell>
        </row>
        <row r="231">
          <cell r="A231" t="str">
            <v/>
          </cell>
        </row>
        <row r="232">
          <cell r="A232" t="str">
            <v>03.03.043</v>
          </cell>
          <cell r="B232" t="str">
            <v>SEDUC</v>
          </cell>
          <cell r="C232" t="str">
            <v xml:space="preserve"> FORNECIMENTO E ASSENTAMENTO DE TAPUMES EM CHAPA OSB ESPESSURA 8MM</v>
          </cell>
          <cell r="D232" t="str">
            <v>m2</v>
          </cell>
          <cell r="E232">
            <v>35.44</v>
          </cell>
        </row>
        <row r="233">
          <cell r="A233" t="str">
            <v/>
          </cell>
        </row>
        <row r="234">
          <cell r="A234" t="str">
            <v>03.03.045</v>
          </cell>
          <cell r="B234" t="str">
            <v>EMLURB</v>
          </cell>
          <cell r="C234" t="str">
            <v>FORNECIMENTO E MONTAGEM DE TELA DE SINALIZACAO LARANJA(H=1,2M) FIXADA EM MONTAN TES DE FERRO DE 1/2 POL. OU EM BARROTES DE MADEIRA 3X3 POL. COLOCADOS SOBRE BASE DE CONCRETO TRACO 1:4:8 , ESPACADOS A CADA 2 M, INCLUSIVE POSTERIOR RETIRADA E REAPROVEITAMENT</v>
          </cell>
          <cell r="D234" t="str">
            <v>m</v>
          </cell>
          <cell r="E234">
            <v>6.13</v>
          </cell>
        </row>
        <row r="235">
          <cell r="A235" t="str">
            <v/>
          </cell>
        </row>
        <row r="236">
          <cell r="A236" t="str">
            <v>03.03.050</v>
          </cell>
          <cell r="B236" t="str">
            <v>EMLURB</v>
          </cell>
          <cell r="C236" t="str">
            <v>FORNECIMENTO DE TAPUME DE SINALIZACAO (MOD. AV-41/2000).</v>
          </cell>
          <cell r="D236" t="str">
            <v>Un</v>
          </cell>
          <cell r="E236">
            <v>340</v>
          </cell>
        </row>
        <row r="237">
          <cell r="A237" t="str">
            <v/>
          </cell>
        </row>
        <row r="238">
          <cell r="A238" t="str">
            <v>03.03.055</v>
          </cell>
          <cell r="B238" t="str">
            <v>EMLURB</v>
          </cell>
          <cell r="C238" t="str">
            <v>FORNECIMENTO DE CAVALETE DE OBRA (MOD. AV-42/ 2000).</v>
          </cell>
          <cell r="D238" t="str">
            <v>Un</v>
          </cell>
          <cell r="E238">
            <v>290</v>
          </cell>
        </row>
        <row r="239">
          <cell r="A239" t="str">
            <v/>
          </cell>
        </row>
        <row r="240">
          <cell r="A240" t="str">
            <v>03.03.057</v>
          </cell>
          <cell r="B240" t="str">
            <v>EMLURB</v>
          </cell>
          <cell r="C240" t="str">
            <v>LOCACAO DIARIA DE CAVALETE DE OBRA (MOD. AV- 42/2000)</v>
          </cell>
          <cell r="D240" t="str">
            <v>Un</v>
          </cell>
          <cell r="E240">
            <v>2.9</v>
          </cell>
        </row>
        <row r="241">
          <cell r="A241" t="str">
            <v/>
          </cell>
        </row>
        <row r="242">
          <cell r="A242" t="str">
            <v>03.03.060</v>
          </cell>
          <cell r="B242" t="str">
            <v>EMLURB</v>
          </cell>
          <cell r="C242" t="str">
            <v>FORNECIMENTO DE BARREIRA MOVEL DOBRAVEL (MOD. AV-40/2000).</v>
          </cell>
          <cell r="D242" t="str">
            <v>Un</v>
          </cell>
          <cell r="E242">
            <v>300</v>
          </cell>
        </row>
        <row r="243">
          <cell r="A243" t="str">
            <v/>
          </cell>
        </row>
        <row r="244">
          <cell r="A244" t="str">
            <v>03.03.070</v>
          </cell>
          <cell r="B244" t="str">
            <v>EMLURB</v>
          </cell>
          <cell r="C244" t="str">
            <v>INSTALACAO DE GAMBIARRA PARA SINALIZACAO, COM 20 M, INCLUINDO LAMPADA, BOCAL E BALDE A CADA 2 M.</v>
          </cell>
          <cell r="D244" t="str">
            <v>Un</v>
          </cell>
          <cell r="E244">
            <v>29.08</v>
          </cell>
        </row>
        <row r="245">
          <cell r="A245" t="str">
            <v/>
          </cell>
        </row>
        <row r="246">
          <cell r="A246" t="str">
            <v>03.03.080</v>
          </cell>
          <cell r="B246" t="str">
            <v>EMLURB</v>
          </cell>
          <cell r="C246" t="str">
            <v>VIGIA NOTURNO.</v>
          </cell>
          <cell r="D246" t="str">
            <v>H</v>
          </cell>
          <cell r="E246">
            <v>5.87</v>
          </cell>
        </row>
        <row r="247">
          <cell r="A247" t="str">
            <v/>
          </cell>
        </row>
        <row r="248">
          <cell r="A248" t="str">
            <v>03.03.090</v>
          </cell>
          <cell r="B248" t="str">
            <v>EMLURB</v>
          </cell>
          <cell r="C248" t="str">
            <v>FORNECIMENTO E ASSENTAMENTO DE PLACA DA OBRA. (MOD.AV-43/2000).</v>
          </cell>
          <cell r="D248" t="str">
            <v>m2</v>
          </cell>
          <cell r="E248">
            <v>158.16999999999999</v>
          </cell>
        </row>
        <row r="249">
          <cell r="A249" t="str">
            <v/>
          </cell>
        </row>
        <row r="250">
          <cell r="A250" t="str">
            <v>03.03.092</v>
          </cell>
          <cell r="B250" t="str">
            <v>SEDUC</v>
          </cell>
          <cell r="C250" t="str">
            <v>REMANEJAMENTO (RETIRADA E MONTAGEM) DE TAPUME EXISTENTE DE CHAPA DE MADEIRA COMPENSADA DE 6MM.</v>
          </cell>
          <cell r="D250" t="str">
            <v>m2</v>
          </cell>
          <cell r="E250">
            <v>13.71</v>
          </cell>
        </row>
        <row r="251">
          <cell r="A251" t="str">
            <v/>
          </cell>
        </row>
        <row r="252">
          <cell r="A252" t="str">
            <v>03.03.093</v>
          </cell>
          <cell r="B252" t="str">
            <v>SEDUC</v>
          </cell>
          <cell r="C252" t="str">
            <v>RETIRADA DE TAPUMES</v>
          </cell>
          <cell r="D252" t="str">
            <v>m2</v>
          </cell>
          <cell r="E252">
            <v>4.57</v>
          </cell>
        </row>
        <row r="253">
          <cell r="A253" t="str">
            <v/>
          </cell>
        </row>
        <row r="254">
          <cell r="A254" t="str">
            <v>03.03.100</v>
          </cell>
          <cell r="B254" t="str">
            <v>SEDUC</v>
          </cell>
          <cell r="C254" t="str">
            <v>INSTALAÇÕES PROVISÓRIAS - ESCOLAS LOCALIZADAS NO INTERIOR DE PERNAMBUCO</v>
          </cell>
          <cell r="D254" t="str">
            <v>Mês</v>
          </cell>
          <cell r="E254">
            <v>3076.95</v>
          </cell>
        </row>
        <row r="255">
          <cell r="A255" t="str">
            <v/>
          </cell>
        </row>
        <row r="256">
          <cell r="A256" t="str">
            <v>03.03.110</v>
          </cell>
          <cell r="B256" t="str">
            <v>SEDUC</v>
          </cell>
          <cell r="C256" t="str">
            <v>INSTALAÇÕES PROVISÓRIAS - ESCOLAS LOCALIZADAS NA REGIÃO METROPOLITANA DO RECIFE.</v>
          </cell>
          <cell r="D256" t="str">
            <v>Mês</v>
          </cell>
          <cell r="E256">
            <v>1153.8499999999999</v>
          </cell>
        </row>
        <row r="257">
          <cell r="A257" t="str">
            <v/>
          </cell>
        </row>
        <row r="258">
          <cell r="A258" t="str">
            <v>03.04.010</v>
          </cell>
          <cell r="B258" t="str">
            <v>EMLURB</v>
          </cell>
          <cell r="C258" t="str">
            <v>LOCACAO DE OBRAS E DEMARCACAO PARA ABERTURA DE VALAS PARA FUNDACOES.</v>
          </cell>
          <cell r="D258" t="str">
            <v>m2</v>
          </cell>
          <cell r="E258">
            <v>3</v>
          </cell>
        </row>
        <row r="259">
          <cell r="A259" t="str">
            <v/>
          </cell>
        </row>
        <row r="260">
          <cell r="A260" t="str">
            <v>03.05.010</v>
          </cell>
          <cell r="B260" t="str">
            <v>EMLURB</v>
          </cell>
          <cell r="C260" t="str">
            <v>LIMPEZA DE SUPERFICIES COM ACIDO MURIATICO EM AGUA NA PROPORCAO 1 6 E SOLUCAO NEUTRALIZADORA DE AMONIA 1 4</v>
          </cell>
          <cell r="D260" t="str">
            <v>m2</v>
          </cell>
          <cell r="E260">
            <v>3.01</v>
          </cell>
        </row>
        <row r="261">
          <cell r="A261" t="str">
            <v/>
          </cell>
        </row>
        <row r="262">
          <cell r="A262" t="str">
            <v>03.05.020</v>
          </cell>
          <cell r="B262" t="str">
            <v>EMLURB</v>
          </cell>
          <cell r="C262" t="str">
            <v>ESCOVACAO DE SUPERFICIES EM ALVENARIA,CONCRETO OU FERRAGENS PARA RETIRADA DE SUBSTRATO COM UTILIZACAO DE ESCOVA RETANGULAR COM CERDAS DE ACO</v>
          </cell>
          <cell r="D262" t="str">
            <v>m2</v>
          </cell>
          <cell r="E262">
            <v>2.84</v>
          </cell>
        </row>
        <row r="263">
          <cell r="A263" t="str">
            <v/>
          </cell>
        </row>
        <row r="264">
          <cell r="A264" t="str">
            <v>03.07.010</v>
          </cell>
          <cell r="B264" t="str">
            <v>SEDUC</v>
          </cell>
          <cell r="C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D264" t="str">
            <v>m</v>
          </cell>
          <cell r="E264">
            <v>10.77</v>
          </cell>
        </row>
        <row r="265">
          <cell r="A265" t="str">
            <v/>
          </cell>
        </row>
        <row r="266">
          <cell r="A266" t="str">
            <v>03.07.020</v>
          </cell>
          <cell r="B266" t="str">
            <v>SEDUC</v>
          </cell>
          <cell r="C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D266" t="str">
            <v>m</v>
          </cell>
          <cell r="E266">
            <v>10.77</v>
          </cell>
        </row>
        <row r="267">
          <cell r="A267" t="str">
            <v/>
          </cell>
        </row>
        <row r="268">
          <cell r="A268" t="str">
            <v>03.07.030</v>
          </cell>
          <cell r="B268" t="str">
            <v>SEDUC</v>
          </cell>
          <cell r="C268" t="str">
            <v>EXECUÇÃO DOS SERVIÇOS DE CONTROLE DE CUPINS ATRAVÉS DO TRATAMENTO DE ARVORES COM INJEÇÃO UTILIZANDO UM DOS PRODUTOS PERTENCENTES AO GRUPO FENIL PIRAZOL CONTENDO O PRINCÍPIO ATIVO FIPRONIL. CONFORME TERMO DE REFERÊNCIA</v>
          </cell>
          <cell r="D268" t="str">
            <v>Un</v>
          </cell>
          <cell r="E268">
            <v>38.46</v>
          </cell>
        </row>
        <row r="269">
          <cell r="A269" t="str">
            <v/>
          </cell>
        </row>
        <row r="270">
          <cell r="A270" t="str">
            <v>04.00.000</v>
          </cell>
          <cell r="B270">
            <v>0</v>
          </cell>
          <cell r="C270" t="str">
            <v>CARGA E TRANSPORTE MANUAL E MECANICO</v>
          </cell>
        </row>
        <row r="271">
          <cell r="A271" t="str">
            <v/>
          </cell>
        </row>
        <row r="272">
          <cell r="A272" t="str">
            <v>04.01.010</v>
          </cell>
          <cell r="B272" t="str">
            <v>EMLURB</v>
          </cell>
          <cell r="C272" t="str">
            <v>CARGA E DESCARGA MANUAIS DE TERRA DE UM CAMINHAO CARROCERIA.</v>
          </cell>
          <cell r="D272" t="str">
            <v>m3</v>
          </cell>
          <cell r="E272">
            <v>4.4000000000000004</v>
          </cell>
        </row>
        <row r="273">
          <cell r="A273" t="str">
            <v/>
          </cell>
        </row>
        <row r="274">
          <cell r="A274" t="str">
            <v>04.01.020</v>
          </cell>
          <cell r="B274" t="str">
            <v>EMLURB</v>
          </cell>
          <cell r="C274" t="str">
            <v>CARGA E DESCARGA MANUAIS DE TERRA DE UM CAMINHAO CARROCERIA ( SERVICO NOTURNO ).</v>
          </cell>
          <cell r="D274" t="str">
            <v>m3</v>
          </cell>
          <cell r="E274">
            <v>5.28</v>
          </cell>
        </row>
        <row r="275">
          <cell r="A275" t="str">
            <v/>
          </cell>
        </row>
        <row r="276">
          <cell r="A276" t="str">
            <v>04.01.030</v>
          </cell>
          <cell r="B276" t="str">
            <v>EMLURB</v>
          </cell>
          <cell r="C276" t="str">
            <v>CARGA MANUAL DE TERRA EM CAMINHAO BASCULANTE.</v>
          </cell>
          <cell r="D276" t="str">
            <v>m3</v>
          </cell>
          <cell r="E276">
            <v>3.67</v>
          </cell>
        </row>
        <row r="277">
          <cell r="A277" t="str">
            <v/>
          </cell>
        </row>
        <row r="278">
          <cell r="A278" t="str">
            <v>04.01.040</v>
          </cell>
          <cell r="B278" t="str">
            <v>EMLURB</v>
          </cell>
          <cell r="C278" t="str">
            <v>CARGA MECANICA DE TERRA EM CAMINHAO BASCULANTE OU CARROCERIA.</v>
          </cell>
          <cell r="D278" t="str">
            <v>m3</v>
          </cell>
          <cell r="E278">
            <v>1.4</v>
          </cell>
        </row>
        <row r="279">
          <cell r="A279" t="str">
            <v/>
          </cell>
        </row>
        <row r="280">
          <cell r="A280" t="str">
            <v>04.01.050</v>
          </cell>
          <cell r="B280" t="str">
            <v>EMLURB</v>
          </cell>
          <cell r="C280" t="str">
            <v>CARGA MECANICA DE PRE-MISTURADO,INCLUINDO ESPALHAMENTO DO MESMO EM CIMA DO CAMINHAO.</v>
          </cell>
          <cell r="D280" t="str">
            <v>m3</v>
          </cell>
          <cell r="E280">
            <v>3.92</v>
          </cell>
        </row>
        <row r="281">
          <cell r="A281" t="str">
            <v/>
          </cell>
        </row>
        <row r="282">
          <cell r="A282" t="str">
            <v>04.01.060</v>
          </cell>
          <cell r="B282" t="str">
            <v>EMLURB</v>
          </cell>
          <cell r="C282" t="str">
            <v>CARGA MECANICA DE PRE-MISTURADO,INCLUINDO ESPALHAMENTO DO MESMO EM CIMA DO CAMINHAO (SERVICO NOTURNO).</v>
          </cell>
          <cell r="D282" t="str">
            <v>m3</v>
          </cell>
          <cell r="E282">
            <v>4.12</v>
          </cell>
        </row>
        <row r="283">
          <cell r="A283" t="str">
            <v/>
          </cell>
        </row>
        <row r="284">
          <cell r="A284" t="str">
            <v>04.02.010</v>
          </cell>
          <cell r="B284" t="str">
            <v>EMLURB</v>
          </cell>
          <cell r="C284" t="str">
            <v>TRANSPORTE DE MATERIAL COM D.M.T. 1 KM.</v>
          </cell>
          <cell r="D284" t="str">
            <v>m3</v>
          </cell>
          <cell r="E284">
            <v>2.1800000000000002</v>
          </cell>
        </row>
        <row r="285">
          <cell r="A285" t="str">
            <v/>
          </cell>
        </row>
        <row r="286">
          <cell r="A286" t="str">
            <v>04.02.020</v>
          </cell>
          <cell r="B286" t="str">
            <v>EMLURB</v>
          </cell>
          <cell r="C286" t="str">
            <v>TRANSPORTE DE MATERIAL COM D.M.T. 2 KM.</v>
          </cell>
          <cell r="D286" t="str">
            <v>m3</v>
          </cell>
          <cell r="E286">
            <v>2.94</v>
          </cell>
        </row>
        <row r="287">
          <cell r="A287" t="str">
            <v/>
          </cell>
        </row>
        <row r="288">
          <cell r="A288" t="str">
            <v>04.02.030</v>
          </cell>
          <cell r="B288" t="str">
            <v>EMLURB</v>
          </cell>
          <cell r="C288" t="str">
            <v>TRANSPORTE DE MATERIAL COM D.M.T. 4 KM.</v>
          </cell>
          <cell r="D288" t="str">
            <v>m3</v>
          </cell>
          <cell r="E288">
            <v>4.46</v>
          </cell>
        </row>
        <row r="289">
          <cell r="A289" t="str">
            <v/>
          </cell>
        </row>
        <row r="290">
          <cell r="A290" t="str">
            <v>04.02.040</v>
          </cell>
          <cell r="B290" t="str">
            <v>EMLURB</v>
          </cell>
          <cell r="C290" t="str">
            <v>TRANSPORTE DE MATERIAL COM D.M.T. 6 KM.</v>
          </cell>
          <cell r="D290" t="str">
            <v>m3</v>
          </cell>
          <cell r="E290">
            <v>5.99</v>
          </cell>
        </row>
        <row r="291">
          <cell r="A291" t="str">
            <v/>
          </cell>
        </row>
        <row r="292">
          <cell r="A292" t="str">
            <v>04.02.050</v>
          </cell>
          <cell r="B292" t="str">
            <v>EMLURB</v>
          </cell>
          <cell r="C292" t="str">
            <v>TRANSPORTE DE MATERIAL COM D.M.T. 8 KM.</v>
          </cell>
          <cell r="D292" t="str">
            <v>m3</v>
          </cell>
          <cell r="E292">
            <v>7.54</v>
          </cell>
        </row>
        <row r="293">
          <cell r="A293" t="str">
            <v/>
          </cell>
        </row>
        <row r="294">
          <cell r="A294" t="str">
            <v>04.02.060</v>
          </cell>
          <cell r="B294" t="str">
            <v>EMLURB</v>
          </cell>
          <cell r="C294" t="str">
            <v>TRANSPORTE DE MATERIAL COM D.M.T. 10 KM.</v>
          </cell>
          <cell r="D294" t="str">
            <v>m3</v>
          </cell>
          <cell r="E294">
            <v>9.02</v>
          </cell>
        </row>
        <row r="295">
          <cell r="A295" t="str">
            <v/>
          </cell>
        </row>
        <row r="296">
          <cell r="A296" t="str">
            <v>04.02.070</v>
          </cell>
          <cell r="B296" t="str">
            <v>EMLURB</v>
          </cell>
          <cell r="C296" t="str">
            <v>TRANSPORTE DE MATERIAL COM D.M.T. 12 KM.</v>
          </cell>
          <cell r="D296" t="str">
            <v>m3</v>
          </cell>
          <cell r="E296">
            <v>10.54</v>
          </cell>
        </row>
        <row r="297">
          <cell r="A297" t="str">
            <v/>
          </cell>
        </row>
        <row r="298">
          <cell r="A298" t="str">
            <v>04.02.080</v>
          </cell>
          <cell r="B298" t="str">
            <v>EMLURB</v>
          </cell>
          <cell r="C298" t="str">
            <v>TRANSPORTE DE MATERIAL COM D.M.T. 14 KM.</v>
          </cell>
          <cell r="D298" t="str">
            <v>m3</v>
          </cell>
          <cell r="E298">
            <v>12.08</v>
          </cell>
        </row>
        <row r="299">
          <cell r="A299" t="str">
            <v/>
          </cell>
        </row>
        <row r="300">
          <cell r="A300" t="str">
            <v>04.02.090</v>
          </cell>
          <cell r="B300" t="str">
            <v>EMLURB</v>
          </cell>
          <cell r="C300" t="str">
            <v>TRANSPORTE DE MATERIAL COM D.M.T. 16 KM.</v>
          </cell>
          <cell r="D300" t="str">
            <v>m3</v>
          </cell>
          <cell r="E300">
            <v>13.54</v>
          </cell>
        </row>
        <row r="301">
          <cell r="A301" t="str">
            <v/>
          </cell>
        </row>
        <row r="302">
          <cell r="A302" t="str">
            <v>04.02.100</v>
          </cell>
          <cell r="B302" t="str">
            <v>EMLURB</v>
          </cell>
          <cell r="C302" t="str">
            <v>TRANSPORTE DE MATERIAL COM D.M.T. 18 KM.</v>
          </cell>
          <cell r="D302" t="str">
            <v>m3</v>
          </cell>
          <cell r="E302">
            <v>15.08</v>
          </cell>
        </row>
        <row r="303">
          <cell r="A303" t="str">
            <v/>
          </cell>
        </row>
        <row r="304">
          <cell r="A304" t="str">
            <v>04.02.110</v>
          </cell>
          <cell r="B304" t="str">
            <v>EMLURB</v>
          </cell>
          <cell r="C304" t="str">
            <v>TRANSPORTE DE MATERIAL COM D.M.T. 20 KM.</v>
          </cell>
          <cell r="D304" t="str">
            <v>m3</v>
          </cell>
          <cell r="E304">
            <v>16.62</v>
          </cell>
        </row>
        <row r="305">
          <cell r="A305" t="str">
            <v/>
          </cell>
        </row>
        <row r="306">
          <cell r="A306" t="str">
            <v>04.02.111</v>
          </cell>
          <cell r="B306" t="str">
            <v>EMLURB</v>
          </cell>
          <cell r="C306" t="str">
            <v>TRANSPORTE DE MATERIAL COM D.M.T. 22 KM.</v>
          </cell>
          <cell r="D306" t="str">
            <v>m3</v>
          </cell>
          <cell r="E306">
            <v>18.18</v>
          </cell>
        </row>
        <row r="307">
          <cell r="A307" t="str">
            <v/>
          </cell>
        </row>
        <row r="308">
          <cell r="A308" t="str">
            <v>04.02.112</v>
          </cell>
          <cell r="B308" t="str">
            <v>EMLURB</v>
          </cell>
          <cell r="C308" t="str">
            <v>TRANSPORTE DE MATERIAL COM D.M.T. 24 KM.</v>
          </cell>
          <cell r="D308" t="str">
            <v>m3</v>
          </cell>
          <cell r="E308">
            <v>19.7</v>
          </cell>
        </row>
        <row r="309">
          <cell r="A309" t="str">
            <v/>
          </cell>
        </row>
        <row r="310">
          <cell r="A310" t="str">
            <v>04.02.113</v>
          </cell>
          <cell r="B310" t="str">
            <v>EMLURB</v>
          </cell>
          <cell r="C310" t="str">
            <v>TRANSPORTE DE MATERIAL COM D.M.T. 26 KM.</v>
          </cell>
          <cell r="D310" t="str">
            <v>m3</v>
          </cell>
          <cell r="E310">
            <v>21.23</v>
          </cell>
        </row>
        <row r="311">
          <cell r="A311" t="str">
            <v/>
          </cell>
        </row>
        <row r="312">
          <cell r="A312" t="str">
            <v>04.02.114</v>
          </cell>
          <cell r="B312" t="str">
            <v>EMLURB</v>
          </cell>
          <cell r="C312" t="str">
            <v>TRANSPORTE DE MATERIAL COM D.M.T. 28 KM.</v>
          </cell>
          <cell r="D312" t="str">
            <v>m3</v>
          </cell>
          <cell r="E312">
            <v>22.75</v>
          </cell>
        </row>
        <row r="313">
          <cell r="A313" t="str">
            <v/>
          </cell>
        </row>
        <row r="314">
          <cell r="A314" t="str">
            <v>04.02.115</v>
          </cell>
          <cell r="B314" t="str">
            <v>EMLURB</v>
          </cell>
          <cell r="C314" t="str">
            <v>TRANSPORTE DE MATERIAL COM D.M.T. 30 KM.</v>
          </cell>
          <cell r="D314" t="str">
            <v>m3</v>
          </cell>
          <cell r="E314">
            <v>24.27</v>
          </cell>
        </row>
        <row r="315">
          <cell r="A315" t="str">
            <v/>
          </cell>
        </row>
        <row r="316">
          <cell r="A316" t="str">
            <v>04.02.120</v>
          </cell>
          <cell r="B316" t="str">
            <v>EMLURB</v>
          </cell>
          <cell r="C316" t="str">
            <v>TRANSPORTE COM CARRO DE MAO DE AREIA, ENTULHO OU TERRA ATE 30M.</v>
          </cell>
          <cell r="D316" t="str">
            <v>m3</v>
          </cell>
          <cell r="E316">
            <v>10.76</v>
          </cell>
        </row>
        <row r="317">
          <cell r="A317" t="str">
            <v/>
          </cell>
        </row>
        <row r="318">
          <cell r="A318" t="str">
            <v>04.02.130</v>
          </cell>
          <cell r="B318" t="str">
            <v>EMLURB</v>
          </cell>
          <cell r="C318" t="str">
            <v>TRANSPORTE COM CARRO DE MAO DE AREIA, ENTULHO OU TERRA ATE 30M ( SERVICO NOTURNO ).</v>
          </cell>
          <cell r="D318" t="str">
            <v>m3</v>
          </cell>
          <cell r="E318">
            <v>12.91</v>
          </cell>
        </row>
        <row r="319">
          <cell r="A319" t="str">
            <v/>
          </cell>
        </row>
        <row r="320">
          <cell r="A320" t="str">
            <v>04.02.140</v>
          </cell>
          <cell r="B320" t="str">
            <v>EMLURB</v>
          </cell>
          <cell r="C320" t="str">
            <v>TRANSPORTE COM CARRO DE MAO DE AREIA, ENTULHO OU TERRA ATE 60M.</v>
          </cell>
          <cell r="D320" t="str">
            <v>m3</v>
          </cell>
          <cell r="E320">
            <v>12.71</v>
          </cell>
        </row>
        <row r="321">
          <cell r="A321" t="str">
            <v/>
          </cell>
        </row>
        <row r="322">
          <cell r="A322" t="str">
            <v>04.02.150</v>
          </cell>
          <cell r="B322" t="str">
            <v>EMLURB</v>
          </cell>
          <cell r="C322" t="str">
            <v>TRANSPORTE COM CARRO DE MAO DE AREIA, ENTULHO OU TERRA ATE 60M ( SERVICO NOTURNO ).</v>
          </cell>
          <cell r="D322" t="str">
            <v>m3</v>
          </cell>
          <cell r="E322">
            <v>15.26</v>
          </cell>
        </row>
        <row r="323">
          <cell r="A323" t="str">
            <v/>
          </cell>
        </row>
        <row r="324">
          <cell r="A324" t="str">
            <v>04.02.160</v>
          </cell>
          <cell r="B324" t="str">
            <v>EMLURB</v>
          </cell>
          <cell r="C324" t="str">
            <v>TRANSPORTE COM CARRO DE MAO DE AREIA, ENTULHO OU TERRA ATE 100M.</v>
          </cell>
          <cell r="D324" t="str">
            <v>m3</v>
          </cell>
          <cell r="E324">
            <v>18.579999999999998</v>
          </cell>
        </row>
        <row r="325">
          <cell r="A325" t="str">
            <v/>
          </cell>
        </row>
        <row r="326">
          <cell r="A326" t="str">
            <v>04.02.170</v>
          </cell>
          <cell r="B326" t="str">
            <v>EMLURB</v>
          </cell>
          <cell r="C326" t="str">
            <v>TRANSPORTE COM CARRO DE MAO DE AREIA, ENTULHO OU TERRA ATE 100 M ( SERVICO NOTURNO ).</v>
          </cell>
          <cell r="D326" t="str">
            <v>m3</v>
          </cell>
          <cell r="E326">
            <v>22.3</v>
          </cell>
        </row>
        <row r="327">
          <cell r="A327" t="str">
            <v/>
          </cell>
        </row>
        <row r="328">
          <cell r="A328" t="str">
            <v>04.02.180</v>
          </cell>
          <cell r="B328" t="str">
            <v>EMLURB</v>
          </cell>
          <cell r="C328" t="str">
            <v>TRANSPORTE COM CARRO DE MAO DE PEDRA RACHAO NOS MORROS, ATE 100 M.</v>
          </cell>
          <cell r="D328" t="str">
            <v>m3</v>
          </cell>
          <cell r="E328">
            <v>24.45</v>
          </cell>
        </row>
        <row r="329">
          <cell r="A329" t="str">
            <v/>
          </cell>
        </row>
        <row r="330">
          <cell r="A330" t="str">
            <v>04.03.010</v>
          </cell>
          <cell r="B330" t="str">
            <v>EMLURB</v>
          </cell>
          <cell r="C330" t="str">
            <v>REMOCAO DE MATERIAL DE PRIMEIRA CATEGORIA EM CAMINHAO CARROCERIA, D.M.T. 6 KM, INCLUSIVE CARGA E DESCARGA MANUAIS.</v>
          </cell>
          <cell r="D330" t="str">
            <v>m3</v>
          </cell>
          <cell r="E330">
            <v>21.62</v>
          </cell>
        </row>
        <row r="331">
          <cell r="A331" t="str">
            <v/>
          </cell>
        </row>
        <row r="332">
          <cell r="A332" t="str">
            <v>04.03.020</v>
          </cell>
          <cell r="B332" t="str">
            <v>EMLURB</v>
          </cell>
          <cell r="C332" t="str">
            <v>REMOCAO DE MATERIAL DE PRIMEIRA CATEGORIA EM CAMINHAO CARROCERIA, D.M.T. 12 KM, INCLUSIVE CARGA E DESCARGA MANUAIS.</v>
          </cell>
          <cell r="D332" t="str">
            <v>m3</v>
          </cell>
          <cell r="E332">
            <v>25.97</v>
          </cell>
        </row>
        <row r="333">
          <cell r="A333" t="str">
            <v/>
          </cell>
        </row>
        <row r="334">
          <cell r="A334" t="str">
            <v>04.03.030</v>
          </cell>
          <cell r="B334" t="str">
            <v>EMLURB</v>
          </cell>
          <cell r="C334" t="str">
            <v>REMOCAO DE MATERIAL DE PRIMEIRA CATEGORIA EM CAMINHAO CARROCERIA, D.M.T. 20 KM, INCLUSIVE CARGA E DESCARGA MANUAIS.</v>
          </cell>
          <cell r="D334" t="str">
            <v>m3</v>
          </cell>
          <cell r="E334">
            <v>31.77</v>
          </cell>
        </row>
        <row r="335">
          <cell r="A335" t="str">
            <v/>
          </cell>
        </row>
        <row r="336">
          <cell r="A336" t="str">
            <v>04.03.031</v>
          </cell>
          <cell r="B336" t="str">
            <v>EMLURB</v>
          </cell>
          <cell r="C336" t="str">
            <v>REMOCAO DE MATERIAL DE PRIMEIRA CATEGORIA EM CAMINHAO CARROCERIA, D.M.T. 22 KM, INCLUSIVE CARGA E DESCARGA MANUAIS.</v>
          </cell>
          <cell r="D336" t="str">
            <v>m3</v>
          </cell>
          <cell r="E336">
            <v>33.26</v>
          </cell>
        </row>
        <row r="337">
          <cell r="A337" t="str">
            <v/>
          </cell>
        </row>
        <row r="338">
          <cell r="A338" t="str">
            <v>04.03.032</v>
          </cell>
          <cell r="B338" t="str">
            <v>EMLURB</v>
          </cell>
          <cell r="C338" t="str">
            <v>REMOCAO DE MATERIAL DE PRIMEIRA CATEGORIA EM CAMINHAO CARROCERIA, D.M.T. 24 KM, INCLUSIVE CARGA E DESCARGA MANUAIS.</v>
          </cell>
          <cell r="D338" t="str">
            <v>m3</v>
          </cell>
          <cell r="E338">
            <v>34.71</v>
          </cell>
        </row>
        <row r="339">
          <cell r="A339" t="str">
            <v/>
          </cell>
        </row>
        <row r="340">
          <cell r="A340" t="str">
            <v>04.03.033</v>
          </cell>
          <cell r="B340" t="str">
            <v>EMLURB</v>
          </cell>
          <cell r="C340" t="str">
            <v>REMOCAO DE MATERIAL DE PRIMEIRA CATEGORIA EM CAMINHAO CARROCERIA, D.M.T. 26 KM, INCLUSIVE CARGA E DESCARGA MANUAIS.</v>
          </cell>
          <cell r="D340" t="str">
            <v>m3</v>
          </cell>
          <cell r="E340">
            <v>36.17</v>
          </cell>
        </row>
        <row r="341">
          <cell r="A341" t="str">
            <v/>
          </cell>
        </row>
        <row r="342">
          <cell r="A342" t="str">
            <v>04.03.034</v>
          </cell>
          <cell r="B342" t="str">
            <v>EMLURB</v>
          </cell>
          <cell r="C342" t="str">
            <v>REMOCAO DE MATERIAL DE PRIMEIRA CATEGORIA EM CAMINHAO CARROCERIA, D.M.T. 28 KM, INCLUSIVE CARGA E DESCARGA MANUAIS.</v>
          </cell>
          <cell r="D342" t="str">
            <v>m3</v>
          </cell>
          <cell r="E342">
            <v>37.619999999999997</v>
          </cell>
        </row>
        <row r="343">
          <cell r="A343" t="str">
            <v/>
          </cell>
        </row>
        <row r="344">
          <cell r="A344" t="str">
            <v>04.03.036</v>
          </cell>
          <cell r="B344" t="str">
            <v>EMLURB</v>
          </cell>
          <cell r="C344" t="str">
            <v>REMOCAO DE MATERIAL DE PRIMEIRA CATEGORIA EM CAMINHAO CARROCERIA, D.M.T. 30 KM, INCLUSIVE CARGA E DESCARGA MANUAIS.</v>
          </cell>
          <cell r="D344" t="str">
            <v>m3</v>
          </cell>
          <cell r="E344">
            <v>39.07</v>
          </cell>
        </row>
        <row r="345">
          <cell r="A345" t="str">
            <v/>
          </cell>
        </row>
        <row r="346">
          <cell r="A346" t="str">
            <v>04.03.038</v>
          </cell>
          <cell r="B346" t="str">
            <v>EMLURB</v>
          </cell>
          <cell r="C346" t="str">
            <v>REMOCAO DE MATERIAL DE PRIMEIRA CATEGORIA EM CAMINHAO BASCULANTE, D.M.T. 2 KM, INCLUSIVE CARGA MANUAL E DESCARGA MECANICA.</v>
          </cell>
          <cell r="D346" t="str">
            <v>m3</v>
          </cell>
          <cell r="E346">
            <v>16.77</v>
          </cell>
        </row>
        <row r="347">
          <cell r="A347" t="str">
            <v/>
          </cell>
        </row>
        <row r="348">
          <cell r="A348" t="str">
            <v>04.03.040</v>
          </cell>
          <cell r="B348" t="str">
            <v>EMLURB</v>
          </cell>
          <cell r="C348" t="str">
            <v>REMOCAO DE MATERIAL DE PRIMEIRA CATEGORIA EM CAMINHAO BASCULANTE, D.M.T. 6 KM, INCLUSIVE CARGA MANUAL E DESCARGA MECANICA.</v>
          </cell>
          <cell r="D348" t="str">
            <v>m3</v>
          </cell>
          <cell r="E348">
            <v>19.82</v>
          </cell>
        </row>
        <row r="349">
          <cell r="A349" t="str">
            <v/>
          </cell>
        </row>
        <row r="350">
          <cell r="A350" t="str">
            <v>04.03.050</v>
          </cell>
          <cell r="B350" t="str">
            <v>EMLURB</v>
          </cell>
          <cell r="C350" t="str">
            <v>REMOCAO DE MATERIAL DE PRIMEIRA CATEGORIA EM CAMINHAO BASCULANTE, D.M.T. 12 KM, INCLUSIVE CARGA MANUAL E DESCARGA MECANICA.</v>
          </cell>
          <cell r="D350" t="str">
            <v>m3</v>
          </cell>
          <cell r="E350">
            <v>24.37</v>
          </cell>
        </row>
        <row r="351">
          <cell r="A351" t="str">
            <v/>
          </cell>
        </row>
        <row r="352">
          <cell r="A352" t="str">
            <v>04.03.060</v>
          </cell>
          <cell r="B352" t="str">
            <v>EMLURB</v>
          </cell>
          <cell r="C352" t="str">
            <v>REMOCAO DE MATERIAL DE PRIMEIRA CATEGORIA EM CAMINHAO BASCULANTE, D.M.T. 20 KM, INCLUSIVE CARGA MANUAL E DESCARGA MECANICA.</v>
          </cell>
          <cell r="D352" t="str">
            <v>m3</v>
          </cell>
          <cell r="E352">
            <v>30.45</v>
          </cell>
        </row>
        <row r="353">
          <cell r="A353" t="str">
            <v/>
          </cell>
        </row>
        <row r="354">
          <cell r="A354" t="str">
            <v>04.03.061</v>
          </cell>
          <cell r="B354" t="str">
            <v>EMLURB</v>
          </cell>
          <cell r="C354" t="str">
            <v>REMOCAO DE MATERIAL DE PRIMEIRA CATEGORIA EM CAMINHAO BASCULANTE, D.M.T. 22 KM, INCLUSIVE CARGA MANUAL E DESCARGA MECANICA.</v>
          </cell>
          <cell r="D354" t="str">
            <v>m3</v>
          </cell>
          <cell r="E354">
            <v>32.01</v>
          </cell>
        </row>
        <row r="355">
          <cell r="A355" t="str">
            <v/>
          </cell>
        </row>
        <row r="356">
          <cell r="A356" t="str">
            <v>04.03.062</v>
          </cell>
          <cell r="B356" t="str">
            <v>EMLURB</v>
          </cell>
          <cell r="C356" t="str">
            <v>REMOCAO DE MATERIAL DE PRIMEIRA CATEGORIA EM CAMINHAO BASCULANTE, D.M.T. 24 KM, INCLUSIVE CARGA MANUAL E DESCARGA MECANICA.</v>
          </cell>
          <cell r="D356" t="str">
            <v>m3</v>
          </cell>
          <cell r="E356">
            <v>33.53</v>
          </cell>
        </row>
        <row r="357">
          <cell r="A357" t="str">
            <v/>
          </cell>
        </row>
        <row r="358">
          <cell r="A358" t="str">
            <v>04.03.063</v>
          </cell>
          <cell r="B358" t="str">
            <v>EMLURB</v>
          </cell>
          <cell r="C358" t="str">
            <v>REMOCAO DE MATERIAL DE PRIMEIRA CATEGORIA EM CAMINHAO BASCULANTE, D.M.T. 26 KM, INCLUSIVE CARGA MANUAL E DESCARGA MECANICA.</v>
          </cell>
          <cell r="D358" t="str">
            <v>m3</v>
          </cell>
          <cell r="E358">
            <v>35.06</v>
          </cell>
        </row>
        <row r="359">
          <cell r="A359" t="str">
            <v/>
          </cell>
        </row>
        <row r="360">
          <cell r="A360" t="str">
            <v>04.03.064</v>
          </cell>
          <cell r="B360" t="str">
            <v>EMLURB</v>
          </cell>
          <cell r="C360" t="str">
            <v>REMOCAO DE MATERIAL DE PRIMEIRA CATEGORIA EM CAMINHAO BASCULANTE, D.M.T. 28 KM, INCLUSIVE CARGA MANUAL E DESCARGA MECANICA.</v>
          </cell>
          <cell r="D360" t="str">
            <v>m3</v>
          </cell>
          <cell r="E360">
            <v>36.58</v>
          </cell>
        </row>
        <row r="361">
          <cell r="A361" t="str">
            <v/>
          </cell>
        </row>
        <row r="362">
          <cell r="A362" t="str">
            <v>04.03.065</v>
          </cell>
          <cell r="B362" t="str">
            <v>EMLURB</v>
          </cell>
          <cell r="C362" t="str">
            <v>REMOCAO DE MATERIAL DE PRIMEIRA CATEGORIA EM CAMINHAO BASCULANTE, D.M.T. 30 KM, INCLUSIVE CARGA MANUAL E DESCARGA MECANICA.</v>
          </cell>
          <cell r="D362" t="str">
            <v>m3</v>
          </cell>
          <cell r="E362">
            <v>38.1</v>
          </cell>
        </row>
        <row r="363">
          <cell r="A363" t="str">
            <v/>
          </cell>
        </row>
        <row r="364">
          <cell r="A364" t="str">
            <v>04.03.070</v>
          </cell>
          <cell r="B364" t="str">
            <v>EMLURB</v>
          </cell>
          <cell r="C364" t="str">
            <v>REMOCAO DE MATERIAL DE PRIMEIRA CATEGORIA EM CAMINHAO BASCULANTE, D.M.T. 6 KM, INCLUSIVE CARGA E DESCARGA MECANICAS .</v>
          </cell>
          <cell r="D364" t="str">
            <v>m3</v>
          </cell>
          <cell r="E364">
            <v>7.58</v>
          </cell>
        </row>
        <row r="365">
          <cell r="A365" t="str">
            <v/>
          </cell>
        </row>
        <row r="366">
          <cell r="A366" t="str">
            <v>04.03.080</v>
          </cell>
          <cell r="B366" t="str">
            <v>EMLURB</v>
          </cell>
          <cell r="C366" t="str">
            <v>REMOCAO DE MATERIAL DE PRIMEIRA CATEGORIA EM CAMINHAO BASCULANTE, D.M.T. 12 KM, INCLUSIVE CARGA E DESCARGA MECANICAS.</v>
          </cell>
          <cell r="D366" t="str">
            <v>m3</v>
          </cell>
          <cell r="E366">
            <v>12.13</v>
          </cell>
        </row>
        <row r="367">
          <cell r="A367" t="str">
            <v/>
          </cell>
        </row>
        <row r="368">
          <cell r="A368" t="str">
            <v>04.03.090</v>
          </cell>
          <cell r="B368" t="str">
            <v>EMLURB</v>
          </cell>
          <cell r="C368" t="str">
            <v>REMOCAO DE MATERIAL DE PRIMEIRA CATEGORIA EM CAMINHAO BASCULANTE, D.M.T. 20 KM, INCLUSIVE CARGA E DESCARGA MECANICAS.</v>
          </cell>
          <cell r="D368" t="str">
            <v>m3</v>
          </cell>
          <cell r="E368">
            <v>18.21</v>
          </cell>
        </row>
        <row r="369">
          <cell r="A369" t="str">
            <v/>
          </cell>
        </row>
        <row r="370">
          <cell r="A370" t="str">
            <v>04.03.091</v>
          </cell>
          <cell r="B370" t="str">
            <v>EMLURB</v>
          </cell>
          <cell r="C370" t="str">
            <v>REMOCAO DE MATERIAL DE PRIMEIRA CATEGORIA EM CAMINHAO BASCULANTE, D.M.T. 22 KM, INCLUSIVE CARGA E DESCARGA MECANICAS.</v>
          </cell>
          <cell r="D370" t="str">
            <v>m3</v>
          </cell>
          <cell r="E370">
            <v>19.77</v>
          </cell>
        </row>
        <row r="371">
          <cell r="A371" t="str">
            <v/>
          </cell>
        </row>
        <row r="372">
          <cell r="A372" t="str">
            <v>04.03.092</v>
          </cell>
          <cell r="B372" t="str">
            <v>EMLURB</v>
          </cell>
          <cell r="C372" t="str">
            <v>REMOCAO DE MATERIAL DE PRIMEIRA CATEGORIA EM CAMINHAO BASCULANTE, D.M.T. 24 KM, INCLUSIVE CARGA E DESCARGA MECANICAS.</v>
          </cell>
          <cell r="D372" t="str">
            <v>m3</v>
          </cell>
          <cell r="E372">
            <v>21.29</v>
          </cell>
        </row>
        <row r="373">
          <cell r="A373" t="str">
            <v/>
          </cell>
        </row>
        <row r="374">
          <cell r="A374" t="str">
            <v>04.03.093</v>
          </cell>
          <cell r="B374" t="str">
            <v>EMLURB</v>
          </cell>
          <cell r="C374" t="str">
            <v>REMOCAO DE MATERIAL DE PRIMEIRA CATEGORIA EM CAMINHAO BASCULANTE, D.M.T. 26 KM, INCLUSIVE CARGA E DESCARGA MECANICAS.</v>
          </cell>
          <cell r="D374" t="str">
            <v>m3</v>
          </cell>
          <cell r="E374">
            <v>22.82</v>
          </cell>
        </row>
        <row r="375">
          <cell r="A375" t="str">
            <v/>
          </cell>
        </row>
        <row r="376">
          <cell r="A376" t="str">
            <v>04.03.094</v>
          </cell>
          <cell r="B376" t="str">
            <v>EMLURB</v>
          </cell>
          <cell r="C376" t="str">
            <v>REMOCAO DE MATERIAL DE PRIMEIRA CATEGORIA EM CAMINHAO BASCULANTE, D.M.T. 28 KM, INCLUSIVE CARGA E DESCARGA MECANICAS.</v>
          </cell>
          <cell r="D376" t="str">
            <v>m3</v>
          </cell>
          <cell r="E376">
            <v>24.34</v>
          </cell>
        </row>
        <row r="377">
          <cell r="A377" t="str">
            <v/>
          </cell>
        </row>
        <row r="378">
          <cell r="A378" t="str">
            <v>04.03.095</v>
          </cell>
          <cell r="B378" t="str">
            <v>EMLURB</v>
          </cell>
          <cell r="C378" t="str">
            <v>REMOCAO DE MATERIAL DE PRIMEIRA CATEGORIA EM CAMINHAO BASCULANTE, D.M.T. 30 KM, INCLUSIVE CARGA E DESCARGA MECANICAS.</v>
          </cell>
          <cell r="D378" t="str">
            <v>m3</v>
          </cell>
          <cell r="E378">
            <v>25.86</v>
          </cell>
        </row>
        <row r="379">
          <cell r="A379" t="str">
            <v/>
          </cell>
        </row>
        <row r="380">
          <cell r="A380" t="str">
            <v>04.03.100</v>
          </cell>
          <cell r="B380" t="str">
            <v>EMLURB</v>
          </cell>
          <cell r="C380" t="str">
            <v>REMOCAO DE METRALHA EM CAMINHAO CARROCERIA, D.M.T. 6 KM, INCLUSIVE CARGA E DESCARGA MANUAIS.</v>
          </cell>
          <cell r="D380" t="str">
            <v>m3</v>
          </cell>
          <cell r="E380">
            <v>23.22</v>
          </cell>
        </row>
        <row r="381">
          <cell r="A381" t="str">
            <v/>
          </cell>
        </row>
        <row r="382">
          <cell r="A382" t="str">
            <v>04.03.110</v>
          </cell>
          <cell r="B382" t="str">
            <v>EMLURB</v>
          </cell>
          <cell r="C382" t="str">
            <v>REMOCAO DE METRALHA EM CAMINHAO CARROCERIA, D.M.T. 12KM, INCLUSIVE CARGA E DESCARGA MANUAIS.</v>
          </cell>
          <cell r="D382" t="str">
            <v>m3</v>
          </cell>
          <cell r="E382">
            <v>27.56</v>
          </cell>
        </row>
        <row r="383">
          <cell r="A383" t="str">
            <v/>
          </cell>
        </row>
        <row r="384">
          <cell r="A384" t="str">
            <v>04.03.120</v>
          </cell>
          <cell r="B384" t="str">
            <v>EMLURB</v>
          </cell>
          <cell r="C384" t="str">
            <v>REMOCAO DE METRALHA EM CAMINHAO CARROCERIA, D.M.T. 20KM, INCLUSIVE CARGA E DESCARGA MANUAIS.</v>
          </cell>
          <cell r="D384" t="str">
            <v>m3</v>
          </cell>
          <cell r="E384">
            <v>33.36</v>
          </cell>
        </row>
        <row r="385">
          <cell r="A385" t="str">
            <v/>
          </cell>
        </row>
        <row r="386">
          <cell r="A386" t="str">
            <v>04.03.121</v>
          </cell>
          <cell r="B386" t="str">
            <v>EMLURB</v>
          </cell>
          <cell r="C386" t="str">
            <v>REMOCAO DE METRALHA EM CAMINHAO CARROCERIA, D.M.T. 22KM, INCLUSIVE CARGA E DESCARGA MANUAIS.</v>
          </cell>
          <cell r="D386" t="str">
            <v>m3</v>
          </cell>
          <cell r="E386">
            <v>34.85</v>
          </cell>
        </row>
        <row r="387">
          <cell r="A387" t="str">
            <v/>
          </cell>
        </row>
        <row r="388">
          <cell r="A388" t="str">
            <v>04.03.122</v>
          </cell>
          <cell r="B388" t="str">
            <v>EMLURB</v>
          </cell>
          <cell r="C388" t="str">
            <v>REMOCAO DE METRALHA EM CAMINHAO CARROCERIA, D.M.T. 24KM, INCLUSIVE CARGA E DESCARGA MANUAIS.</v>
          </cell>
          <cell r="D388" t="str">
            <v>m3</v>
          </cell>
          <cell r="E388">
            <v>36.299999999999997</v>
          </cell>
        </row>
        <row r="389">
          <cell r="A389" t="str">
            <v/>
          </cell>
        </row>
        <row r="390">
          <cell r="A390" t="str">
            <v>04.03.123</v>
          </cell>
          <cell r="B390" t="str">
            <v>EMLURB</v>
          </cell>
          <cell r="C390" t="str">
            <v>REMOCAO DE METRALHA EM CAMINHAO CARROCERIA, D.M.T. 26KM, INCLUSIVE CARGA E DESCARGA MANUAIS.</v>
          </cell>
          <cell r="D390" t="str">
            <v>m3</v>
          </cell>
          <cell r="E390">
            <v>37.76</v>
          </cell>
        </row>
        <row r="391">
          <cell r="A391" t="str">
            <v/>
          </cell>
        </row>
        <row r="392">
          <cell r="A392" t="str">
            <v>04.03.124</v>
          </cell>
          <cell r="B392" t="str">
            <v>EMLURB</v>
          </cell>
          <cell r="C392" t="str">
            <v>REMOCAO DE METRALHA EM CAMINHAO CARROCERIA, D.M.T. 28KM, INCLUSIVE CARGA E DESCARGA MANUAIS.</v>
          </cell>
          <cell r="D392" t="str">
            <v>m3</v>
          </cell>
          <cell r="E392">
            <v>39.21</v>
          </cell>
        </row>
        <row r="393">
          <cell r="A393" t="str">
            <v/>
          </cell>
        </row>
        <row r="394">
          <cell r="A394" t="str">
            <v>04.03.125</v>
          </cell>
          <cell r="B394" t="str">
            <v>EMLURB</v>
          </cell>
          <cell r="C394" t="str">
            <v>REMOCAO DE METRALHA EM CAMINHAO CARROCERIA, D.M.T. 30KM, INCLUSIVE CARGA E DESCARGA MANUAIS.</v>
          </cell>
          <cell r="D394" t="str">
            <v>m3</v>
          </cell>
          <cell r="E394">
            <v>40.659999999999997</v>
          </cell>
        </row>
        <row r="395">
          <cell r="A395" t="str">
            <v/>
          </cell>
        </row>
        <row r="396">
          <cell r="A396" t="str">
            <v>04.03.130</v>
          </cell>
          <cell r="B396" t="str">
            <v>EMLURB</v>
          </cell>
          <cell r="C396" t="str">
            <v>REMOCAO DE METRALHA EM CAMINHAO BASCULANTE D.M.T 2 KM, INCLUSIVE CARGA MANUAL E DESCARGA MECANICA.</v>
          </cell>
          <cell r="D396" t="str">
            <v>m3</v>
          </cell>
          <cell r="E396">
            <v>18.14</v>
          </cell>
        </row>
        <row r="397">
          <cell r="A397" t="str">
            <v/>
          </cell>
        </row>
        <row r="398">
          <cell r="A398" t="str">
            <v>04.03.140</v>
          </cell>
          <cell r="B398" t="str">
            <v>EMLURB</v>
          </cell>
          <cell r="C398" t="str">
            <v>REMOCAO DE METRALHA EM CAMINHAO BASCULANTE D.M.T 6 KM, INCLUSIVE CARGA MANUAL E DESCARGA MECANICA.</v>
          </cell>
          <cell r="D398" t="str">
            <v>m3</v>
          </cell>
          <cell r="E398">
            <v>21.19</v>
          </cell>
        </row>
        <row r="399">
          <cell r="A399" t="str">
            <v/>
          </cell>
        </row>
        <row r="400">
          <cell r="A400" t="str">
            <v>04.03.150</v>
          </cell>
          <cell r="B400" t="str">
            <v>EMLURB</v>
          </cell>
          <cell r="C400" t="str">
            <v>REMOCAO DE METRALHA EM CAMINHAO BASCULANTE D.M.T 12 KM, INCLUSIVE CARGA MANUAL E DESCARGA MECANICA.</v>
          </cell>
          <cell r="D400" t="str">
            <v>m3</v>
          </cell>
          <cell r="E400">
            <v>25.74</v>
          </cell>
        </row>
        <row r="401">
          <cell r="A401" t="str">
            <v/>
          </cell>
        </row>
        <row r="402">
          <cell r="A402" t="str">
            <v>04.03.160</v>
          </cell>
          <cell r="B402" t="str">
            <v>EMLURB</v>
          </cell>
          <cell r="C402" t="str">
            <v>REMOCAO DE METRALHA EM CAMINHAO BASCULANTE D.M.T 20 KM, INCLUSIVE CARGA MANUAL E DESCARGA MECANICA.</v>
          </cell>
          <cell r="D402" t="str">
            <v>m3</v>
          </cell>
          <cell r="E402">
            <v>31.82</v>
          </cell>
        </row>
        <row r="403">
          <cell r="A403" t="str">
            <v/>
          </cell>
        </row>
        <row r="404">
          <cell r="A404" t="str">
            <v>04.03.161</v>
          </cell>
          <cell r="B404" t="str">
            <v>EMLURB</v>
          </cell>
          <cell r="C404" t="str">
            <v>REMOCAO DE METRALHA EM CAMINHAO BASCULANTE D.M.T 22 KM, INCLUSIVE CARGA MANUAL E DESCARGA MECANICA.</v>
          </cell>
          <cell r="D404" t="str">
            <v>m3</v>
          </cell>
          <cell r="E404">
            <v>33.380000000000003</v>
          </cell>
        </row>
        <row r="405">
          <cell r="A405" t="str">
            <v/>
          </cell>
        </row>
        <row r="406">
          <cell r="A406" t="str">
            <v>04.03.162</v>
          </cell>
          <cell r="B406" t="str">
            <v>EMLURB</v>
          </cell>
          <cell r="C406" t="str">
            <v>REMOCAO DE METRALHA EM CAMINHAO BASCULANTE D.M.T 24 KM, INCLUSIVE CARGA MANUAL E DESCARGA MECANICA.</v>
          </cell>
          <cell r="D406" t="str">
            <v>m3</v>
          </cell>
          <cell r="E406">
            <v>34.9</v>
          </cell>
        </row>
        <row r="407">
          <cell r="A407" t="str">
            <v/>
          </cell>
        </row>
        <row r="408">
          <cell r="A408" t="str">
            <v>04.03.163</v>
          </cell>
          <cell r="B408" t="str">
            <v>EMLURB</v>
          </cell>
          <cell r="C408" t="str">
            <v>REMOCAO DE METRALHA EM CAMINHAO BASCULANTE D.M.T 26 KM, INCLUSIVE CARGA MANUAL E DESCARGA MECANICA.</v>
          </cell>
          <cell r="D408" t="str">
            <v>m3</v>
          </cell>
          <cell r="E408">
            <v>36.43</v>
          </cell>
        </row>
        <row r="409">
          <cell r="A409" t="str">
            <v/>
          </cell>
        </row>
        <row r="410">
          <cell r="A410" t="str">
            <v>04.03.164</v>
          </cell>
          <cell r="B410" t="str">
            <v>EMLURB</v>
          </cell>
          <cell r="C410" t="str">
            <v>REMOCAO DE METRALHA EM CAMINHAO BASCULANTE D.M.T 28 KM, INCLUSIVE CARGA MANUAL E DESCARGA MECANICA.</v>
          </cell>
          <cell r="D410" t="str">
            <v>m3</v>
          </cell>
          <cell r="E410">
            <v>37.950000000000003</v>
          </cell>
        </row>
        <row r="411">
          <cell r="A411" t="str">
            <v/>
          </cell>
        </row>
        <row r="412">
          <cell r="A412" t="str">
            <v>04.03.165</v>
          </cell>
          <cell r="B412" t="str">
            <v>EMLURB</v>
          </cell>
          <cell r="C412" t="str">
            <v>REMOCAO DE METRALHA EM CAMINHAO BASCULANTE D.M.T 30 KM, INCLUSIVE CARGA MANUAL E DESCARGA MECANICA.</v>
          </cell>
          <cell r="D412" t="str">
            <v>m3</v>
          </cell>
          <cell r="E412">
            <v>39.47</v>
          </cell>
        </row>
        <row r="413">
          <cell r="A413" t="str">
            <v/>
          </cell>
        </row>
        <row r="414">
          <cell r="A414" t="str">
            <v>04.03.170</v>
          </cell>
          <cell r="B414" t="str">
            <v>EMLURB</v>
          </cell>
          <cell r="C414" t="str">
            <v>REMOCAO DE METRALHA EM CAMINHAO BASCULANTE D.M.T 6 KM, INCLUSIVE CARGA E DESCARGA MECANICAS.</v>
          </cell>
          <cell r="D414" t="str">
            <v>m3</v>
          </cell>
          <cell r="E414">
            <v>7.75</v>
          </cell>
        </row>
        <row r="415">
          <cell r="A415" t="str">
            <v/>
          </cell>
        </row>
        <row r="416">
          <cell r="A416" t="str">
            <v>04.03.180</v>
          </cell>
          <cell r="B416" t="str">
            <v>EMLURB</v>
          </cell>
          <cell r="C416" t="str">
            <v>REMOCAO DE METRALHA EM CAMINHAO BASCULANTE D.M.T 12 KM, INCLUSIVE CARGA E DESCARGA MECANICAS.</v>
          </cell>
          <cell r="D416" t="str">
            <v>m3</v>
          </cell>
          <cell r="E416">
            <v>12.3</v>
          </cell>
        </row>
        <row r="417">
          <cell r="A417" t="str">
            <v/>
          </cell>
        </row>
        <row r="418">
          <cell r="A418" t="str">
            <v>04.03.190</v>
          </cell>
          <cell r="B418" t="str">
            <v>EMLURB</v>
          </cell>
          <cell r="C418" t="str">
            <v>REMOCAO DE METRALHA EM CAMINHAO BASCULANTE D.M.T 20 KM, INCLUSIVE CARGA E DESCARGA MECANICAS.</v>
          </cell>
          <cell r="D418" t="str">
            <v>m3</v>
          </cell>
          <cell r="E418">
            <v>18.38</v>
          </cell>
        </row>
        <row r="419">
          <cell r="A419" t="str">
            <v/>
          </cell>
        </row>
        <row r="420">
          <cell r="A420" t="str">
            <v>04.03.191</v>
          </cell>
          <cell r="B420" t="str">
            <v>EMLURB</v>
          </cell>
          <cell r="C420" t="str">
            <v>REMOCAO DE METRALHA EM CAMINHAO BASCULANTE D.M.T 22 KM, INCLUSIVE CARGA E DESCARGA MECANICAS.</v>
          </cell>
          <cell r="D420" t="str">
            <v>m3</v>
          </cell>
          <cell r="E420">
            <v>19.940000000000001</v>
          </cell>
        </row>
        <row r="421">
          <cell r="A421" t="str">
            <v/>
          </cell>
        </row>
        <row r="422">
          <cell r="A422" t="str">
            <v>04.03.192</v>
          </cell>
          <cell r="B422" t="str">
            <v>EMLURB</v>
          </cell>
          <cell r="C422" t="str">
            <v>REMOCAO DE METRALHA EM CAMINHAO BASCULANTE D.M.T 24 KM, INCLUSIVE CARGA E DESCARGA MECANICAS.</v>
          </cell>
          <cell r="D422" t="str">
            <v>m3</v>
          </cell>
          <cell r="E422">
            <v>21.46</v>
          </cell>
        </row>
        <row r="423">
          <cell r="A423" t="str">
            <v/>
          </cell>
        </row>
        <row r="424">
          <cell r="A424" t="str">
            <v>04.03.193</v>
          </cell>
          <cell r="B424" t="str">
            <v>EMLURB</v>
          </cell>
          <cell r="C424" t="str">
            <v>REMOCAO DE METRALHA EM CAMINHAO BASCULANTE D.M.T 26 KM, INCLUSIVE CARGA E DESCARGA MECANICAS.</v>
          </cell>
          <cell r="D424" t="str">
            <v>m3</v>
          </cell>
          <cell r="E424">
            <v>22.99</v>
          </cell>
        </row>
        <row r="425">
          <cell r="A425" t="str">
            <v/>
          </cell>
        </row>
        <row r="426">
          <cell r="A426" t="str">
            <v>04.03.194</v>
          </cell>
          <cell r="B426" t="str">
            <v>EMLURB</v>
          </cell>
          <cell r="C426" t="str">
            <v>REMOCAO DE METRALHA EM CAMINHAO BASCULANTE D.M.T 28 KM, INCLUSIVE CARGA E DESCARGA MECANICAS.</v>
          </cell>
          <cell r="D426" t="str">
            <v>m3</v>
          </cell>
          <cell r="E426">
            <v>24.51</v>
          </cell>
        </row>
        <row r="427">
          <cell r="A427" t="str">
            <v/>
          </cell>
        </row>
        <row r="428">
          <cell r="A428" t="str">
            <v>04.03.195</v>
          </cell>
          <cell r="B428" t="str">
            <v>EMLURB</v>
          </cell>
          <cell r="C428" t="str">
            <v>REMOCAO DE METRALHA EM CAMINHAO BASCULANTE D.M.T 30 KM, INCLUSIVE CARGA E DESCARGA MECANICAS.</v>
          </cell>
          <cell r="D428" t="str">
            <v>m3</v>
          </cell>
          <cell r="E428">
            <v>26.03</v>
          </cell>
        </row>
        <row r="429">
          <cell r="A429" t="str">
            <v/>
          </cell>
        </row>
        <row r="430">
          <cell r="A430" t="str">
            <v>04.03.200</v>
          </cell>
          <cell r="B430" t="str">
            <v>EMLURB</v>
          </cell>
          <cell r="C430" t="str">
            <v>REMOCAO DE MATERIAL PROVENIENTE DE LIMPEZA DE GALERIA EM CACAMBAS ESTACIONARIAS COM CAPACIDADE DE 5 M3 E/OU TEMPO DE PERMANENCIA DE ATE 07 DIAS, COM DESTINO FINAL PARA O ATERRO SANITARIO DA MURIBECA.</v>
          </cell>
          <cell r="D430" t="str">
            <v>Un</v>
          </cell>
          <cell r="E430">
            <v>90</v>
          </cell>
        </row>
        <row r="431">
          <cell r="A431" t="str">
            <v/>
          </cell>
        </row>
        <row r="432">
          <cell r="A432" t="str">
            <v>04.04.010</v>
          </cell>
          <cell r="B432" t="str">
            <v>EMLURB</v>
          </cell>
          <cell r="C432" t="str">
            <v>FORNECIMENTO DE BARRO PARA ATERRO, INCLUSIVE CARGA, DESCARGA E TRANSPORTE COM D.M.T. 1 KM.</v>
          </cell>
          <cell r="D432" t="str">
            <v>m3</v>
          </cell>
          <cell r="E432">
            <v>9.49</v>
          </cell>
        </row>
        <row r="433">
          <cell r="A433" t="str">
            <v/>
          </cell>
        </row>
        <row r="434">
          <cell r="A434" t="str">
            <v>04.04.020</v>
          </cell>
          <cell r="B434" t="str">
            <v>EMLURB</v>
          </cell>
          <cell r="C434" t="str">
            <v>FORNECIMENTO DE BARRO PARA ATERRO, INCLUSIVE CARGA, DESCARGA E TRANSPORTE COM D.M.T. 2 KM.</v>
          </cell>
          <cell r="D434" t="str">
            <v>m3</v>
          </cell>
          <cell r="E434">
            <v>10.220000000000001</v>
          </cell>
        </row>
        <row r="435">
          <cell r="A435" t="str">
            <v/>
          </cell>
        </row>
        <row r="436">
          <cell r="A436" t="str">
            <v>04.04.030</v>
          </cell>
          <cell r="B436" t="str">
            <v>EMLURB</v>
          </cell>
          <cell r="C436" t="str">
            <v>FORNECIMENTO DE BARRO PARA ATERRO, INCLUSIVE CARGA, DESCARGA E TRANSPORTE COM D.M.T. 4 KM.</v>
          </cell>
          <cell r="D436" t="str">
            <v>m3</v>
          </cell>
          <cell r="E436">
            <v>11.76</v>
          </cell>
        </row>
        <row r="437">
          <cell r="A437" t="str">
            <v/>
          </cell>
        </row>
        <row r="438">
          <cell r="A438" t="str">
            <v>04.04.040</v>
          </cell>
          <cell r="B438" t="str">
            <v>EMLURB</v>
          </cell>
          <cell r="C438" t="str">
            <v>FORNECIMENTO DE BARRO PARA ATERRO, INCLUSIVE CARGA, DESCARGA E TRANSPORTE COM D.M.T. 6 KM.</v>
          </cell>
          <cell r="D438" t="str">
            <v>m3</v>
          </cell>
          <cell r="E438">
            <v>13.3</v>
          </cell>
        </row>
        <row r="439">
          <cell r="A439" t="str">
            <v/>
          </cell>
        </row>
        <row r="440">
          <cell r="A440" t="str">
            <v>04.04.050</v>
          </cell>
          <cell r="B440" t="str">
            <v>EMLURB</v>
          </cell>
          <cell r="C440" t="str">
            <v>FORNECIMENTO DE BARRO PARA ATERRO, INCLUSIVE CARGA, DESCARGA E TRANSPORTE COM D.M.T. 8 KM.</v>
          </cell>
          <cell r="D440" t="str">
            <v>m3</v>
          </cell>
          <cell r="E440">
            <v>14.85</v>
          </cell>
        </row>
        <row r="441">
          <cell r="A441" t="str">
            <v/>
          </cell>
        </row>
        <row r="442">
          <cell r="A442" t="str">
            <v>04.04.060</v>
          </cell>
          <cell r="B442" t="str">
            <v>EMLURB</v>
          </cell>
          <cell r="C442" t="str">
            <v>FORNECIMENTO DE BARRO PARA ATERRO, INCLUSIVE CARGA,DESCARGA E TRANSPORTE COM D.M.T. 10 KM</v>
          </cell>
          <cell r="D442" t="str">
            <v>m3</v>
          </cell>
          <cell r="E442">
            <v>16.309999999999999</v>
          </cell>
        </row>
        <row r="443">
          <cell r="A443" t="str">
            <v/>
          </cell>
        </row>
        <row r="444">
          <cell r="A444" t="str">
            <v>04.04.070</v>
          </cell>
          <cell r="B444" t="str">
            <v>EMLURB</v>
          </cell>
          <cell r="C444" t="str">
            <v>FORNECIMENTO DE BARRO PARA ATERRO, INCLUSIVE CARGA,DESCARGA E TRANSPORTE COM D.M.T. 12 KM</v>
          </cell>
          <cell r="D444" t="str">
            <v>m3</v>
          </cell>
          <cell r="E444">
            <v>17.850000000000001</v>
          </cell>
        </row>
        <row r="445">
          <cell r="A445" t="str">
            <v/>
          </cell>
        </row>
        <row r="446">
          <cell r="A446" t="str">
            <v>04.04.080</v>
          </cell>
          <cell r="B446" t="str">
            <v>EMLURB</v>
          </cell>
          <cell r="C446" t="str">
            <v>FORNECIMENTO DE BARRO PARA ATERRO, INCLUSIVE CARGA,DESCARGA E TRANSPORTE COM D.M.T. 16 KM</v>
          </cell>
          <cell r="D446" t="str">
            <v>m3</v>
          </cell>
          <cell r="E446">
            <v>20.85</v>
          </cell>
        </row>
        <row r="447">
          <cell r="A447" t="str">
            <v/>
          </cell>
        </row>
        <row r="448">
          <cell r="A448" t="str">
            <v>04.04.090</v>
          </cell>
          <cell r="B448" t="str">
            <v>EMLURB</v>
          </cell>
          <cell r="C448" t="str">
            <v>FORNECIMENTO DE BARRO PARA ATERRO, INCLUSIVE CARGA,DESCARGA E TRANSPORTE COM D.M.T. 20 KM</v>
          </cell>
          <cell r="D448" t="str">
            <v>m3</v>
          </cell>
          <cell r="E448">
            <v>23.93</v>
          </cell>
        </row>
        <row r="449">
          <cell r="A449" t="str">
            <v/>
          </cell>
        </row>
        <row r="450">
          <cell r="A450" t="str">
            <v>04.04.100</v>
          </cell>
          <cell r="B450" t="str">
            <v>EMLURB</v>
          </cell>
          <cell r="C450" t="str">
            <v>FORNECIMENTO DE DESPERDICIO DE PEDREIRA, INCLUSIVE CARGA, DESCARGA E TRANSPORTE ( POSTO OBRA ).</v>
          </cell>
          <cell r="D450" t="str">
            <v>m3</v>
          </cell>
          <cell r="E450">
            <v>30.99</v>
          </cell>
        </row>
        <row r="451">
          <cell r="A451" t="str">
            <v/>
          </cell>
        </row>
        <row r="452">
          <cell r="A452" t="str">
            <v>04.04.110</v>
          </cell>
          <cell r="B452" t="str">
            <v>EMLURB</v>
          </cell>
          <cell r="C452" t="str">
            <v>FORNECIMENTO E ESPALHAMENTO DE AREIA FINA, INCLUSIVE CARGA, DESCARGA E TRANSPORTE (POSTO OBRA).</v>
          </cell>
          <cell r="D452" t="str">
            <v>m3</v>
          </cell>
          <cell r="E452">
            <v>34.72</v>
          </cell>
        </row>
        <row r="453">
          <cell r="A453" t="str">
            <v/>
          </cell>
        </row>
        <row r="454">
          <cell r="A454" t="str">
            <v>04.04.120</v>
          </cell>
          <cell r="B454" t="str">
            <v>EMLURB</v>
          </cell>
          <cell r="C454" t="str">
            <v>FORNECIMENTO E ESPALHAMENTO DE AREIA AMARELA, INCLUSIVE CARGA, DESCARGA E TRANSPORTE (POSTO OBRA).</v>
          </cell>
          <cell r="D454" t="str">
            <v>m3</v>
          </cell>
          <cell r="E454">
            <v>29.22</v>
          </cell>
        </row>
        <row r="455">
          <cell r="A455" t="str">
            <v/>
          </cell>
        </row>
        <row r="456">
          <cell r="A456" t="str">
            <v>04.04.130</v>
          </cell>
          <cell r="B456" t="str">
            <v>EMLURB</v>
          </cell>
          <cell r="C456" t="str">
            <v>FORNECIMENTO E ESPALHAMENTO DE PO DE PEDRA INCLUSIVE CARGA, DESCARGA E TRANSPORTE(POSTO OBRA).</v>
          </cell>
          <cell r="D456" t="str">
            <v>m3</v>
          </cell>
          <cell r="E456">
            <v>31.72</v>
          </cell>
        </row>
        <row r="457">
          <cell r="A457" t="str">
            <v/>
          </cell>
        </row>
        <row r="458">
          <cell r="A458" t="str">
            <v>05.00.000</v>
          </cell>
          <cell r="B458">
            <v>0</v>
          </cell>
          <cell r="C458" t="str">
            <v>TRABALHOS EM TERRA</v>
          </cell>
        </row>
        <row r="459">
          <cell r="A459" t="str">
            <v/>
          </cell>
        </row>
        <row r="460">
          <cell r="A460" t="str">
            <v>05.01.010</v>
          </cell>
          <cell r="B460" t="str">
            <v>EMLURB</v>
          </cell>
          <cell r="C460" t="str">
            <v>ESCAVACAO MANUAL EM TERRA ATE 1,50 M DE PROFUNDIDADE, SEM ESCORAMENTO.</v>
          </cell>
          <cell r="D460" t="str">
            <v>m3</v>
          </cell>
          <cell r="E460">
            <v>10.76</v>
          </cell>
        </row>
        <row r="461">
          <cell r="A461" t="str">
            <v/>
          </cell>
        </row>
        <row r="462">
          <cell r="A462" t="str">
            <v>05.01.020</v>
          </cell>
          <cell r="B462" t="str">
            <v>EMLURB</v>
          </cell>
          <cell r="C462" t="str">
            <v>ESCAVACAO MANUAL EM TERRA ATE 1,50 M DE PROFUNDIDADE, SEM ESCORAMENTO (SERVICO NOTURNO).</v>
          </cell>
          <cell r="D462" t="str">
            <v>m3</v>
          </cell>
          <cell r="E462">
            <v>12.91</v>
          </cell>
        </row>
        <row r="463">
          <cell r="A463" t="str">
            <v/>
          </cell>
        </row>
        <row r="464">
          <cell r="A464" t="str">
            <v>05.01.030</v>
          </cell>
          <cell r="B464" t="str">
            <v>EMLURB</v>
          </cell>
          <cell r="C464" t="str">
            <v>ESCAVACAO MANUAL EM TERRA ENTRE 1,50 A 3,0M DE PROFUNDIDADE, SEM ESCORAMENTO.</v>
          </cell>
          <cell r="D464" t="str">
            <v>m3</v>
          </cell>
          <cell r="E464">
            <v>17.600000000000001</v>
          </cell>
        </row>
        <row r="465">
          <cell r="A465" t="str">
            <v/>
          </cell>
        </row>
        <row r="466">
          <cell r="A466" t="str">
            <v>05.01.040</v>
          </cell>
          <cell r="B466" t="str">
            <v>EMLURB</v>
          </cell>
          <cell r="C466" t="str">
            <v>ESCAVACAO MANUAL EM TERRA ENTRE 1,50 A 3,0M DE PROFUNDIDADE, SEM ESCORAMENTO(SERVICO NOTURNO).</v>
          </cell>
          <cell r="D466" t="str">
            <v>m3</v>
          </cell>
          <cell r="E466">
            <v>21.12</v>
          </cell>
        </row>
        <row r="467">
          <cell r="A467" t="str">
            <v/>
          </cell>
        </row>
        <row r="468">
          <cell r="A468" t="str">
            <v>05.01.050</v>
          </cell>
          <cell r="B468" t="str">
            <v>EMLURB</v>
          </cell>
          <cell r="C468" t="str">
            <v>ESCAVACAO MANUAL EM TERRA ENTRE 3,00 A 4,0M DE PROFUNDIDADE, SEM ESCORAMENTO.</v>
          </cell>
          <cell r="D468" t="str">
            <v>m3</v>
          </cell>
          <cell r="E468">
            <v>18.97</v>
          </cell>
        </row>
        <row r="469">
          <cell r="A469" t="str">
            <v/>
          </cell>
        </row>
        <row r="470">
          <cell r="A470" t="str">
            <v>05.01.060</v>
          </cell>
          <cell r="B470" t="str">
            <v>EMLURB</v>
          </cell>
          <cell r="C470" t="str">
            <v>ESCAVACAO MANUAL EM TERRA ENTRE 3,00 A 4,0M DE PROFUNDIDADE, SEM ESCORAMENTO(SERVICO NOTURNO).</v>
          </cell>
          <cell r="D470" t="str">
            <v>m3</v>
          </cell>
          <cell r="E470">
            <v>22.77</v>
          </cell>
        </row>
        <row r="471">
          <cell r="A471" t="str">
            <v/>
          </cell>
        </row>
        <row r="472">
          <cell r="A472" t="str">
            <v>05.01.070</v>
          </cell>
          <cell r="B472" t="str">
            <v>EMLURB</v>
          </cell>
          <cell r="C472" t="str">
            <v>ESCAVACAO MANUAL EM MOLEDO OU PICARRA ATE 1,50M DE PROFUNDIDADE, SEM ESCORAMENTO.</v>
          </cell>
          <cell r="D472" t="str">
            <v>m3</v>
          </cell>
          <cell r="E472">
            <v>16.63</v>
          </cell>
        </row>
        <row r="473">
          <cell r="A473" t="str">
            <v/>
          </cell>
        </row>
        <row r="474">
          <cell r="A474" t="str">
            <v>05.01.080</v>
          </cell>
          <cell r="B474" t="str">
            <v>EMLURB</v>
          </cell>
          <cell r="C474" t="str">
            <v>ESCAVACAO MANUAL EM MOLEDO OU PICARRA ENTRE 1,50 A 3,0M DE PROFUNDIDADE, SEM ESCORAMENTO.</v>
          </cell>
          <cell r="D474" t="str">
            <v>m3</v>
          </cell>
          <cell r="E474">
            <v>21.37</v>
          </cell>
        </row>
        <row r="475">
          <cell r="A475" t="str">
            <v/>
          </cell>
        </row>
        <row r="476">
          <cell r="A476" t="str">
            <v>05.01.081</v>
          </cell>
          <cell r="B476" t="str">
            <v>SEDUC</v>
          </cell>
          <cell r="C476" t="str">
            <v>ESCAVAÇÃO MANUAL DE VALA EM MATERIAL DE 2A. CATEGORIA, COM USO DE EXPLOSIVOS E PERFURAÇÃO MECÂNICA, PRONFUNDIDADE ATÉ 2M.</v>
          </cell>
          <cell r="D476" t="str">
            <v>m3</v>
          </cell>
          <cell r="E476">
            <v>34.56</v>
          </cell>
        </row>
        <row r="477">
          <cell r="A477" t="str">
            <v/>
          </cell>
        </row>
        <row r="478">
          <cell r="A478" t="str">
            <v>05.01.082</v>
          </cell>
          <cell r="B478" t="str">
            <v>SEDUC</v>
          </cell>
          <cell r="C478" t="str">
            <v>ESCAVAÇÃO MAUNAL DE VALA EM ROCHA DE 3ª CATEGORIA, COM USO DE EXPLOSIVOS E PERFURAÇÃO MANUAL, PROFUNDIDADE ATÉ 2M.</v>
          </cell>
          <cell r="D478" t="str">
            <v>m3</v>
          </cell>
          <cell r="E478">
            <v>118.41</v>
          </cell>
        </row>
        <row r="479">
          <cell r="A479" t="str">
            <v/>
          </cell>
        </row>
        <row r="480">
          <cell r="A480" t="str">
            <v>05.01.083</v>
          </cell>
          <cell r="B480" t="str">
            <v>SEDUC</v>
          </cell>
          <cell r="C480" t="str">
            <v>ESCAVAÇÃO MANUAL DE VALA EM ROCHA DE 3ª CATEGORIA, COM USO DE EXPLOSIVOS E PERFURAÇÕES MECÂNICA, PROFUNDIDADE ATÉ 2M.</v>
          </cell>
          <cell r="D480" t="str">
            <v>m3</v>
          </cell>
          <cell r="E480">
            <v>83.8</v>
          </cell>
        </row>
        <row r="481">
          <cell r="A481" t="str">
            <v/>
          </cell>
        </row>
        <row r="482">
          <cell r="A482" t="str">
            <v>05.01.084</v>
          </cell>
          <cell r="B482" t="str">
            <v>SEDUC</v>
          </cell>
          <cell r="C482" t="str">
            <v>ESCAVAÇÃO MANUAL EM MATERIAL DE 2ª CATEGORIA SEM USO DE EXPLOSIVOS , PROFUNDIDADE ATÉ 1,50M.</v>
          </cell>
          <cell r="D482" t="str">
            <v>m3</v>
          </cell>
          <cell r="E482">
            <v>23.46</v>
          </cell>
        </row>
        <row r="483">
          <cell r="A483" t="str">
            <v/>
          </cell>
        </row>
        <row r="484">
          <cell r="A484" t="str">
            <v>05.01.090</v>
          </cell>
          <cell r="B484" t="str">
            <v>EMLURB</v>
          </cell>
          <cell r="C484" t="str">
            <v>ESCAVACAO MECANICA DE VALA EM MATERIAL DE PRIMEIRA CATEGORIA ATE 1,50M DE PROFUNDIDADE, SEM ESCORAMENTO.</v>
          </cell>
          <cell r="D484" t="str">
            <v>m3</v>
          </cell>
          <cell r="E484">
            <v>3.91</v>
          </cell>
        </row>
        <row r="485">
          <cell r="A485" t="str">
            <v/>
          </cell>
        </row>
        <row r="486">
          <cell r="A486" t="str">
            <v>05.01.100</v>
          </cell>
          <cell r="B486" t="str">
            <v>EMLURB</v>
          </cell>
          <cell r="C486" t="str">
            <v>ESCAVACAO MECANICA DE VALA EM MATERIAL DE PRIMEIRA CATEGORIA ATE 3,00M DE PROFUNDIDADE, SEM ESCORAMENTO.</v>
          </cell>
          <cell r="D486" t="str">
            <v>m3</v>
          </cell>
          <cell r="E486">
            <v>4.7</v>
          </cell>
        </row>
        <row r="487">
          <cell r="A487" t="str">
            <v/>
          </cell>
        </row>
        <row r="488">
          <cell r="A488" t="str">
            <v>05.01.110</v>
          </cell>
          <cell r="B488" t="str">
            <v>EMLURB</v>
          </cell>
          <cell r="C488" t="str">
            <v>ESCAVACAO MECANICA DE VALA EM MATERIAL DE PRIMEIRA CATEGORIA ATE 4,00M DE PROFUNDIDADE, SEM ESCORAMENTO.</v>
          </cell>
          <cell r="D488" t="str">
            <v>m3</v>
          </cell>
          <cell r="E488">
            <v>5.21</v>
          </cell>
        </row>
        <row r="489">
          <cell r="A489" t="str">
            <v/>
          </cell>
        </row>
        <row r="490">
          <cell r="A490" t="str">
            <v>05.01.120</v>
          </cell>
          <cell r="B490" t="str">
            <v>EMLURB</v>
          </cell>
          <cell r="C490" t="str">
            <v>ESCAVACAO MECANICA DE MATERIAL DE PRIMEIRA CATEGORIA, PROVENIENTE DE CORTE DE SUBLEITO.</v>
          </cell>
          <cell r="D490" t="str">
            <v>m3</v>
          </cell>
          <cell r="E490">
            <v>1.75</v>
          </cell>
        </row>
        <row r="491">
          <cell r="A491" t="str">
            <v/>
          </cell>
        </row>
        <row r="492">
          <cell r="A492" t="str">
            <v>05.01.130</v>
          </cell>
          <cell r="B492" t="str">
            <v>EMLURB</v>
          </cell>
          <cell r="C492" t="str">
            <v>ESCAVACAO E CARGA MECANICAS DE MATERIAL DE PRIMEIRA CATEGORIA, PROVENIENTE DE CORTE DE TERRENO NATURAL PARA OBRAS CIVIS.</v>
          </cell>
          <cell r="D492" t="str">
            <v>m3</v>
          </cell>
          <cell r="E492">
            <v>3.36</v>
          </cell>
        </row>
        <row r="493">
          <cell r="A493" t="str">
            <v/>
          </cell>
        </row>
        <row r="494">
          <cell r="A494" t="str">
            <v>05.01.140</v>
          </cell>
          <cell r="B494" t="str">
            <v>EMLURB</v>
          </cell>
          <cell r="C494" t="str">
            <v>ESCAVACAO E CARGA MECANICAS DE MATERIAL DE PRIMEIRA CATEGORIA, PROVENIENTE DE CORTE DE SUBLEITO.</v>
          </cell>
          <cell r="D494" t="str">
            <v>m3</v>
          </cell>
          <cell r="E494">
            <v>3.02</v>
          </cell>
        </row>
        <row r="495">
          <cell r="A495" t="str">
            <v/>
          </cell>
        </row>
        <row r="496">
          <cell r="A496" t="str">
            <v>05.01.150</v>
          </cell>
          <cell r="B496" t="str">
            <v>EMLURB</v>
          </cell>
          <cell r="C496" t="str">
            <v>ESCAVACAO E CARGA MECANICAS DE MATERIAL DE PRIMEIRA CATEGORIA, PROVENIENTE DE CORTE DE SUBLEITO , E AINDA TRANSPORTE COM D.M.T. 0,2 KM.</v>
          </cell>
          <cell r="D496" t="str">
            <v>m3</v>
          </cell>
          <cell r="E496">
            <v>5.19</v>
          </cell>
        </row>
        <row r="497">
          <cell r="A497" t="str">
            <v/>
          </cell>
        </row>
        <row r="498">
          <cell r="A498" t="str">
            <v>05.01.160</v>
          </cell>
          <cell r="B498" t="str">
            <v>EMLURB</v>
          </cell>
          <cell r="C498" t="str">
            <v>ESCAVACAO E CARGA MECANICAS DE MATERIAL DE PRIMEIRA CATEGORIA, PROVENIENTE DE CORTE DE SUBLEITO, E AINDA TRANSPORTE COM D.M.T.2 KM.</v>
          </cell>
          <cell r="D498" t="str">
            <v>m3</v>
          </cell>
          <cell r="E498">
            <v>6.16</v>
          </cell>
        </row>
        <row r="499">
          <cell r="A499" t="str">
            <v/>
          </cell>
        </row>
        <row r="500">
          <cell r="A500" t="str">
            <v>05.01.170</v>
          </cell>
          <cell r="B500" t="str">
            <v>EMLURB</v>
          </cell>
          <cell r="C500" t="str">
            <v>ESCAVACAO E CARGA MECANICAS DE MATERIAL DE PRIMEIRA CATEGORIA, PROVENIENTE DE CORTE DE SUBLEITO, E AINDA TRANSPORTE COM D.M.T.4 KM.</v>
          </cell>
          <cell r="D500" t="str">
            <v>m3</v>
          </cell>
          <cell r="E500">
            <v>8.7899999999999991</v>
          </cell>
        </row>
        <row r="501">
          <cell r="A501" t="str">
            <v/>
          </cell>
        </row>
        <row r="502">
          <cell r="A502" t="str">
            <v>05.01.180</v>
          </cell>
          <cell r="B502" t="str">
            <v>EMLURB</v>
          </cell>
          <cell r="C502" t="str">
            <v>ESCAVACAO E CARGA MECANICAS DE MATERIAL DE PRIMEIRA CATEGORIA, PROVENIENTE DE CORTE DE SUBLEITO, E AINDA TRANSPORTE COM D.M.T.6 KM.</v>
          </cell>
          <cell r="D502" t="str">
            <v>m3</v>
          </cell>
          <cell r="E502">
            <v>10.7</v>
          </cell>
        </row>
        <row r="503">
          <cell r="A503" t="str">
            <v/>
          </cell>
        </row>
        <row r="504">
          <cell r="A504" t="str">
            <v>05.01.190</v>
          </cell>
          <cell r="B504" t="str">
            <v>EMLURB</v>
          </cell>
          <cell r="C504" t="str">
            <v>ESCAVACAO E CARGA MECANICAS DE MATERIAL DE PRIMEIRA CATEGORIA, PROVENIENTE DE CORTE DE SUBLEITO,E AINDA TRANSPORTE COM D.M.T.8 KM.</v>
          </cell>
          <cell r="D504" t="str">
            <v>m3</v>
          </cell>
          <cell r="E504">
            <v>12.63</v>
          </cell>
        </row>
        <row r="505">
          <cell r="A505" t="str">
            <v/>
          </cell>
        </row>
        <row r="506">
          <cell r="A506" t="str">
            <v>05.01.500</v>
          </cell>
          <cell r="B506" t="str">
            <v>SEDUC</v>
          </cell>
          <cell r="C506" t="str">
            <v>DESMONTE DE ROCHA DURA INCLUINDO PERFURAÇÃO COM PERFURATRIZ, COMPRESSOR E ARGAMASSA EXPANSIVA, CAIMEX OU SIMILAR.</v>
          </cell>
          <cell r="D506" t="str">
            <v>m3</v>
          </cell>
          <cell r="E506">
            <v>93.55</v>
          </cell>
        </row>
        <row r="507">
          <cell r="A507" t="str">
            <v/>
          </cell>
        </row>
        <row r="508">
          <cell r="A508" t="str">
            <v>05.02.010</v>
          </cell>
          <cell r="B508" t="str">
            <v>EMLURB</v>
          </cell>
          <cell r="C508" t="str">
            <v>REATERRO SEM APILOAMENTO, COM APROVEITAMENTO DO MATERIAL ESCAVADO.</v>
          </cell>
          <cell r="D508" t="str">
            <v>m3</v>
          </cell>
          <cell r="E508">
            <v>2.4500000000000002</v>
          </cell>
        </row>
        <row r="509">
          <cell r="A509" t="str">
            <v/>
          </cell>
        </row>
        <row r="510">
          <cell r="A510" t="str">
            <v>05.02.020</v>
          </cell>
          <cell r="B510" t="str">
            <v>EMLURB</v>
          </cell>
          <cell r="C510" t="str">
            <v>REATERRO APILOADO DE VALAS EM CAMADAS DE 20CM DE ESPESSURA , COM APROVEITAMENTO DO MATERIAL ESCAVADO.</v>
          </cell>
          <cell r="D510" t="str">
            <v>m3</v>
          </cell>
          <cell r="E510">
            <v>14.67</v>
          </cell>
        </row>
        <row r="511">
          <cell r="A511" t="str">
            <v/>
          </cell>
        </row>
        <row r="512">
          <cell r="A512" t="str">
            <v>05.02.030</v>
          </cell>
          <cell r="B512" t="str">
            <v>EMLURB</v>
          </cell>
          <cell r="C512" t="str">
            <v>ESPALHAMENTO DE MATERIAL PARA SIMPLES REGULARIZACAO DO TERRENO.</v>
          </cell>
          <cell r="D512" t="str">
            <v>m3</v>
          </cell>
          <cell r="E512">
            <v>0.73</v>
          </cell>
        </row>
        <row r="513">
          <cell r="A513" t="str">
            <v/>
          </cell>
        </row>
        <row r="514">
          <cell r="A514" t="str">
            <v>05.02.040</v>
          </cell>
          <cell r="B514" t="str">
            <v>EMLURB</v>
          </cell>
          <cell r="C514" t="str">
            <v>EXECUCAO DE ATERRO ABRANGENDO ESPALHAMENTO, HOMOGENEIZACAO , UMEDECIMENTO E COMPACTACAO MANUAL EM CAMADAS DE 20 CM DE ESPESSURA, INCLUSIVE O FORNECIMENTO DO BARRO PROVENIENTE DE JAZIDA A UMA DISTANCIA MAXIMA DE 12 KM .</v>
          </cell>
          <cell r="D514" t="str">
            <v>m3</v>
          </cell>
          <cell r="E514">
            <v>32.11</v>
          </cell>
        </row>
        <row r="515">
          <cell r="A515" t="str">
            <v/>
          </cell>
        </row>
        <row r="516">
          <cell r="A516" t="str">
            <v>05.02.050</v>
          </cell>
          <cell r="B516" t="str">
            <v>EMLURB</v>
          </cell>
          <cell r="C516" t="str">
            <v>EXECUCAO DE ATERRO ABRANGENDO ESPALHAMENTO, HOMOGENEIZACAO , UMEDECIMENTO E COMPACTACAO MANUAL EM CAMADAS DE 20 CM DE ESPESSURA, INCLUSIVE O FORNECIMENTO DO BARRO PROVENIENTE DE JAZIDA A UMA DISTANCIA MAXIMA DE 20 KM .</v>
          </cell>
          <cell r="D516" t="str">
            <v>m3</v>
          </cell>
          <cell r="E516">
            <v>39.74</v>
          </cell>
        </row>
        <row r="517">
          <cell r="A517" t="str">
            <v/>
          </cell>
        </row>
        <row r="518">
          <cell r="A518" t="str">
            <v>05.02.060</v>
          </cell>
          <cell r="B518" t="str">
            <v>EMLURB</v>
          </cell>
          <cell r="C518" t="str">
            <v>EXECUCAO DE ATERRO ABRANGENDO ESPALHAMENTO , HOMOGENEIZACAO,UMEDECIMENTO E COMPACTACAO MECANICA EM CAMADAS DE 20 CM DE ESPESSURA , INCLUSIVE O FORNECIMENTO DO BARRO PROVENIENTE DE JAZIDA A UMA DISTANCIA MAXIMA DE 12 KM .</v>
          </cell>
          <cell r="D518" t="str">
            <v>m3</v>
          </cell>
          <cell r="E518">
            <v>25.53</v>
          </cell>
        </row>
        <row r="519">
          <cell r="A519" t="str">
            <v/>
          </cell>
        </row>
        <row r="520">
          <cell r="A520" t="str">
            <v>05.02.070</v>
          </cell>
          <cell r="B520" t="str">
            <v>EMLURB</v>
          </cell>
          <cell r="C520" t="str">
            <v>EXECUCAO DE ATERRO ABRANGENDO ESPALHAMENTO , HOMOGENEIZACAO , UMEDECIMENTO E COMPACTACAO MECANICA EM CAMADAS DE 20 CM DE ESPESSURA,IN CLUSIVE O FORNECIMENTO DO BARRO PROVENIENTE DE JAZIDA A UMA DISTANCIA MAXIMA DE 20 KM .</v>
          </cell>
          <cell r="D520" t="str">
            <v>m3</v>
          </cell>
          <cell r="E520">
            <v>33.42</v>
          </cell>
        </row>
        <row r="521">
          <cell r="A521" t="str">
            <v/>
          </cell>
        </row>
        <row r="522">
          <cell r="A522" t="str">
            <v>05.02.080</v>
          </cell>
          <cell r="B522" t="str">
            <v>EMLURB</v>
          </cell>
          <cell r="C522" t="str">
            <v>ATERRO COM AREIA EM CAMADAS DE ATE 40 CM DE ALTURA , UTILIZANDO-SE O PROCESSO MECANICO LEVE PARA A COMPACTACAO,INCLUSIVE CARGA,DESCARGA E TRANSPORTE (POSTO OBRA)</v>
          </cell>
          <cell r="D522" t="str">
            <v>m3</v>
          </cell>
          <cell r="E522">
            <v>34.869999999999997</v>
          </cell>
        </row>
        <row r="523">
          <cell r="A523" t="str">
            <v/>
          </cell>
        </row>
        <row r="524">
          <cell r="A524" t="str">
            <v>05.02.090</v>
          </cell>
          <cell r="B524" t="str">
            <v>EMLURB</v>
          </cell>
          <cell r="C524" t="str">
            <v>APILOAMENTO MANUAL DE VALAS EM CAMADAS DE 20 CM DE ESPESSURA.</v>
          </cell>
          <cell r="D524" t="str">
            <v>m3</v>
          </cell>
          <cell r="E524">
            <v>12.23</v>
          </cell>
        </row>
        <row r="525">
          <cell r="A525" t="str">
            <v/>
          </cell>
        </row>
        <row r="526">
          <cell r="A526" t="str">
            <v>05.02.100</v>
          </cell>
          <cell r="B526" t="str">
            <v>EMLURB</v>
          </cell>
          <cell r="C526" t="str">
            <v>COMPACTACAO MECANICA DE ATERRO A 100 POR CENTO DO PROCTOR NORMAL, MEDIDO NA SECAO, INCLUSIVE ESPALHAMENTO,UMEDECIMENTO E HOMOGENEIZACAO.</v>
          </cell>
          <cell r="D526" t="str">
            <v>m3</v>
          </cell>
          <cell r="E526">
            <v>2.33</v>
          </cell>
        </row>
        <row r="527">
          <cell r="A527" t="str">
            <v/>
          </cell>
        </row>
        <row r="528">
          <cell r="A528" t="str">
            <v>05.02.110</v>
          </cell>
          <cell r="B528" t="str">
            <v>EMLURB</v>
          </cell>
          <cell r="C528" t="str">
            <v>EXECUÇÃO DE ATERRO COM BARRO. UTILIZANDO-SE O PROCESSO MECÂNICO LEVE DE COMPACTAÇÃO,INCLUSIVE CARGA, DESCARGA E TRANSPORTE (POSTO OBRA)</v>
          </cell>
          <cell r="D528" t="str">
            <v>m3</v>
          </cell>
          <cell r="E528">
            <v>23.92</v>
          </cell>
        </row>
        <row r="529">
          <cell r="A529" t="str">
            <v/>
          </cell>
        </row>
        <row r="530">
          <cell r="A530" t="str">
            <v>05.02.120</v>
          </cell>
          <cell r="B530" t="str">
            <v>EMLURB</v>
          </cell>
          <cell r="C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D530" t="str">
            <v>m3</v>
          </cell>
          <cell r="E530">
            <v>103.31</v>
          </cell>
        </row>
        <row r="531">
          <cell r="A531" t="str">
            <v/>
          </cell>
        </row>
        <row r="532">
          <cell r="A532" t="str">
            <v>05.02.130</v>
          </cell>
          <cell r="B532" t="str">
            <v>EMLURB</v>
          </cell>
          <cell r="C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D532" t="str">
            <v>m3</v>
          </cell>
          <cell r="E532">
            <v>92.99</v>
          </cell>
        </row>
        <row r="533">
          <cell r="A533" t="str">
            <v/>
          </cell>
        </row>
        <row r="534">
          <cell r="A534" t="str">
            <v>05.02.140</v>
          </cell>
          <cell r="B534" t="str">
            <v>EMLURB</v>
          </cell>
          <cell r="C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D534" t="str">
            <v>m3</v>
          </cell>
          <cell r="E534">
            <v>89.49</v>
          </cell>
        </row>
        <row r="535">
          <cell r="A535" t="str">
            <v/>
          </cell>
        </row>
        <row r="536">
          <cell r="A536" t="str">
            <v>05.02.145</v>
          </cell>
          <cell r="B536" t="str">
            <v>SEDUC</v>
          </cell>
          <cell r="C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D536" t="str">
            <v>m3</v>
          </cell>
          <cell r="E536">
            <v>102.02</v>
          </cell>
        </row>
        <row r="537">
          <cell r="A537" t="str">
            <v/>
          </cell>
        </row>
        <row r="538">
          <cell r="A538" t="str">
            <v>05.02.150</v>
          </cell>
          <cell r="B538" t="str">
            <v>EMLURB</v>
          </cell>
          <cell r="C538" t="str">
            <v>ATERRO UTILIZANDO SOLO CIMENTO PARA FUNDACOES(TRACO 1:30)ABRANGENDO ESPALHAMENTO HOMOGEINIZACAO,UMEDECIMENTO E COMPACTACAO MECANICA LEVE EM CAMADAS SUCESSIVAS DE 20 CM DE ESPESSURA,INCLUSIVE FORNECIMENTO DO MATERIAL PROVENIENTE DE JAZIDA A UMA DISTANCIA M</v>
          </cell>
          <cell r="D538" t="str">
            <v>m3</v>
          </cell>
          <cell r="E538">
            <v>79.17</v>
          </cell>
        </row>
        <row r="539">
          <cell r="A539" t="str">
            <v/>
          </cell>
        </row>
        <row r="540">
          <cell r="A540" t="str">
            <v>05.02.200</v>
          </cell>
          <cell r="B540" t="str">
            <v>EMLURB</v>
          </cell>
          <cell r="C540" t="str">
            <v>EXECUCAO DE BASE COM BRITA GRADUADA ( CORRIDA) ABRANGENDO ESPALHAMENTO E COMPACTACAO DA MISTURA EM CAMADAS SUCESSIVAS COM 15CM DE ESPESSURA INCLUSIVE FORNECIMENTO DO MATERIAL (POSTO OBRA).</v>
          </cell>
          <cell r="D540" t="str">
            <v>m3</v>
          </cell>
          <cell r="E540">
            <v>62.09</v>
          </cell>
        </row>
        <row r="541">
          <cell r="A541" t="str">
            <v/>
          </cell>
        </row>
        <row r="542">
          <cell r="A542" t="str">
            <v>05.03.010</v>
          </cell>
          <cell r="B542" t="str">
            <v>EMLURB</v>
          </cell>
          <cell r="C542" t="str">
            <v>REGULARIZACAO MANUAL DE TERRENO NATURAL, CORTE OU ATERRO ATE 20 CM DE ESPESSURA.</v>
          </cell>
          <cell r="D542" t="str">
            <v>m2</v>
          </cell>
          <cell r="E542">
            <v>1.22</v>
          </cell>
        </row>
        <row r="543">
          <cell r="A543" t="str">
            <v/>
          </cell>
        </row>
        <row r="544">
          <cell r="A544" t="str">
            <v>05.03.020</v>
          </cell>
          <cell r="B544" t="str">
            <v>EMLURB</v>
          </cell>
          <cell r="C544" t="str">
            <v>REGULARIZACAO MECANICA DE TERRENO NATURAL, CORTE OU ATERRO ATE 20 CM DE ESPESSURA.</v>
          </cell>
          <cell r="D544" t="str">
            <v>m2</v>
          </cell>
          <cell r="E544">
            <v>0.53</v>
          </cell>
        </row>
        <row r="545">
          <cell r="A545" t="str">
            <v/>
          </cell>
        </row>
        <row r="546">
          <cell r="A546" t="str">
            <v>05.03.030</v>
          </cell>
          <cell r="B546" t="str">
            <v>EMLURB</v>
          </cell>
          <cell r="C546" t="str">
            <v>REGULARIZACAO DE TALUDE COM CORTE OU ATERRO ATE 20 CM DE ESPESSURA.</v>
          </cell>
          <cell r="D546" t="str">
            <v>m2</v>
          </cell>
          <cell r="E546">
            <v>2.4500000000000002</v>
          </cell>
        </row>
        <row r="547">
          <cell r="A547" t="str">
            <v/>
          </cell>
        </row>
        <row r="548">
          <cell r="A548" t="str">
            <v>05.04.010</v>
          </cell>
          <cell r="B548" t="str">
            <v>SEDUC</v>
          </cell>
          <cell r="C548" t="str">
            <v>CONTENÇÃO TIPO RIP-RAP COM UTILIZAÇÃO DE SOLO-CIMENTO, TRAÇO 1:18, EM VOLUME, COM SACO DE NYLON, INCL. FORNECIMENTO DE AGREGADOS (BARRO/SAIBRO/AREIA), TRANSPORTE, CARGA E DESCARGA COM DMT 10KM.</v>
          </cell>
          <cell r="D548" t="str">
            <v>m3</v>
          </cell>
          <cell r="E548">
            <v>138.47999999999999</v>
          </cell>
        </row>
        <row r="549">
          <cell r="A549" t="str">
            <v/>
          </cell>
        </row>
        <row r="550">
          <cell r="A550" t="str">
            <v>06.00.000</v>
          </cell>
          <cell r="B550">
            <v>0</v>
          </cell>
          <cell r="C550" t="str">
            <v>ESTRUTURA DE CONCRETO</v>
          </cell>
        </row>
        <row r="551">
          <cell r="A551" t="str">
            <v/>
          </cell>
        </row>
        <row r="552">
          <cell r="A552" t="str">
            <v>06.01.010</v>
          </cell>
          <cell r="B552" t="str">
            <v>EMLURB</v>
          </cell>
          <cell r="C552" t="str">
            <v>FORMAS PARA CONCRETO ARMADO EM FUNDACOES, UTILIZANDO TABUAS DE 1 X 12 POL., INCLUSIVE ESCORAMENTO.</v>
          </cell>
          <cell r="D552" t="str">
            <v>m2</v>
          </cell>
          <cell r="E552">
            <v>43.14</v>
          </cell>
        </row>
        <row r="553">
          <cell r="A553" t="str">
            <v/>
          </cell>
        </row>
        <row r="554">
          <cell r="A554" t="str">
            <v>06.01.015</v>
          </cell>
          <cell r="B554" t="str">
            <v>EMLURB</v>
          </cell>
          <cell r="C554" t="str">
            <v>FORMAS PARA CONCRETO ARMADO EM FUNDACOES, COM CHAPAS DE MADEIRA COMPENSADA TIPO RESINADA DE 12MM, INCLUSIVE ESCORAMENTO.</v>
          </cell>
          <cell r="D554" t="str">
            <v>m2</v>
          </cell>
          <cell r="E554">
            <v>32.61</v>
          </cell>
        </row>
        <row r="555">
          <cell r="A555" t="str">
            <v/>
          </cell>
        </row>
        <row r="556">
          <cell r="A556" t="str">
            <v>06.01.020</v>
          </cell>
          <cell r="B556" t="str">
            <v>EMLURB</v>
          </cell>
          <cell r="C556" t="str">
            <v>FORMA PARA CONCRETO ARMADO EM LAJES, COM CHAPAS DE MADEIRA COMPENSADA TIPO RESINADA DE 12 MM, INCLUSIVE ESCORAMENTO.</v>
          </cell>
          <cell r="D556" t="str">
            <v>m2</v>
          </cell>
          <cell r="E556">
            <v>43.19</v>
          </cell>
        </row>
        <row r="557">
          <cell r="A557" t="str">
            <v/>
          </cell>
        </row>
        <row r="558">
          <cell r="A558" t="str">
            <v>06.01.025</v>
          </cell>
          <cell r="B558" t="str">
            <v>EMLURB</v>
          </cell>
          <cell r="C558" t="str">
            <v>FORMAS PARA CONCRETO ARMADO EM VIGAS, COM CHAPAS DE MADEIRA COMPENSADA RESINADA DE 12 MM, INCLUSIVE ESCORAMENTO.</v>
          </cell>
          <cell r="D558" t="str">
            <v>m2</v>
          </cell>
          <cell r="E558">
            <v>56.65</v>
          </cell>
        </row>
        <row r="559">
          <cell r="A559" t="str">
            <v/>
          </cell>
        </row>
        <row r="560">
          <cell r="A560" t="str">
            <v>06.01.030</v>
          </cell>
          <cell r="B560" t="str">
            <v>EMLURB</v>
          </cell>
          <cell r="C560" t="str">
            <v>FORMA PARA CONCRETO ARMADO EM PILARES,COM CHAPAS EM MADEIRA COMPENSADA TIPO RESINADA DE 12 MM, INCLUSIVE ESCORAMENTO.</v>
          </cell>
          <cell r="D560" t="str">
            <v>m2</v>
          </cell>
          <cell r="E560">
            <v>59.01</v>
          </cell>
        </row>
        <row r="561">
          <cell r="A561" t="str">
            <v/>
          </cell>
        </row>
        <row r="562">
          <cell r="A562" t="str">
            <v>06.01.055</v>
          </cell>
          <cell r="B562" t="str">
            <v>EMLURB</v>
          </cell>
          <cell r="C562" t="str">
            <v>FORMAS PARA CONCRETO ARMADO EM QUALQUER TIPO DE ESTRUTURA, COM CHAPA DE MADEIRA COMPENSADA TIPO RESINADA DE 12 MM,INCLUSIVE ESCORAMENTO.</v>
          </cell>
          <cell r="D562" t="str">
            <v>m2</v>
          </cell>
          <cell r="E562">
            <v>54.52</v>
          </cell>
        </row>
        <row r="563">
          <cell r="A563" t="str">
            <v/>
          </cell>
        </row>
        <row r="564">
          <cell r="A564" t="str">
            <v>06.01.060</v>
          </cell>
          <cell r="B564" t="str">
            <v>EMLURB</v>
          </cell>
          <cell r="C564" t="str">
            <v>FORMAS PARA CONCRETO APARENTE ARMADO EM LAJES COM CHAPAS DE MADEIRA COMPENSADA TIPO PLASTIFICADA DE 12MM, INCLUSIVE ESCORAMENTO.</v>
          </cell>
          <cell r="D564" t="str">
            <v>m2</v>
          </cell>
          <cell r="E564">
            <v>46.74</v>
          </cell>
        </row>
        <row r="565">
          <cell r="A565" t="str">
            <v/>
          </cell>
        </row>
        <row r="566">
          <cell r="A566" t="str">
            <v>06.01.070</v>
          </cell>
          <cell r="B566" t="str">
            <v>EMLURB</v>
          </cell>
          <cell r="C566" t="str">
            <v>FORMAS PARA CONCRETO APARENTE ARMADO EM VIGAS COM CHAPAS DE MADEIRA COMPENSADA TIPO PLASTIFICADA DE 12MM, INCLUSIVE ESCORAMENTO.</v>
          </cell>
          <cell r="D566" t="str">
            <v>m2</v>
          </cell>
          <cell r="E566">
            <v>62.02</v>
          </cell>
        </row>
        <row r="567">
          <cell r="A567" t="str">
            <v/>
          </cell>
        </row>
        <row r="568">
          <cell r="A568" t="str">
            <v>06.01.080</v>
          </cell>
          <cell r="B568" t="str">
            <v>EMLURB</v>
          </cell>
          <cell r="C568" t="str">
            <v>FORMAS PARA CONCRETO APARENTE ARMADO EM PILARES, COM CHAPAS DE MADEIRA COMPENSADA TIPO PLASTIFICADA DE 12MM, INCLUSIVE ESCORAMENTO.</v>
          </cell>
          <cell r="D568" t="str">
            <v>m2</v>
          </cell>
          <cell r="E568">
            <v>64.38</v>
          </cell>
        </row>
        <row r="569">
          <cell r="A569" t="str">
            <v/>
          </cell>
        </row>
        <row r="570">
          <cell r="A570" t="str">
            <v>06.01.090</v>
          </cell>
          <cell r="B570" t="str">
            <v>EMLURB</v>
          </cell>
          <cell r="C570" t="str">
            <v>FORMAS PARA CONCRETO APARENTE ARMADO EM QUALQUER TIPO DE ESTRUTURA , COM CHAPAS DE MADEIRA COMPENSADA TIPO PLASTIFICADA DE 12MM , INCLUSIVE ESCORAMENTO.</v>
          </cell>
          <cell r="D570" t="str">
            <v>m2</v>
          </cell>
          <cell r="E570">
            <v>59.89</v>
          </cell>
        </row>
        <row r="571">
          <cell r="A571" t="str">
            <v/>
          </cell>
        </row>
        <row r="572">
          <cell r="A572" t="str">
            <v>06.01.100</v>
          </cell>
          <cell r="B572" t="str">
            <v>SEDUC</v>
          </cell>
          <cell r="C572" t="str">
            <v>ESCORAMENTO EM MADEIRA PARA VIGAS E LAJES DE EDIFICAÇÕES, UTILIZANDO BARROTE 3"X3", PREGO 2 1/2"X10 E TÁBUA DE 2,5X 20CM. CONSIDERADO TRÊS USOS E PÉ DIREITO ATÉ 3,50M.</v>
          </cell>
          <cell r="D572" t="str">
            <v>m2</v>
          </cell>
          <cell r="E572">
            <v>9.16</v>
          </cell>
        </row>
        <row r="573">
          <cell r="A573" t="str">
            <v/>
          </cell>
        </row>
        <row r="574">
          <cell r="A574" t="str">
            <v>06.010.090</v>
          </cell>
          <cell r="B574" t="str">
            <v>SEDUC</v>
          </cell>
          <cell r="C574" t="str">
            <v>EXCLUÍDO -  CÓDIGO COM ZERO A MAIS...</v>
          </cell>
          <cell r="D574" t="str">
            <v>m2</v>
          </cell>
          <cell r="E574">
            <v>0</v>
          </cell>
        </row>
        <row r="575">
          <cell r="A575" t="str">
            <v/>
          </cell>
        </row>
        <row r="576">
          <cell r="A576" t="str">
            <v>06.02.020</v>
          </cell>
          <cell r="B576" t="str">
            <v>EMLURB</v>
          </cell>
          <cell r="C576" t="str">
            <v>FERRO CORTADO, DOBRADO E COLOCADO NA FORMA,EM INFRA-ESTRUTURA(CA-50).</v>
          </cell>
          <cell r="D576" t="str">
            <v>Kg</v>
          </cell>
          <cell r="E576">
            <v>5.19</v>
          </cell>
        </row>
        <row r="577">
          <cell r="A577" t="str">
            <v/>
          </cell>
        </row>
        <row r="578">
          <cell r="A578" t="str">
            <v>06.02.030</v>
          </cell>
          <cell r="B578" t="str">
            <v>EMLURB</v>
          </cell>
          <cell r="C578" t="str">
            <v>FERRO CORTADO, DOBRADO E COLOCADO NA FORMA,EM INFRA-ESTRUTURA(CA-60).</v>
          </cell>
          <cell r="D578" t="str">
            <v>Kg</v>
          </cell>
          <cell r="E578">
            <v>5.74</v>
          </cell>
        </row>
        <row r="579">
          <cell r="A579" t="str">
            <v/>
          </cell>
        </row>
        <row r="580">
          <cell r="A580" t="str">
            <v>06.02.050</v>
          </cell>
          <cell r="B580" t="str">
            <v>EMLURB</v>
          </cell>
          <cell r="C580" t="str">
            <v>FERRO CORTADO, DOBRADO E COLOCADO NA FORMA,EM SUPER-ESTRUTURA(CA-50).</v>
          </cell>
          <cell r="D580" t="str">
            <v>Kg</v>
          </cell>
          <cell r="E580">
            <v>5.31</v>
          </cell>
        </row>
        <row r="581">
          <cell r="A581" t="str">
            <v/>
          </cell>
        </row>
        <row r="582">
          <cell r="A582" t="str">
            <v>06.02.060</v>
          </cell>
          <cell r="B582" t="str">
            <v>EMLURB</v>
          </cell>
          <cell r="C582" t="str">
            <v>FERRO CORTADO, DOBRADO E COLOCADO NA FORMA,EM SUPER-ESTRUTURA(CA-60).</v>
          </cell>
          <cell r="D582" t="str">
            <v>Kg</v>
          </cell>
          <cell r="E582">
            <v>5.86</v>
          </cell>
        </row>
        <row r="583">
          <cell r="A583" t="str">
            <v/>
          </cell>
        </row>
        <row r="584">
          <cell r="A584" t="str">
            <v>06.02.070</v>
          </cell>
          <cell r="B584" t="str">
            <v>SEDUC</v>
          </cell>
          <cell r="C584" t="str">
            <v>FORNECIMENTO E  EXECUÇÃO  DE ARMADURA EM TELA METÁLICA Q92 DE FIO 4,20MM, INCLUINDO CORTE E  MONTAGEM</v>
          </cell>
          <cell r="D584" t="str">
            <v>Kg</v>
          </cell>
          <cell r="E584">
            <v>5.7</v>
          </cell>
        </row>
        <row r="585">
          <cell r="A585" t="str">
            <v/>
          </cell>
        </row>
        <row r="586">
          <cell r="A586" t="str">
            <v>06.02.071</v>
          </cell>
          <cell r="B586" t="str">
            <v>SEDUC</v>
          </cell>
          <cell r="C586" t="str">
            <v>FORNECIMENTO E  EXECUÇÃO  DE ARMADURA EM TELA METÁLICA Q61 (15X15) DE FIO 3,40MM, INCLUINDO CORTE E  MONTAGEM</v>
          </cell>
          <cell r="D586" t="str">
            <v>Kg</v>
          </cell>
          <cell r="E586">
            <v>5.98</v>
          </cell>
        </row>
        <row r="587">
          <cell r="A587" t="str">
            <v/>
          </cell>
        </row>
        <row r="588">
          <cell r="A588" t="str">
            <v>06.02.072</v>
          </cell>
          <cell r="B588" t="str">
            <v>SEDUC</v>
          </cell>
          <cell r="C588" t="str">
            <v>FORNECIMENTO E  EXECUÇÃO  DE ARMADURA EM TELA METÁLICA Q75 (15X15) DE FIO 3,80MM, INCLUINDO CORTE E  MONTAGEM</v>
          </cell>
          <cell r="D588" t="str">
            <v>Kg</v>
          </cell>
          <cell r="E588">
            <v>5.47</v>
          </cell>
        </row>
        <row r="589">
          <cell r="A589" t="str">
            <v/>
          </cell>
        </row>
        <row r="590">
          <cell r="A590" t="str">
            <v>06.03.010</v>
          </cell>
          <cell r="B590" t="str">
            <v>EMLURB</v>
          </cell>
          <cell r="C590" t="str">
            <v>CONCRETO NAO ESTRUTURAL (1 4 8) PARA LASTROS DE PISOS E FUNDACOES, LANCADO E ADENSADO.</v>
          </cell>
          <cell r="D590" t="str">
            <v>m3</v>
          </cell>
          <cell r="E590">
            <v>233.2</v>
          </cell>
        </row>
        <row r="591">
          <cell r="A591" t="str">
            <v/>
          </cell>
        </row>
        <row r="592">
          <cell r="A592" t="str">
            <v>06.03.020</v>
          </cell>
          <cell r="B592" t="str">
            <v>EMLURB</v>
          </cell>
          <cell r="C592" t="str">
            <v>CONCRETO ESTRUTURAL, FCK 11 MPA, CONDICAO B (NBR-12655),LANCADO SOBRE O TERRENO OU EM FUNDACOES E ADENSADO.</v>
          </cell>
          <cell r="D592" t="str">
            <v>m3</v>
          </cell>
          <cell r="E592">
            <v>253.72</v>
          </cell>
        </row>
        <row r="593">
          <cell r="A593" t="str">
            <v/>
          </cell>
        </row>
        <row r="594">
          <cell r="A594" t="str">
            <v>06.03.030</v>
          </cell>
          <cell r="B594" t="str">
            <v>EMLURB</v>
          </cell>
          <cell r="C594" t="str">
            <v>CONCRETO ESTRUTURAL, FCK 13,5 MPA CONDICAO B (NBR-12655),LANCADO SOBRE O TERRENO OU EM FUNDACOES E ADENSADO.</v>
          </cell>
          <cell r="D594" t="str">
            <v>m3</v>
          </cell>
          <cell r="E594">
            <v>264.77</v>
          </cell>
        </row>
        <row r="595">
          <cell r="A595" t="str">
            <v/>
          </cell>
        </row>
        <row r="596">
          <cell r="A596" t="str">
            <v>06.03.040</v>
          </cell>
          <cell r="B596" t="str">
            <v>EMLURB</v>
          </cell>
          <cell r="C596" t="str">
            <v>CONCRETO ESTRUTURAL, FCK 15 MPA, CONDICAO B (NBR-12655),LANCADO SOBRE O TERRENO OU EM FUNDACOES E ADENSADO.</v>
          </cell>
          <cell r="D596" t="str">
            <v>m3</v>
          </cell>
          <cell r="E596">
            <v>268.7</v>
          </cell>
        </row>
        <row r="597">
          <cell r="A597" t="str">
            <v/>
          </cell>
        </row>
        <row r="598">
          <cell r="A598" t="str">
            <v>06.03.050</v>
          </cell>
          <cell r="B598" t="str">
            <v>EMLURB</v>
          </cell>
          <cell r="C598" t="str">
            <v>CONCRETO ESTRUTURAL, FCK 15 MPA, CONDICAO B (NBR-12655),LANCADO EM ESTRUTURAS E ADENSADO.</v>
          </cell>
          <cell r="D598" t="str">
            <v>m3</v>
          </cell>
          <cell r="E598">
            <v>298.13</v>
          </cell>
        </row>
        <row r="599">
          <cell r="A599" t="str">
            <v/>
          </cell>
        </row>
        <row r="600">
          <cell r="A600" t="str">
            <v>06.03.060</v>
          </cell>
          <cell r="B600" t="str">
            <v>EMLURB</v>
          </cell>
          <cell r="C600" t="str">
            <v>CONCRETO ESTRUTURAL, FCK 18 MPA, CONDICAO B (NBR-12655),LANCADO SOBRE O TERRENO OU EM FUNDACOES E ADENSADO.</v>
          </cell>
          <cell r="D600" t="str">
            <v>m3</v>
          </cell>
          <cell r="E600">
            <v>278.51</v>
          </cell>
        </row>
        <row r="601">
          <cell r="A601" t="str">
            <v/>
          </cell>
        </row>
        <row r="602">
          <cell r="A602" t="str">
            <v>06.03.070</v>
          </cell>
          <cell r="B602" t="str">
            <v>EMLURB</v>
          </cell>
          <cell r="C602" t="str">
            <v>CONCRETO ESTRUTURAL, FCK 18 MPA, CONDICAO B (NBR-12655),LANCADO EM ESTRUTURAS E ADENSADO.</v>
          </cell>
          <cell r="D602" t="str">
            <v>m3</v>
          </cell>
          <cell r="E602">
            <v>307.94</v>
          </cell>
        </row>
        <row r="603">
          <cell r="A603" t="str">
            <v/>
          </cell>
        </row>
        <row r="604">
          <cell r="A604" t="str">
            <v>06.03.080</v>
          </cell>
          <cell r="B604" t="str">
            <v>EMLURB</v>
          </cell>
          <cell r="C604" t="str">
            <v>CONCRETO ESTRUTURAL, FCK 20 MPA, CONDICAO B (NBR-12655),LANCADO SOBRE O TERRENO OU EM FUNDACOES E ADENSADO.</v>
          </cell>
          <cell r="D604" t="str">
            <v>m3</v>
          </cell>
          <cell r="E604">
            <v>284.64999999999998</v>
          </cell>
        </row>
        <row r="605">
          <cell r="A605" t="str">
            <v/>
          </cell>
        </row>
        <row r="606">
          <cell r="A606" t="str">
            <v>06.03.090</v>
          </cell>
          <cell r="B606" t="str">
            <v>EMLURB</v>
          </cell>
          <cell r="C606" t="str">
            <v>CONCRETO ESTRUTURAL, FCK 20 MPA, CONDICAO B (NBR-12655),LANCADO EM ESTRUTURAS E ADENSADO.</v>
          </cell>
          <cell r="D606" t="str">
            <v>m3</v>
          </cell>
          <cell r="E606">
            <v>314.08</v>
          </cell>
        </row>
        <row r="607">
          <cell r="A607" t="str">
            <v/>
          </cell>
        </row>
        <row r="608">
          <cell r="A608" t="str">
            <v>06.03.091</v>
          </cell>
          <cell r="B608" t="str">
            <v>EMLURB</v>
          </cell>
          <cell r="C608" t="str">
            <v>CONCRETO ESTRUTURAL, FCK 25 MPA, CONDICAO A (NBR 12655) LANCADO SOBRE O TERRENO OU EM FUNDACOES E ADENSADO.</v>
          </cell>
          <cell r="D608" t="str">
            <v>m3</v>
          </cell>
          <cell r="E608">
            <v>290.75</v>
          </cell>
        </row>
        <row r="609">
          <cell r="A609" t="str">
            <v/>
          </cell>
        </row>
        <row r="610">
          <cell r="A610" t="str">
            <v>06.03.092</v>
          </cell>
          <cell r="B610" t="str">
            <v>EMLURB</v>
          </cell>
          <cell r="C610" t="str">
            <v>CONCRETO ESTRUTURAL, FCK 25 MPA, CONDICAO A (NBR 12655) LANCADO EM ESTRUTURAS E ADENSADO.</v>
          </cell>
          <cell r="D610" t="str">
            <v>m3</v>
          </cell>
          <cell r="E610">
            <v>320.18</v>
          </cell>
        </row>
        <row r="611">
          <cell r="A611" t="str">
            <v/>
          </cell>
        </row>
        <row r="612">
          <cell r="A612" t="str">
            <v>06.03.093</v>
          </cell>
          <cell r="B612" t="str">
            <v>EMLURB</v>
          </cell>
          <cell r="C612" t="str">
            <v>CONCRETO ESTRUTURAL, FCK 30 MPA, CONDICAO A (NBR 12655) LANCADO SOBRE O TERRENO OU EM FUNDACOES E ADENSADO.</v>
          </cell>
          <cell r="D612" t="str">
            <v>m3</v>
          </cell>
          <cell r="E612">
            <v>314.8</v>
          </cell>
        </row>
        <row r="613">
          <cell r="A613" t="str">
            <v/>
          </cell>
        </row>
        <row r="614">
          <cell r="A614" t="str">
            <v>06.03.094</v>
          </cell>
          <cell r="B614" t="str">
            <v>EMLURB</v>
          </cell>
          <cell r="C614" t="str">
            <v>CONCRETO ESTRUTURAL, FCK 30 MPA, CONDICAO A (NBR 12655) LANCADO EM ESTRUTURAS E ADENSADO.</v>
          </cell>
          <cell r="D614" t="str">
            <v>m3</v>
          </cell>
          <cell r="E614">
            <v>344.23</v>
          </cell>
        </row>
        <row r="615">
          <cell r="A615" t="str">
            <v/>
          </cell>
        </row>
        <row r="616">
          <cell r="A616" t="str">
            <v>06.03.095</v>
          </cell>
          <cell r="B616" t="str">
            <v>EMLURB</v>
          </cell>
          <cell r="C616" t="str">
            <v>CONCRETO ESTRUTURAL, FCK 35 MPA, CONDICAO A (NBR 12655) LANCADO SOBRE O TERRENO OU EM FUNDACOES E ADENSADO.</v>
          </cell>
          <cell r="D616" t="str">
            <v>m3</v>
          </cell>
          <cell r="E616">
            <v>330.78</v>
          </cell>
        </row>
        <row r="617">
          <cell r="A617" t="str">
            <v/>
          </cell>
        </row>
        <row r="618">
          <cell r="A618" t="str">
            <v>06.03.096</v>
          </cell>
          <cell r="B618" t="str">
            <v>EMLURB</v>
          </cell>
          <cell r="C618" t="str">
            <v>CONCRETO ESTRUTURAL, FCK 35 MPA, CONDICAO A (NBR 12655) LANCADO EM ESTRUTURAS E ADENSADO.</v>
          </cell>
          <cell r="D618" t="str">
            <v>m3</v>
          </cell>
          <cell r="E618">
            <v>360.21</v>
          </cell>
        </row>
        <row r="619">
          <cell r="A619" t="str">
            <v/>
          </cell>
        </row>
        <row r="620">
          <cell r="A620" t="str">
            <v>06.03.097</v>
          </cell>
          <cell r="B620" t="str">
            <v>EMLURB</v>
          </cell>
          <cell r="C620" t="str">
            <v>CONCRETO ESTRUTURAL, FCK 40 MPA, CONDICAO A (NBR 12655) LANCADO SOBRE O TERRENO OU EM FUNDACOES E ADENSADO.</v>
          </cell>
          <cell r="D620" t="str">
            <v>m3</v>
          </cell>
          <cell r="E620">
            <v>344.95</v>
          </cell>
        </row>
        <row r="621">
          <cell r="A621" t="str">
            <v/>
          </cell>
        </row>
        <row r="622">
          <cell r="A622" t="str">
            <v>06.03.098</v>
          </cell>
          <cell r="B622" t="str">
            <v>EMLURB</v>
          </cell>
          <cell r="C622" t="str">
            <v>CONCRETO ESTRUTURAL, FCK 40 MPA, CONDICAO A (NBR 12655) LANCADO EM ESTRUTURAS E ADENSADO.</v>
          </cell>
          <cell r="D622" t="str">
            <v>m3</v>
          </cell>
          <cell r="E622">
            <v>374.38</v>
          </cell>
        </row>
        <row r="623">
          <cell r="A623" t="str">
            <v/>
          </cell>
        </row>
        <row r="624">
          <cell r="A624" t="str">
            <v>06.03.100</v>
          </cell>
          <cell r="B624" t="str">
            <v>EMLURB</v>
          </cell>
          <cell r="C624" t="str">
            <v>CONCRETO ARMADO PRONTO, FCK 15 MPA,CONDICAO B (NBR-12655), LANCADO EM FUNDACOES E ADENSADO, INCLUSIVE FORMA, ESCORAMENTO E FERRAGEM.</v>
          </cell>
          <cell r="D624" t="str">
            <v>m3</v>
          </cell>
          <cell r="E624">
            <v>942.2</v>
          </cell>
        </row>
        <row r="625">
          <cell r="A625" t="str">
            <v/>
          </cell>
        </row>
        <row r="626">
          <cell r="A626" t="str">
            <v>06.03.101</v>
          </cell>
          <cell r="B626" t="str">
            <v>EMLURB</v>
          </cell>
          <cell r="C626" t="str">
            <v>CONCRETO ARMADO PRONTO, FCK 18 MPA,CONDICAO B (NBR 12655), LANCADO EM FUNDACOES E ADENSADO, INCLUSIVE FORMA, ESCORAMENTO E FERRAGEM.</v>
          </cell>
          <cell r="D626" t="str">
            <v>m3</v>
          </cell>
          <cell r="E626">
            <v>952.01</v>
          </cell>
        </row>
        <row r="627">
          <cell r="A627" t="str">
            <v/>
          </cell>
        </row>
        <row r="628">
          <cell r="A628" t="str">
            <v>06.03.102</v>
          </cell>
          <cell r="B628" t="str">
            <v>EMLURB</v>
          </cell>
          <cell r="C628" t="str">
            <v>CONCRETO ARMADO PRONTO, FCK 20 MPA,CONDICAO B (NBR 12655), LANCADO EM FUNDACOES E ADENSADO, INCLUSIVE FORMA, ESCORAMENTO E FERRAGEM.</v>
          </cell>
          <cell r="D628" t="str">
            <v>m3</v>
          </cell>
          <cell r="E628">
            <v>958.15</v>
          </cell>
        </row>
        <row r="629">
          <cell r="A629" t="str">
            <v/>
          </cell>
        </row>
        <row r="630">
          <cell r="A630" t="str">
            <v>06.03.103</v>
          </cell>
          <cell r="B630" t="str">
            <v>EMLURB</v>
          </cell>
          <cell r="C630" t="str">
            <v>CONCRETO ARMADO PRONTO, FCK 25 MPA CONDICAO A (NBR 12655), LANCADO EM FUNDACOES E ADENSADO, INCLUSIVE FORMA, ESCORAMENTO E FERRAGEM.</v>
          </cell>
          <cell r="D630" t="str">
            <v>m3</v>
          </cell>
          <cell r="E630">
            <v>964.25</v>
          </cell>
        </row>
        <row r="631">
          <cell r="A631" t="str">
            <v/>
          </cell>
        </row>
        <row r="632">
          <cell r="A632" t="str">
            <v>06.03.104</v>
          </cell>
          <cell r="B632" t="str">
            <v>EMLURB</v>
          </cell>
          <cell r="C632" t="str">
            <v>CONCRETO ARMADO PRONTO, FCK 30 MPA CONDICAO A (NBR 12655), LANCADO EM FUNDACOES E ADENSADO, INCLUSIVE FORMA, ESCORAMENTO E FERRAGEM.</v>
          </cell>
          <cell r="D632" t="str">
            <v>m3</v>
          </cell>
          <cell r="E632">
            <v>988.3</v>
          </cell>
        </row>
        <row r="633">
          <cell r="A633" t="str">
            <v/>
          </cell>
        </row>
        <row r="634">
          <cell r="A634" t="str">
            <v>06.03.105</v>
          </cell>
          <cell r="B634" t="str">
            <v>EMLURB</v>
          </cell>
          <cell r="C634" t="str">
            <v>CONCRETO ARMADO PRONTO, FCK 35 MPA, CONDICO A (NBR 12655), LANCADO EM FUNDACOES E ADENSADO, INCLUSIVE FORMA, ESCORAMENTO E FERRAGEM.</v>
          </cell>
          <cell r="D634" t="str">
            <v>m3</v>
          </cell>
          <cell r="E634">
            <v>1004.28</v>
          </cell>
        </row>
        <row r="635">
          <cell r="A635" t="str">
            <v/>
          </cell>
        </row>
        <row r="636">
          <cell r="A636" t="str">
            <v>06.03.106</v>
          </cell>
          <cell r="B636" t="str">
            <v>EMLURB</v>
          </cell>
          <cell r="C636" t="str">
            <v>CONCRETO ARMADO PRONTO, FCK 40 MPA,CONDICAO A (NBR 12655), LANCADO EM FUNDACOES E ADENSADO, INCLUSIVE FORMA, ESCORAMENTO E FERRAGEM.</v>
          </cell>
          <cell r="D636" t="str">
            <v>m3</v>
          </cell>
          <cell r="E636">
            <v>1018.45</v>
          </cell>
        </row>
        <row r="637">
          <cell r="A637" t="str">
            <v/>
          </cell>
        </row>
        <row r="638">
          <cell r="A638" t="str">
            <v>06.03.110</v>
          </cell>
          <cell r="B638" t="str">
            <v>EMLURB</v>
          </cell>
          <cell r="C638" t="str">
            <v>CONCRETO ARMADO PRONTO, FCK 15 MPA,CONDICAO B (NBR-12655), LANCADO EM LAJES E ADENSADO, INCLUSIVE FORMA, ESCORAMENTO E FERRAGEM.</v>
          </cell>
          <cell r="D638" t="str">
            <v>m3</v>
          </cell>
          <cell r="E638">
            <v>1147.28</v>
          </cell>
        </row>
        <row r="639">
          <cell r="A639" t="str">
            <v/>
          </cell>
        </row>
        <row r="640">
          <cell r="A640" t="str">
            <v>06.03.111</v>
          </cell>
          <cell r="B640" t="str">
            <v>EMLURB</v>
          </cell>
          <cell r="C640" t="str">
            <v>CONCRETO ARMADO PRONTO, FCK 18 MPA,CONDICAO B (NBR 12655), LANCADO EM LAJES E ADENSADO, INCLUSIVE FORMA, ESCORAMENTO E FERRAGEM.</v>
          </cell>
          <cell r="D640" t="str">
            <v>m3</v>
          </cell>
          <cell r="E640">
            <v>1157.0899999999999</v>
          </cell>
        </row>
        <row r="641">
          <cell r="A641" t="str">
            <v/>
          </cell>
        </row>
        <row r="642">
          <cell r="A642" t="str">
            <v>06.03.112</v>
          </cell>
          <cell r="B642" t="str">
            <v>EMLURB</v>
          </cell>
          <cell r="C642" t="str">
            <v>CONCRETO ARMADO PRONTO, FCK 20 MPA,CONDICAO B (NBR 12655), LANCADO EM LAJES E ADENSADO, INCLUSIVE FORMA, ESCORAMENTO E FERRAGEM.</v>
          </cell>
          <cell r="D642" t="str">
            <v>m3</v>
          </cell>
          <cell r="E642">
            <v>1163.23</v>
          </cell>
        </row>
        <row r="643">
          <cell r="A643" t="str">
            <v/>
          </cell>
        </row>
        <row r="644">
          <cell r="A644" t="str">
            <v>06.03.113</v>
          </cell>
          <cell r="B644" t="str">
            <v>EMLURB</v>
          </cell>
          <cell r="C644" t="str">
            <v>CONCRETO ARMADO PRONTO, FCK 25 MPA,CONDICAO A (NBR 12655), LANCADO EM LAJES E ADENSADO, INCLUSIVE FORMA, ESCORAMENTO E FERRAGEM.</v>
          </cell>
          <cell r="D644" t="str">
            <v>m3</v>
          </cell>
          <cell r="E644">
            <v>1169.33</v>
          </cell>
        </row>
        <row r="645">
          <cell r="A645" t="str">
            <v/>
          </cell>
        </row>
        <row r="646">
          <cell r="A646" t="str">
            <v>06.03.114</v>
          </cell>
          <cell r="B646" t="str">
            <v>EMLURB</v>
          </cell>
          <cell r="C646" t="str">
            <v>CONCRETO ARMADO PRONTO, FCK 30 MPA,CONDICAO A (NBR 12655), LANCADO EM LAJES E ADENSADO, INCLUSIVE FORMA, ESCORAMENTO E FERRAGEM.</v>
          </cell>
          <cell r="D646" t="str">
            <v>m3</v>
          </cell>
          <cell r="E646">
            <v>1193.3800000000001</v>
          </cell>
        </row>
        <row r="647">
          <cell r="A647" t="str">
            <v/>
          </cell>
        </row>
        <row r="648">
          <cell r="A648" t="str">
            <v>06.03.115</v>
          </cell>
          <cell r="B648" t="str">
            <v>EMLURB</v>
          </cell>
          <cell r="C648" t="str">
            <v>CONCRETO ARMADO PRONTO, FCK 35 MPA,CONDICAO A (NBR 12655), LANCADO EM LAJES E ADENSADO, INCLUSIVE FORMA, ESCORAMENTO E FERRAGEM.</v>
          </cell>
          <cell r="D648" t="str">
            <v>m3</v>
          </cell>
          <cell r="E648">
            <v>1209.3599999999999</v>
          </cell>
        </row>
        <row r="649">
          <cell r="A649" t="str">
            <v/>
          </cell>
        </row>
        <row r="650">
          <cell r="A650" t="str">
            <v>06.03.116</v>
          </cell>
          <cell r="B650" t="str">
            <v>EMLURB</v>
          </cell>
          <cell r="C650" t="str">
            <v>CONCRETO ARMADO PRONTO, FCK 40 MPA,CONDICAO A (NBR 12655), LANCADO EM LAJES E ADENSADO, INCLUSIVE FORMA, ESCORAMENTO E FERRAGEM.</v>
          </cell>
          <cell r="D650" t="str">
            <v>m3</v>
          </cell>
          <cell r="E650">
            <v>1223.53</v>
          </cell>
        </row>
        <row r="651">
          <cell r="A651" t="str">
            <v/>
          </cell>
        </row>
        <row r="652">
          <cell r="A652" t="str">
            <v>06.03.120</v>
          </cell>
          <cell r="B652" t="str">
            <v>EMLURB</v>
          </cell>
          <cell r="C652" t="str">
            <v>CONCRETO ARMADO PRONTO, FCK 15 MPA,CONDICAO B (NBR-12655), LANCADO EM VIGAS E ADENSADO, INCLUSIVE FORMA, ESCORAMENTO E FERRAGEM.</v>
          </cell>
          <cell r="D652" t="str">
            <v>m3</v>
          </cell>
          <cell r="E652">
            <v>1368.84</v>
          </cell>
        </row>
        <row r="653">
          <cell r="A653" t="str">
            <v/>
          </cell>
        </row>
        <row r="654">
          <cell r="A654" t="str">
            <v>06.03.121</v>
          </cell>
          <cell r="B654" t="str">
            <v>EMLURB</v>
          </cell>
          <cell r="C654" t="str">
            <v>CONCRETO ARMADO PRONTO, FCK 18 MPA,CONDICAO B (NBR 12655), LANCADO EM VIGAS E ADENSADO, INCLUSIVE FORMA, ESCORAMENTO E FERRAGEM.</v>
          </cell>
          <cell r="D654" t="str">
            <v>m3</v>
          </cell>
          <cell r="E654">
            <v>1378.65</v>
          </cell>
        </row>
        <row r="655">
          <cell r="A655" t="str">
            <v/>
          </cell>
        </row>
        <row r="656">
          <cell r="A656" t="str">
            <v>06.03.122</v>
          </cell>
          <cell r="B656" t="str">
            <v>EMLURB</v>
          </cell>
          <cell r="C656" t="str">
            <v>CONCRETO ARMADO PRONTO, FCK 20 MPA,CONDICAO B (NBR 12655), LANCADO EM VIGAS E ADENSADO, INCLUSIVE FORMA, ESCORAMENTO E FERRAGEM.</v>
          </cell>
          <cell r="D656" t="str">
            <v>m3</v>
          </cell>
          <cell r="E656">
            <v>1384.79</v>
          </cell>
        </row>
        <row r="657">
          <cell r="A657" t="str">
            <v/>
          </cell>
        </row>
        <row r="658">
          <cell r="A658" t="str">
            <v>06.03.123</v>
          </cell>
          <cell r="B658" t="str">
            <v>EMLURB</v>
          </cell>
          <cell r="C658" t="str">
            <v>CONCRETO ARMADO PRONTO, FCK 25 MPA,CONDICAO A (NBR 12655), LANCADO EM VIGAS E ADENSADO, INCLUSIVE FORMA, ESCORAMENTO E FERRAGEM.</v>
          </cell>
          <cell r="D658" t="str">
            <v>m3</v>
          </cell>
          <cell r="E658">
            <v>1390.89</v>
          </cell>
        </row>
        <row r="659">
          <cell r="A659" t="str">
            <v/>
          </cell>
        </row>
        <row r="660">
          <cell r="A660" t="str">
            <v>06.03.124</v>
          </cell>
          <cell r="B660" t="str">
            <v>EMLURB</v>
          </cell>
          <cell r="C660" t="str">
            <v>CONCRETO ARMADO PRONTO, FCK 30 MPA,CONDICAO A (NBR 12655), LANCADO EM VIGAS E ADENSADO, INCLUSIVE FORMA, ESCORAMENTO E FERRAGEM.</v>
          </cell>
          <cell r="D660" t="str">
            <v>m3</v>
          </cell>
          <cell r="E660">
            <v>1414.94</v>
          </cell>
        </row>
        <row r="661">
          <cell r="A661" t="str">
            <v/>
          </cell>
        </row>
        <row r="662">
          <cell r="A662" t="str">
            <v>06.03.125</v>
          </cell>
          <cell r="B662" t="str">
            <v>EMLURB</v>
          </cell>
          <cell r="C662" t="str">
            <v>CONCRETO ARMADO PRONTO, FCK 35 MPA,CONDICAO A (NBR 12655), LANCADO EM VIGAS E ADENSADO, INCLUSIVE FORMA, ESCORAMENTO E FERRAGEM.</v>
          </cell>
          <cell r="D662" t="str">
            <v>m3</v>
          </cell>
          <cell r="E662">
            <v>1430.92</v>
          </cell>
        </row>
        <row r="663">
          <cell r="A663" t="str">
            <v/>
          </cell>
        </row>
        <row r="664">
          <cell r="A664" t="str">
            <v>06.03.126</v>
          </cell>
          <cell r="B664" t="str">
            <v>EMLURB</v>
          </cell>
          <cell r="C664" t="str">
            <v>CONCRETO ARMADO PRONTO, FCK 40 MPA,CONDICAO A (NBR 12655), LANCADO EM VIGAS E ADENSADO, INCLUSIVE FORMA, ESCORAMENTO E FERRAGEM.</v>
          </cell>
          <cell r="D664" t="str">
            <v>m3</v>
          </cell>
          <cell r="E664">
            <v>1445.09</v>
          </cell>
        </row>
        <row r="665">
          <cell r="A665" t="str">
            <v/>
          </cell>
        </row>
        <row r="666">
          <cell r="A666" t="str">
            <v>06.03.130</v>
          </cell>
          <cell r="B666" t="str">
            <v>EMLURB</v>
          </cell>
          <cell r="C666" t="str">
            <v>CONCRETO ARMADO PRONTO, FCK 15 MPA,CONDICAO B (NBR-12655),LANCADO EM PILARES E ADENSADO,INCLUSIVE FORMA, ESCORAMENTO E FERRAGEM.</v>
          </cell>
          <cell r="D666" t="str">
            <v>m3</v>
          </cell>
          <cell r="E666">
            <v>1614.28</v>
          </cell>
        </row>
        <row r="667">
          <cell r="A667" t="str">
            <v/>
          </cell>
        </row>
        <row r="668">
          <cell r="A668" t="str">
            <v>06.03.131</v>
          </cell>
          <cell r="B668" t="str">
            <v>EMLURB</v>
          </cell>
          <cell r="C668" t="str">
            <v>CONCRETO ARMADO PRONTO, FCK 18 MPA,CONDICAO B (NBR 12655),LANCADO EM PILARES E ADENSADO,INCLUSIVE FORMA, ESCORAMENTO E FERRAGEM.</v>
          </cell>
          <cell r="D668" t="str">
            <v>m3</v>
          </cell>
          <cell r="E668">
            <v>1624.09</v>
          </cell>
        </row>
        <row r="669">
          <cell r="A669" t="str">
            <v/>
          </cell>
        </row>
        <row r="670">
          <cell r="A670" t="str">
            <v>06.03.132</v>
          </cell>
          <cell r="B670" t="str">
            <v>EMLURB</v>
          </cell>
          <cell r="C670" t="str">
            <v>CONCRETO ARMADO PRONTO, FCK 20 MPA,CONDICAO B (NBR 12655),LANCADO EM PILARES E ADENSADO,INCLUSIVE FORMA, ESCORAMENTO E FERRAGEM.</v>
          </cell>
          <cell r="D670" t="str">
            <v>m3</v>
          </cell>
          <cell r="E670">
            <v>1630.23</v>
          </cell>
        </row>
        <row r="671">
          <cell r="A671" t="str">
            <v/>
          </cell>
        </row>
        <row r="672">
          <cell r="A672" t="str">
            <v>06.03.133</v>
          </cell>
          <cell r="B672" t="str">
            <v>EMLURB</v>
          </cell>
          <cell r="C672" t="str">
            <v>CONCRETO ARMADO PRONTO, FCK 25 MPA,CONDICAO A (NBR 12655),LANCADO EM PILARES E ADENSADO,INCLUSIVE FORMA, ESCORAMENTO E FERRAGEM.</v>
          </cell>
          <cell r="D672" t="str">
            <v>m3</v>
          </cell>
          <cell r="E672">
            <v>1636.33</v>
          </cell>
        </row>
        <row r="673">
          <cell r="A673" t="str">
            <v/>
          </cell>
        </row>
        <row r="674">
          <cell r="A674" t="str">
            <v>06.03.134</v>
          </cell>
          <cell r="B674" t="str">
            <v>EMLURB</v>
          </cell>
          <cell r="C674" t="str">
            <v>CONCRETO ARMADO PRONTO, FCK 30 MPA,CONDICAO A (NBR 12655),LANCADO EM PILARES E ADENSADO,INCLUSIVE FORMA, ESCORAMENTO E FERRAGEM.</v>
          </cell>
          <cell r="D674" t="str">
            <v>m3</v>
          </cell>
          <cell r="E674">
            <v>1660.38</v>
          </cell>
        </row>
        <row r="675">
          <cell r="A675" t="str">
            <v/>
          </cell>
        </row>
        <row r="676">
          <cell r="A676" t="str">
            <v>06.03.135</v>
          </cell>
          <cell r="B676" t="str">
            <v>EMLURB</v>
          </cell>
          <cell r="C676" t="str">
            <v>CONCRETO ARMADO PRONTO, FCK 35 MPA,CONDICAO A (NBR 12655),LANCADO EM PILARES E ADENSADO,INCLUSIVE FORMA, ESCORAMENTO E FERRAGEM.</v>
          </cell>
          <cell r="D676" t="str">
            <v>m3</v>
          </cell>
          <cell r="E676">
            <v>1676.36</v>
          </cell>
        </row>
        <row r="677">
          <cell r="A677" t="str">
            <v/>
          </cell>
        </row>
        <row r="678">
          <cell r="A678" t="str">
            <v>06.03.136</v>
          </cell>
          <cell r="B678" t="str">
            <v>EMLURB</v>
          </cell>
          <cell r="C678" t="str">
            <v>CONCRETO ARMADO PRONTO, FCK 40 MPA,CONDICAO A (NBR 12655),LANCADO EM PILARES E ADENSAD0,INCLUSIVE FORMA, ESCORAMENTO E FERRAGEM.</v>
          </cell>
          <cell r="D678" t="str">
            <v>m3</v>
          </cell>
          <cell r="E678">
            <v>1690.53</v>
          </cell>
        </row>
        <row r="679">
          <cell r="A679" t="str">
            <v/>
          </cell>
        </row>
        <row r="680">
          <cell r="A680" t="str">
            <v>06.03.140</v>
          </cell>
          <cell r="B680" t="str">
            <v>EMLURB</v>
          </cell>
          <cell r="C680" t="str">
            <v>CONCRETO ARMADO PRONTO, FCK 15 MPA,CONDICAO B (NBR-12655),LANCADO EM QUALQUER TIPO DE ESTRUTURA E ADENSADO, INCLUSIVE FORMA, ESCORAMENTO E FERRAGEM.</v>
          </cell>
          <cell r="D680" t="str">
            <v>m3</v>
          </cell>
          <cell r="E680">
            <v>1365.35</v>
          </cell>
        </row>
        <row r="681">
          <cell r="A681" t="str">
            <v/>
          </cell>
        </row>
        <row r="682">
          <cell r="A682" t="str">
            <v>06.03.141</v>
          </cell>
          <cell r="B682" t="str">
            <v>EMLURB</v>
          </cell>
          <cell r="C682" t="str">
            <v>CONCRETO ARMADO PRONTO, FCK 18 MPA,CONDICAO B (NBR 12655),LANCADO EM QUALQUER TIPO DE ESTRUTURA E ADENSADO, INCLUSIVE FORMA, ESCORAMENTO E FERRAGEM.</v>
          </cell>
          <cell r="D682" t="str">
            <v>m3</v>
          </cell>
          <cell r="E682">
            <v>1375.16</v>
          </cell>
        </row>
        <row r="683">
          <cell r="A683" t="str">
            <v/>
          </cell>
        </row>
        <row r="684">
          <cell r="A684" t="str">
            <v>06.03.142</v>
          </cell>
          <cell r="B684" t="str">
            <v>EMLURB</v>
          </cell>
          <cell r="C684" t="str">
            <v>CONCRETO ARMADO PRONTO, FCK 20 MPA,CONDICAO B (NBR 12655),LANCADO EM QUALQUER TIPO DE ESTRUTURA E ADENSADO, INCLUSIVE FORMA, ESCORAMENTO E FERRAGEM.</v>
          </cell>
          <cell r="D684" t="str">
            <v>m3</v>
          </cell>
          <cell r="E684">
            <v>1381.3</v>
          </cell>
        </row>
        <row r="685">
          <cell r="A685" t="str">
            <v/>
          </cell>
        </row>
        <row r="686">
          <cell r="A686" t="str">
            <v>06.03.143</v>
          </cell>
          <cell r="B686" t="str">
            <v>EMLURB</v>
          </cell>
          <cell r="C686" t="str">
            <v>CONCRETO ARMADO PRONTO, FCK 25 MPA,CONDICAO A (NBR 12655),LANCADO EM QUALQUER TIPO DE ESTRUTURA E ADENSADO, INCLUSIVE FORMA, ESCORAMENTO E FERRAGEM.</v>
          </cell>
          <cell r="D686" t="str">
            <v>m3</v>
          </cell>
          <cell r="E686">
            <v>1387.4</v>
          </cell>
        </row>
        <row r="687">
          <cell r="A687" t="str">
            <v/>
          </cell>
        </row>
        <row r="688">
          <cell r="A688" t="str">
            <v>06.03.144</v>
          </cell>
          <cell r="B688" t="str">
            <v>EMLURB</v>
          </cell>
          <cell r="C688" t="str">
            <v>CONCRETO ARMADO PRONTO, FCK 30 MPA,CONDICAO A (NBR 12655),LANCADO EM QUALQUER TIPO DE ESTRUTURA E ADENSADO, INCLUSIVE FORMA, ESCORAMENTO E FERRAGEM.</v>
          </cell>
          <cell r="D688" t="str">
            <v>m3</v>
          </cell>
          <cell r="E688">
            <v>1411.45</v>
          </cell>
        </row>
        <row r="689">
          <cell r="A689" t="str">
            <v/>
          </cell>
        </row>
        <row r="690">
          <cell r="A690" t="str">
            <v>06.03.145</v>
          </cell>
          <cell r="B690" t="str">
            <v>EMLURB</v>
          </cell>
          <cell r="C690" t="str">
            <v>CONCRETO ARMADO PRONTO, FCK 35 MPA,CONDICAO A (NBR 12655),LANCADO EM QUALQUER TIPO DE ESTRUTURA E ADENSADO, INCLUSIVE FORMA, ESCORAMENTO E FERRAGEM.</v>
          </cell>
          <cell r="D690" t="str">
            <v>m3</v>
          </cell>
          <cell r="E690">
            <v>1427.43</v>
          </cell>
        </row>
        <row r="691">
          <cell r="A691" t="str">
            <v/>
          </cell>
        </row>
        <row r="692">
          <cell r="A692" t="str">
            <v>06.03.146</v>
          </cell>
          <cell r="B692" t="str">
            <v>EMLURB</v>
          </cell>
          <cell r="C692" t="str">
            <v>CONCRETO ARMADO PRONTO, FCK 40 MPA,CONDICAO A (NBR 12655),LANCADO EM QUALQUER TIPO DE ESTRUTURA E ADENSADO, INCLUSIVE FORMA, ESCORAMENTO E FERRAGEM.</v>
          </cell>
          <cell r="D692" t="str">
            <v>m3</v>
          </cell>
          <cell r="E692">
            <v>1441.6</v>
          </cell>
        </row>
        <row r="693">
          <cell r="A693" t="str">
            <v/>
          </cell>
        </row>
        <row r="694">
          <cell r="A694" t="str">
            <v>06.03.150</v>
          </cell>
          <cell r="B694" t="str">
            <v>EMLURB</v>
          </cell>
          <cell r="C694" t="str">
            <v>CONCRETO APARENTE ARMADO PRONTO, FCK 15 MPA, CONDICAO B (NBR-12655), LANCADO EM LAJES E ADENSADO, INCLUSIVE FORMA,ESCORAMENTO E FERRAGEM.</v>
          </cell>
          <cell r="D694" t="str">
            <v>m3</v>
          </cell>
          <cell r="E694">
            <v>1100.79</v>
          </cell>
        </row>
        <row r="695">
          <cell r="A695" t="str">
            <v/>
          </cell>
        </row>
        <row r="696">
          <cell r="A696" t="str">
            <v>06.03.151</v>
          </cell>
          <cell r="B696" t="str">
            <v>EMLURB</v>
          </cell>
          <cell r="C696" t="str">
            <v>CONCRETO APARENTE ARMADO PRONTO, FCK 18 MPA, CONDICAO B (NBR 12655), LANCADO EM LAJES E ADENSADO, INCLUSIVE FORMA,ESCORAMENTO E FERRAGEM.</v>
          </cell>
          <cell r="D696" t="str">
            <v>m3</v>
          </cell>
          <cell r="E696">
            <v>1110.5999999999999</v>
          </cell>
        </row>
        <row r="697">
          <cell r="A697" t="str">
            <v/>
          </cell>
        </row>
        <row r="698">
          <cell r="A698" t="str">
            <v>06.03.152</v>
          </cell>
          <cell r="B698" t="str">
            <v>EMLURB</v>
          </cell>
          <cell r="C698" t="str">
            <v>CONCRETO APARENTE ARMADO PRONTO, FCK 20 MPA, CONDICAO B (NBR 12655), LANCADO EM LAJES E ADENSADO, INCLUSIVE FORMA,ESCORAMENTO E FERRAGEM.</v>
          </cell>
          <cell r="D698" t="str">
            <v>m3</v>
          </cell>
          <cell r="E698">
            <v>1116.74</v>
          </cell>
        </row>
        <row r="699">
          <cell r="A699" t="str">
            <v/>
          </cell>
        </row>
        <row r="700">
          <cell r="A700" t="str">
            <v>06.03.153</v>
          </cell>
          <cell r="B700" t="str">
            <v>EMLURB</v>
          </cell>
          <cell r="C700" t="str">
            <v>CONCRETO APARENTE ARMADO PRONTO, FCK 25 MPA, CONDICAO A (NBR 12655), LANCADO EM LAJES E ADENSADO, INCLUSIVE FORMA,ESCORAMENTO E FERRAGEM.</v>
          </cell>
          <cell r="D700" t="str">
            <v>m3</v>
          </cell>
          <cell r="E700">
            <v>1122.8399999999999</v>
          </cell>
        </row>
        <row r="701">
          <cell r="A701" t="str">
            <v/>
          </cell>
        </row>
        <row r="702">
          <cell r="A702" t="str">
            <v>06.03.154</v>
          </cell>
          <cell r="B702" t="str">
            <v>EMLURB</v>
          </cell>
          <cell r="C702" t="str">
            <v>CONCRETO APARENTE ARMADO PRONTO, FCK 30 MPA, CONDICAO A (NBR 12655), LANCADO EM LAJES E ADENSADO, INCLUSIVE FORMA,ESCORAMENTO E FERRAGEM.</v>
          </cell>
          <cell r="D702" t="str">
            <v>m3</v>
          </cell>
          <cell r="E702">
            <v>1146.8900000000001</v>
          </cell>
        </row>
        <row r="703">
          <cell r="A703" t="str">
            <v/>
          </cell>
        </row>
        <row r="704">
          <cell r="A704" t="str">
            <v>06.03.155</v>
          </cell>
          <cell r="B704" t="str">
            <v>EMLURB</v>
          </cell>
          <cell r="C704" t="str">
            <v>CONCRETO APARENTE ARMADO PRONTO, FCK 35 MPA, CONDICAO A (NBR 12655), LANCADO EM LAJES E ADENSADO, INCLUSIVE FORMA,ESCORAMENTO E FERRAGEM.</v>
          </cell>
          <cell r="D704" t="str">
            <v>m3</v>
          </cell>
          <cell r="E704">
            <v>1162.8699999999999</v>
          </cell>
        </row>
        <row r="705">
          <cell r="A705" t="str">
            <v/>
          </cell>
        </row>
        <row r="706">
          <cell r="A706" t="str">
            <v>06.03.156</v>
          </cell>
          <cell r="B706" t="str">
            <v>EMLURB</v>
          </cell>
          <cell r="C706" t="str">
            <v>CONCRETO APARENTE ARMADO PRONTO, FCK 40 MPA, CONDICAO A (NBR 12655), LANCADO EM LAJES E ADENSADO, INCLUSIVE FORMA,ESCORAMENTO E FERRAGEM.</v>
          </cell>
          <cell r="D706" t="str">
            <v>m3</v>
          </cell>
          <cell r="E706">
            <v>1177.04</v>
          </cell>
        </row>
        <row r="707">
          <cell r="A707" t="str">
            <v/>
          </cell>
        </row>
        <row r="708">
          <cell r="A708" t="str">
            <v>06.03.160</v>
          </cell>
          <cell r="B708" t="str">
            <v>EMLURB</v>
          </cell>
          <cell r="C708" t="str">
            <v>CONCRETO APARENTE ARMADO PRONTO, FCK 15 MPA CONDICAO B (NBR-12655), LANCADO EM VIGAS E ADENSADO,INCLUSIVE FORMA, ESCORAMENTO E FERRAGEM.</v>
          </cell>
          <cell r="D708" t="str">
            <v>m3</v>
          </cell>
          <cell r="E708">
            <v>1380.96</v>
          </cell>
        </row>
        <row r="709">
          <cell r="A709" t="str">
            <v/>
          </cell>
        </row>
        <row r="710">
          <cell r="A710" t="str">
            <v>06.03.161</v>
          </cell>
          <cell r="B710" t="str">
            <v>EMLURB</v>
          </cell>
          <cell r="C710" t="str">
            <v>CONCRETO APARENTE ARMADO PRONTO, FCK 18 MPA CONDICAO B (NBR-12655), LANCADO EM VIGAS E ADENSADO,INCLUSIVE FORMA, ESCORAMENTO E FERRAGEM.</v>
          </cell>
          <cell r="D710" t="str">
            <v>m3</v>
          </cell>
          <cell r="E710">
            <v>1390.77</v>
          </cell>
        </row>
        <row r="711">
          <cell r="A711" t="str">
            <v/>
          </cell>
        </row>
        <row r="712">
          <cell r="A712" t="str">
            <v>06.03.162</v>
          </cell>
          <cell r="B712" t="str">
            <v>EMLURB</v>
          </cell>
          <cell r="C712" t="str">
            <v>CONCRETO APARENTE ARMADO PRONTO, FCK 20 MPA CONDICAO B (NBR-12655), LANCADO EM VIGAS E ADENSADO,INCLUSIVE FORMA, ESCORAMENTO E FERRAGEM.</v>
          </cell>
          <cell r="D712" t="str">
            <v>m3</v>
          </cell>
          <cell r="E712">
            <v>1396.91</v>
          </cell>
        </row>
        <row r="713">
          <cell r="A713" t="str">
            <v/>
          </cell>
        </row>
        <row r="714">
          <cell r="A714" t="str">
            <v>06.03.163</v>
          </cell>
          <cell r="B714" t="str">
            <v>EMLURB</v>
          </cell>
          <cell r="C714" t="str">
            <v>CONCRETO APARENTE ARMADO PRONTO, FCK 25 MPA CONDICAO A (NBR-12655), LANCADO EM VIGAS E ADENSADO,INCLUSIVE FORMA, ESCORAMENTO E FERRAGEM.</v>
          </cell>
          <cell r="D714" t="str">
            <v>m3</v>
          </cell>
          <cell r="E714">
            <v>1403.01</v>
          </cell>
        </row>
        <row r="715">
          <cell r="A715" t="str">
            <v/>
          </cell>
        </row>
        <row r="716">
          <cell r="A716" t="str">
            <v>06.03.164</v>
          </cell>
          <cell r="B716" t="str">
            <v>EMLURB</v>
          </cell>
          <cell r="C716" t="str">
            <v>CONCRETO APARENTE ARMADO PRONTO, FCK 30 MPA CONDICAO A (NBR-12655), LANCADO EM VIGAS E ADENSADO,INCLUSIVE FORMA, ESCORAMENTO E FERRAGEM.</v>
          </cell>
          <cell r="D716" t="str">
            <v>m3</v>
          </cell>
          <cell r="E716">
            <v>1427.06</v>
          </cell>
        </row>
        <row r="717">
          <cell r="A717" t="str">
            <v/>
          </cell>
        </row>
        <row r="718">
          <cell r="A718" t="str">
            <v>06.03.165</v>
          </cell>
          <cell r="B718" t="str">
            <v>EMLURB</v>
          </cell>
          <cell r="C718" t="str">
            <v>CONCRETO APARENTE ARMADO PRONTO, FCK 35 MPA CONDICAO A (NBR-12655), LANCADO EM VIGAS E ADENSADO,INCLUSIVE FORMA, ESCORAMENTO E FERRAGEM.</v>
          </cell>
          <cell r="D718" t="str">
            <v>m3</v>
          </cell>
          <cell r="E718">
            <v>1443.04</v>
          </cell>
        </row>
        <row r="719">
          <cell r="A719" t="str">
            <v/>
          </cell>
        </row>
        <row r="720">
          <cell r="A720" t="str">
            <v>06.03.166</v>
          </cell>
          <cell r="B720" t="str">
            <v>EMLURB</v>
          </cell>
          <cell r="C720" t="str">
            <v>CONCRETO APARENTE ARMADO PRONTO, FCK 40 MPA CONDICAO A (NBR-12655), LANCADO EM VIGAS E ADENSADO,INCLUSIVE FORMA, ESCORAMENTO E FERRAGEM.</v>
          </cell>
          <cell r="D720" t="str">
            <v>m3</v>
          </cell>
          <cell r="E720">
            <v>1457.21</v>
          </cell>
        </row>
        <row r="721">
          <cell r="A721" t="str">
            <v/>
          </cell>
        </row>
        <row r="722">
          <cell r="A722" t="str">
            <v>06.03.170</v>
          </cell>
          <cell r="B722" t="str">
            <v>EMLURB</v>
          </cell>
          <cell r="C722" t="str">
            <v>CONCRETO APARENTE ARMADO PRONTO, FCK 15 MPA CONDICAO B (NBR-12655), LANCADO EM PILARES E ADENSADO, INCLUSIVE FORMA, ESCORAMENTO E FERRAGEM.</v>
          </cell>
          <cell r="D722" t="str">
            <v>m3</v>
          </cell>
          <cell r="E722">
            <v>1672.91</v>
          </cell>
        </row>
        <row r="723">
          <cell r="A723" t="str">
            <v/>
          </cell>
        </row>
        <row r="724">
          <cell r="A724" t="str">
            <v>06.03.171</v>
          </cell>
          <cell r="B724" t="str">
            <v>EMLURB</v>
          </cell>
          <cell r="C724" t="str">
            <v>CONCRETO APARENTE ARMADO PRONTO, FCK 18 MPA CONDICAO B (NBR-12655), LANCADO EM PILARES E ADENSADO, INCLUSIVE FORMA, ESCORAMENTO E FERRAGEM.</v>
          </cell>
          <cell r="D724" t="str">
            <v>m3</v>
          </cell>
          <cell r="E724">
            <v>1682.72</v>
          </cell>
        </row>
        <row r="725">
          <cell r="A725" t="str">
            <v/>
          </cell>
        </row>
        <row r="726">
          <cell r="A726" t="str">
            <v>06.03.172</v>
          </cell>
          <cell r="B726" t="str">
            <v>EMLURB</v>
          </cell>
          <cell r="C726" t="str">
            <v>CONCRETO APARENTE ARMADO PRONTO, FCK 20 MPA CONDICAO B (NBR-12655), LANCADO EM PILARES E ADENSADO, INCLUSIVE FORMA, ESCORAMENTO E FERRAGEM.</v>
          </cell>
          <cell r="D726" t="str">
            <v>m3</v>
          </cell>
          <cell r="E726">
            <v>1688.86</v>
          </cell>
        </row>
        <row r="727">
          <cell r="A727" t="str">
            <v/>
          </cell>
        </row>
        <row r="728">
          <cell r="A728" t="str">
            <v>06.03.173</v>
          </cell>
          <cell r="B728" t="str">
            <v>EMLURB</v>
          </cell>
          <cell r="C728" t="str">
            <v>CONCRETO APARENTE ARMADO PRONTO, FCK 25 MPA CONDICAO A (NBR-12655), LANCADO EM PILARES E ADENSADO, INCLUSIVE FORMA, ESCORAMENTO E FERRAGEM.</v>
          </cell>
          <cell r="D728" t="str">
            <v>m3</v>
          </cell>
          <cell r="E728">
            <v>1694.96</v>
          </cell>
        </row>
        <row r="729">
          <cell r="A729" t="str">
            <v/>
          </cell>
        </row>
        <row r="730">
          <cell r="A730" t="str">
            <v>06.03.174</v>
          </cell>
          <cell r="B730" t="str">
            <v>EMLURB</v>
          </cell>
          <cell r="C730" t="str">
            <v>CONCRETO APARENTE ARMADO PRONTO, FCK 30 MPA CONDICAO A (NBR-12655), LANCADO EM PILARES E ADENSADO, INCLUSIVE FORMA, ESCORAMENTO E FERRAGEM.</v>
          </cell>
          <cell r="D730" t="str">
            <v>m3</v>
          </cell>
          <cell r="E730">
            <v>1719.01</v>
          </cell>
        </row>
        <row r="731">
          <cell r="A731" t="str">
            <v/>
          </cell>
        </row>
        <row r="732">
          <cell r="A732" t="str">
            <v>06.03.175</v>
          </cell>
          <cell r="B732" t="str">
            <v>EMLURB</v>
          </cell>
          <cell r="C732" t="str">
            <v>CONCRETO APARENTE ARMADO PRONTO, FCK 35 MPA CONDICAO A (NBR-12655), LANCADO EM PILARES E ADENSADO, INCLUSIVE FORMA, ESCORAMENTO E FERRAGEM.</v>
          </cell>
          <cell r="D732" t="str">
            <v>m3</v>
          </cell>
          <cell r="E732">
            <v>1734.99</v>
          </cell>
        </row>
        <row r="733">
          <cell r="A733" t="str">
            <v/>
          </cell>
        </row>
        <row r="734">
          <cell r="A734" t="str">
            <v>06.03.176</v>
          </cell>
          <cell r="B734" t="str">
            <v>EMLURB</v>
          </cell>
          <cell r="C734" t="str">
            <v>CONCRETO APARENTE ARMADO PRONTO, FCK 40 MPA CONDICAO A (NBR-12655), LANCADO EM PILARES E ADENSADO, INCLUSIVE FORMA, ESCORAMENTO E FERRAGEM.</v>
          </cell>
          <cell r="D734" t="str">
            <v>m3</v>
          </cell>
          <cell r="E734">
            <v>1749.16</v>
          </cell>
        </row>
        <row r="735">
          <cell r="A735" t="str">
            <v/>
          </cell>
        </row>
        <row r="736">
          <cell r="A736" t="str">
            <v>06.03.180</v>
          </cell>
          <cell r="B736" t="str">
            <v>EMLURB</v>
          </cell>
          <cell r="C736" t="str">
            <v>CONCRETO APARENTE ARMADO PRONTO, FCK 15 MPA CONDICAO B (NBR-12655),LANCADO EM QUALQUER TIPO DE ESTRUTURA E ADENSADO, INCLUSIVE FORMA, ESCORAMENTO E FERRAGEM.</v>
          </cell>
          <cell r="D736" t="str">
            <v>m3</v>
          </cell>
          <cell r="E736">
            <v>1405.22</v>
          </cell>
        </row>
        <row r="737">
          <cell r="A737" t="str">
            <v/>
          </cell>
        </row>
        <row r="738">
          <cell r="A738" t="str">
            <v>06.03.181</v>
          </cell>
          <cell r="B738" t="str">
            <v>EMLURB</v>
          </cell>
          <cell r="C738" t="str">
            <v>CONCRETO APARENTE ARMADO PRONTO, FCK 18 MPA CONDICAO B (NBR-12655),LANCADO EM QUALQUER TIPO DE ESTRUTURA E ADENSADO, INCLUSIVE FORMA, ESCORAMENTO E FERRAGEM.</v>
          </cell>
          <cell r="D738" t="str">
            <v>m3</v>
          </cell>
          <cell r="E738">
            <v>1415.03</v>
          </cell>
        </row>
        <row r="739">
          <cell r="A739" t="str">
            <v/>
          </cell>
        </row>
        <row r="740">
          <cell r="A740" t="str">
            <v>06.03.182</v>
          </cell>
          <cell r="B740" t="str">
            <v>EMLURB</v>
          </cell>
          <cell r="C740" t="str">
            <v>CONCRETO APARENTE ARMADO PRONTO, FCK 20 MPA CONDICAO B (NBR-12655),LANCADO EM QUALQUER TIPO DE ESTRUTURA E ADENSADO, INCLUSIVE FORMA, ESCORAMENTO E FERRAGEM.</v>
          </cell>
          <cell r="D740" t="str">
            <v>m3</v>
          </cell>
          <cell r="E740">
            <v>1421.17</v>
          </cell>
        </row>
        <row r="741">
          <cell r="A741" t="str">
            <v/>
          </cell>
        </row>
        <row r="742">
          <cell r="A742" t="str">
            <v>06.03.183</v>
          </cell>
          <cell r="B742" t="str">
            <v>EMLURB</v>
          </cell>
          <cell r="C742" t="str">
            <v>CONCRETO APARENTE ARMADO PRONTO, FCK 25 MPA CONDICAO A (NBR-12655),LANCADO EM QUALQUER TIPO DE ESTRUTURA E ADENSADO, INCLUSIVE FORMA, ESCORAMENTO E FERRAGEM.</v>
          </cell>
          <cell r="D742" t="str">
            <v>m3</v>
          </cell>
          <cell r="E742">
            <v>1427.27</v>
          </cell>
        </row>
        <row r="743">
          <cell r="A743" t="str">
            <v/>
          </cell>
        </row>
        <row r="744">
          <cell r="A744" t="str">
            <v>06.03.184</v>
          </cell>
          <cell r="B744" t="str">
            <v>EMLURB</v>
          </cell>
          <cell r="C744" t="str">
            <v>CONCRETO APARENTE ARMADO PRONTO, FCK 30 MPA CONDICAO A (NBR-12655),LANCADO EM QUALQUER TIPO DE ESTRUTURA E ADENSADO, INCLUSIVE FORMA, ESCORAMENTO E FERRAGEM.</v>
          </cell>
          <cell r="D744" t="str">
            <v>m3</v>
          </cell>
          <cell r="E744">
            <v>1451.32</v>
          </cell>
        </row>
        <row r="745">
          <cell r="A745" t="str">
            <v/>
          </cell>
        </row>
        <row r="746">
          <cell r="A746" t="str">
            <v>06.03.185</v>
          </cell>
          <cell r="B746" t="str">
            <v>EMLURB</v>
          </cell>
          <cell r="C746" t="str">
            <v>CONCRETO APARENTE ARMADO PRONTO, FCK 35 MPA CONDICAO A (NBR-12655),LANCADO EM QUALQUER TIPO DE ESTRUTURA E ADENSADO, INCLUSIVE FORMA, ESCORAMENTO E FERRAGEM.</v>
          </cell>
          <cell r="D746" t="str">
            <v>m3</v>
          </cell>
          <cell r="E746">
            <v>1467.3</v>
          </cell>
        </row>
        <row r="747">
          <cell r="A747" t="str">
            <v/>
          </cell>
        </row>
        <row r="748">
          <cell r="A748" t="str">
            <v>06.03.186</v>
          </cell>
          <cell r="B748" t="str">
            <v>EMLURB</v>
          </cell>
          <cell r="C748" t="str">
            <v>CONCRETO APARENTE ARMADO PRONTO, FCK 40 MPA CONDICAO A (NBR-12655),LANCADO EM QUALQUER TIPO DE ESTRUTURA E ADENSADO, INCLUSIVE FORMA, ESCORAMENTO E FERRAGEM.</v>
          </cell>
          <cell r="D748" t="str">
            <v>m3</v>
          </cell>
          <cell r="E748">
            <v>1481.47</v>
          </cell>
        </row>
        <row r="749">
          <cell r="A749" t="str">
            <v/>
          </cell>
        </row>
        <row r="750">
          <cell r="A750" t="str">
            <v>06.03.200</v>
          </cell>
          <cell r="B750" t="str">
            <v>SEDUC</v>
          </cell>
          <cell r="C750" t="str">
            <v>TRANSPORTE,LANÇAMENTO,ADENSAMENTO E ACABAMENTO DO CONCRETO EM ESTRUTURA</v>
          </cell>
          <cell r="D750" t="str">
            <v>m3</v>
          </cell>
          <cell r="E750">
            <v>19.23</v>
          </cell>
        </row>
        <row r="751">
          <cell r="A751" t="str">
            <v/>
          </cell>
        </row>
        <row r="752">
          <cell r="A752" t="str">
            <v>06.04.002</v>
          </cell>
          <cell r="B752" t="str">
            <v>EMLURB</v>
          </cell>
          <cell r="C752" t="str">
            <v>CONCRETO PRE-MISTURADO EM USINA, FCK 11 MPA FORNECIDO, LANCADO EM FUNDACOES E ADENSADO.</v>
          </cell>
          <cell r="D752" t="str">
            <v>m3</v>
          </cell>
          <cell r="E752">
            <v>231.99</v>
          </cell>
        </row>
        <row r="753">
          <cell r="A753" t="str">
            <v/>
          </cell>
        </row>
        <row r="754">
          <cell r="A754" t="str">
            <v>06.04.004</v>
          </cell>
          <cell r="B754" t="str">
            <v>EMLURB</v>
          </cell>
          <cell r="C754" t="str">
            <v>CONCRETO PRE-MISTURADO EM USINA, FCK 11 MPA FORNECIDO, LANCADO EM ESTRUTURAS E ADENSADO.</v>
          </cell>
          <cell r="D754" t="str">
            <v>m3</v>
          </cell>
          <cell r="E754">
            <v>241.77</v>
          </cell>
        </row>
        <row r="755">
          <cell r="A755" t="str">
            <v/>
          </cell>
        </row>
        <row r="756">
          <cell r="A756" t="str">
            <v>06.04.010</v>
          </cell>
          <cell r="B756" t="str">
            <v>EMLURB</v>
          </cell>
          <cell r="C756" t="str">
            <v>CONCRETO PRE-MISTURADO EM USINA, FCK 15 MPA FORNECIDO, LANCADO EM FUNDACOES E ADENSADO.</v>
          </cell>
          <cell r="D756" t="str">
            <v>m3</v>
          </cell>
          <cell r="E756">
            <v>249.99</v>
          </cell>
        </row>
        <row r="757">
          <cell r="A757" t="str">
            <v/>
          </cell>
        </row>
        <row r="758">
          <cell r="A758" t="str">
            <v>06.04.020</v>
          </cell>
          <cell r="B758" t="str">
            <v>EMLURB</v>
          </cell>
          <cell r="C758" t="str">
            <v>CONCRETO PRE-MISTURADO EM USINA, FCK 15 MPA FORNECIDO, LANCADO EM ESTRUTURAS E ADENSADO.</v>
          </cell>
          <cell r="D758" t="str">
            <v>m3</v>
          </cell>
          <cell r="E758">
            <v>279.42</v>
          </cell>
        </row>
        <row r="759">
          <cell r="A759" t="str">
            <v/>
          </cell>
        </row>
        <row r="760">
          <cell r="A760" t="str">
            <v>06.04.030</v>
          </cell>
          <cell r="B760" t="str">
            <v>EMLURB</v>
          </cell>
          <cell r="C760" t="str">
            <v>CONCRETO PRE-MISTURADO EM USINA, FCK 18 MPA FORNECIDO, LANCADO EM FUNDACOES E ADENSADO.</v>
          </cell>
          <cell r="D760" t="str">
            <v>m3</v>
          </cell>
          <cell r="E760">
            <v>260.99</v>
          </cell>
        </row>
        <row r="761">
          <cell r="A761" t="str">
            <v/>
          </cell>
        </row>
        <row r="762">
          <cell r="A762" t="str">
            <v>06.04.040</v>
          </cell>
          <cell r="B762" t="str">
            <v>EMLURB</v>
          </cell>
          <cell r="C762" t="str">
            <v>CONCRETO PRE-MISTURADO EM USINA, FCK 18 MPA FORNECIDO, LANCADO EM ESTRUTURAS E ADENSADO.</v>
          </cell>
          <cell r="D762" t="str">
            <v>m3</v>
          </cell>
          <cell r="E762">
            <v>290.42</v>
          </cell>
        </row>
        <row r="763">
          <cell r="A763" t="str">
            <v/>
          </cell>
        </row>
        <row r="764">
          <cell r="A764" t="str">
            <v>06.04.050</v>
          </cell>
          <cell r="B764" t="str">
            <v>EMLURB</v>
          </cell>
          <cell r="C764" t="str">
            <v>CONCRETO PRE-MISTURADO EM USINA, FCK 20 MPA FORNECIDO, LANCADO EM FUNDACOES E ADENSADO.</v>
          </cell>
          <cell r="D764" t="str">
            <v>m3</v>
          </cell>
          <cell r="E764">
            <v>267.22000000000003</v>
          </cell>
        </row>
        <row r="765">
          <cell r="A765" t="str">
            <v/>
          </cell>
        </row>
        <row r="766">
          <cell r="A766" t="str">
            <v>06.04.060</v>
          </cell>
          <cell r="B766" t="str">
            <v>EMLURB</v>
          </cell>
          <cell r="C766" t="str">
            <v>CONCRETO PRE-MISTURADO EM USINA, FCK 20 MPA FORNECIDO, LANCADO EM ESTRUTURAS E ADENSADO.</v>
          </cell>
          <cell r="D766" t="str">
            <v>m3</v>
          </cell>
          <cell r="E766">
            <v>296.64999999999998</v>
          </cell>
        </row>
        <row r="767">
          <cell r="A767" t="str">
            <v/>
          </cell>
        </row>
        <row r="768">
          <cell r="A768" t="str">
            <v>06.04.070</v>
          </cell>
          <cell r="B768" t="str">
            <v>EMLURB</v>
          </cell>
          <cell r="C768" t="str">
            <v>CONCRETO PRE-MISTURADO EM USINA, FCK 25 MPA FORNECIDO, LANCADO EM FUNDACOES E ADENSADO.</v>
          </cell>
          <cell r="D768" t="str">
            <v>m3</v>
          </cell>
          <cell r="E768">
            <v>276.99</v>
          </cell>
        </row>
        <row r="769">
          <cell r="A769" t="str">
            <v/>
          </cell>
        </row>
        <row r="770">
          <cell r="A770" t="str">
            <v>06.04.080</v>
          </cell>
          <cell r="B770" t="str">
            <v>EMLURB</v>
          </cell>
          <cell r="C770" t="str">
            <v>CONCRETO PRE-MISTURADO EM USINA, FCK 25 MPA FORNECIDO, LANCADO EM ESTRUTURAS E ADENSADO.</v>
          </cell>
          <cell r="D770" t="str">
            <v>m3</v>
          </cell>
          <cell r="E770">
            <v>306.42</v>
          </cell>
        </row>
        <row r="771">
          <cell r="A771" t="str">
            <v/>
          </cell>
        </row>
        <row r="772">
          <cell r="A772" t="str">
            <v>06.04.090</v>
          </cell>
          <cell r="B772" t="str">
            <v>EMLURB</v>
          </cell>
          <cell r="C772" t="str">
            <v>CONCRETO PRE-MISTURADO EM USINA, FCK 30 MPA FORNECIDO, LANCADO EM FUNDACOES E ADENSADO.</v>
          </cell>
          <cell r="D772" t="str">
            <v>m3</v>
          </cell>
          <cell r="E772">
            <v>291.99</v>
          </cell>
        </row>
        <row r="773">
          <cell r="A773" t="str">
            <v/>
          </cell>
        </row>
        <row r="774">
          <cell r="A774" t="str">
            <v>06.04.100</v>
          </cell>
          <cell r="B774" t="str">
            <v>EMLURB</v>
          </cell>
          <cell r="C774" t="str">
            <v>CONCRETO PRE-MISTURADO EM USINA, FCK 30 MPA FORNECIDO, LANCADO EM ESTRUTURAS E ADENSADO.</v>
          </cell>
          <cell r="D774" t="str">
            <v>m3</v>
          </cell>
          <cell r="E774">
            <v>321.42</v>
          </cell>
        </row>
        <row r="775">
          <cell r="A775" t="str">
            <v/>
          </cell>
        </row>
        <row r="776">
          <cell r="A776" t="str">
            <v>06.04.110</v>
          </cell>
          <cell r="B776" t="str">
            <v>EMLURB</v>
          </cell>
          <cell r="C776" t="str">
            <v>CONCRETO PRE-MISTURADO EM USINA, FCK 33 MPA FORNECIDO, LANCADO EM FUNDACOES E ADENSADO.</v>
          </cell>
          <cell r="D776" t="str">
            <v>m3</v>
          </cell>
          <cell r="E776">
            <v>298.24</v>
          </cell>
        </row>
        <row r="777">
          <cell r="A777" t="str">
            <v/>
          </cell>
        </row>
        <row r="778">
          <cell r="A778" t="str">
            <v>06.04.120</v>
          </cell>
          <cell r="B778" t="str">
            <v>EMLURB</v>
          </cell>
          <cell r="C778" t="str">
            <v>CONCRETO PRE-MISTURADO EM USINA, FCK 33 MPA FORNECIDO, LANCADO EM ESTRUTURAS E ADENSADO.</v>
          </cell>
          <cell r="D778" t="str">
            <v>m3</v>
          </cell>
          <cell r="E778">
            <v>327.67</v>
          </cell>
        </row>
        <row r="779">
          <cell r="A779" t="str">
            <v/>
          </cell>
        </row>
        <row r="780">
          <cell r="A780" t="str">
            <v>06.04.130</v>
          </cell>
          <cell r="B780" t="str">
            <v>EMLURB</v>
          </cell>
          <cell r="C780" t="str">
            <v>CONCRETO PRE-MISTURADO EM USINA, FCK 35 MPA FORNECIDO, LANCADO EM FUNDACOES E ADENSADO.</v>
          </cell>
          <cell r="D780" t="str">
            <v>m3</v>
          </cell>
          <cell r="E780">
            <v>308.99</v>
          </cell>
        </row>
        <row r="781">
          <cell r="A781" t="str">
            <v/>
          </cell>
        </row>
        <row r="782">
          <cell r="A782" t="str">
            <v>06.04.140</v>
          </cell>
          <cell r="B782" t="str">
            <v>EMLURB</v>
          </cell>
          <cell r="C782" t="str">
            <v>CONCRETO PRE-MISTURADO EM USINA, FCK 35 MPA FORNECIDO, LANCADO EM ESTRUTURAS E ADENSADO.</v>
          </cell>
          <cell r="D782" t="str">
            <v>m3</v>
          </cell>
          <cell r="E782">
            <v>318.77</v>
          </cell>
        </row>
        <row r="783">
          <cell r="A783" t="str">
            <v/>
          </cell>
        </row>
        <row r="784">
          <cell r="A784" t="str">
            <v>06.04.150</v>
          </cell>
          <cell r="B784" t="str">
            <v>EMLURB</v>
          </cell>
          <cell r="C784" t="str">
            <v>CONCRETO PRE-MISTURADO EM USINA, FCK 40 MPA FORNECIDO, LANCADO EM FUNDACOES E ADENSADO.</v>
          </cell>
          <cell r="D784" t="str">
            <v>m3</v>
          </cell>
          <cell r="E784">
            <v>322.5</v>
          </cell>
        </row>
        <row r="785">
          <cell r="A785" t="str">
            <v/>
          </cell>
        </row>
        <row r="786">
          <cell r="A786" t="str">
            <v>06.04.160</v>
          </cell>
          <cell r="B786" t="str">
            <v>EMLURB</v>
          </cell>
          <cell r="C786" t="str">
            <v>CONCRETO PRE-MISTURADO EM USINA, FCK 40 MPA FORNECIDO, LANCADO EM ESTRUTURAS E ADENSADO.</v>
          </cell>
          <cell r="D786" t="str">
            <v>m3</v>
          </cell>
          <cell r="E786">
            <v>332.28</v>
          </cell>
        </row>
        <row r="787">
          <cell r="A787" t="str">
            <v/>
          </cell>
        </row>
        <row r="788">
          <cell r="A788" t="str">
            <v>06.04.170</v>
          </cell>
          <cell r="B788" t="str">
            <v>EMLURB</v>
          </cell>
          <cell r="C788" t="str">
            <v>CONCRETO PRE-MISTURADO EM USINA, FCK 45 MPA FORNECIDO, LANCADO EM FUNDAÇÕES E ADENSADO.</v>
          </cell>
          <cell r="D788" t="str">
            <v>m3</v>
          </cell>
          <cell r="E788">
            <v>336.18</v>
          </cell>
        </row>
        <row r="789">
          <cell r="A789" t="str">
            <v/>
          </cell>
        </row>
        <row r="790">
          <cell r="A790" t="str">
            <v>06.04.180</v>
          </cell>
          <cell r="B790" t="str">
            <v>EMLURB</v>
          </cell>
          <cell r="C790" t="str">
            <v>CONCRETO PRE-MISTURADO EM USINA, FCK 45 MPA FORNECIDO, LANCADO EM ESTRUTURAS E ADENSADO.</v>
          </cell>
          <cell r="D790" t="str">
            <v>m3</v>
          </cell>
          <cell r="E790">
            <v>345.96</v>
          </cell>
        </row>
        <row r="791">
          <cell r="A791" t="str">
            <v/>
          </cell>
        </row>
        <row r="792">
          <cell r="A792" t="str">
            <v>06.05.010</v>
          </cell>
          <cell r="B792" t="str">
            <v>EMLURB</v>
          </cell>
          <cell r="C792" t="str">
            <v>CONCRETO CICLOPICO COM 70 P0RCENTO DE CONCRETO 1 3 5 E 30 PORCENTO DE RACHAO APLICADO.</v>
          </cell>
          <cell r="D792" t="str">
            <v>m3</v>
          </cell>
          <cell r="E792">
            <v>215.53</v>
          </cell>
        </row>
        <row r="793">
          <cell r="A793" t="str">
            <v/>
          </cell>
        </row>
        <row r="794">
          <cell r="A794" t="str">
            <v>06.06.010</v>
          </cell>
          <cell r="B794" t="str">
            <v>EMLURB</v>
          </cell>
          <cell r="C794" t="str">
            <v>APLICACAO DE ADESIVO EPOXICO TIPO SIKADUR 32 OU SIMILAR.</v>
          </cell>
          <cell r="D794" t="str">
            <v>m2</v>
          </cell>
          <cell r="E794">
            <v>83.39</v>
          </cell>
        </row>
        <row r="795">
          <cell r="A795" t="str">
            <v/>
          </cell>
        </row>
        <row r="796">
          <cell r="A796" t="str">
            <v>06.07.002</v>
          </cell>
          <cell r="B796" t="str">
            <v>SEDUC</v>
          </cell>
          <cell r="C796" t="str">
            <v>FUNDAÇÃO EM ESTACA BROCA EM CONCRETO ARMADO FCK 25 MPA COM DIÂMETRO DE 25CM, 04 BARRAS DE 10.0MM(3/8") E ESTRIBOS A CADA 20CM DE 5.0MM, ESCAVAÇÃO MANUAL E PROFUNDIDADE DE 5,00M.</v>
          </cell>
          <cell r="D796" t="str">
            <v>m</v>
          </cell>
          <cell r="E796">
            <v>42.34</v>
          </cell>
        </row>
        <row r="797">
          <cell r="A797" t="str">
            <v/>
          </cell>
        </row>
        <row r="798">
          <cell r="A798" t="str">
            <v>06.07.003</v>
          </cell>
          <cell r="B798" t="str">
            <v>SEDUC</v>
          </cell>
          <cell r="C798" t="str">
            <v>FUNDAÇÃO EM ESTACA BROCA EM CONC.ARM. FCK 30 MPA C/DIÂM.DE 20CM, 04 BARRAS DE AÇO - 10.0MM  E ESTRIBOS EM AÇO 5.0MM, C/ 60CM, A CADA 20CM,  ESC.MANUAL E PROF.DE 5,00M, CONF.PROJ.CONTENÇÃO DE BARREIRA P/ESC.MARECHAL MASCARENHAS DE MORAIS - 28/08/2007 - 56/</v>
          </cell>
          <cell r="D798" t="str">
            <v>m</v>
          </cell>
          <cell r="E798">
            <v>32.51</v>
          </cell>
        </row>
        <row r="799">
          <cell r="A799" t="str">
            <v/>
          </cell>
        </row>
        <row r="800">
          <cell r="A800" t="str">
            <v>06.07.005</v>
          </cell>
          <cell r="B800" t="str">
            <v>SEDUC</v>
          </cell>
          <cell r="C800" t="str">
            <v>FORNECIMENTO E CRAVAÇÃO DE ESTACAS PRÉ-MOLDADAS DE CONCRETO ARMADO DE ALTA RESISTÊNCIA PARA 25T COM SEÇÃO 20X20CM, INCLUSIVE MOBILIZAÇÃO, DESMOBILIZAÇÃO, EMENDAS  E ARRASAMENTO DA ESTACA PARA ESCOLA INALDA SPINELLI, CONF. ANTE-PROJETO - TETO1 E COBERTA DE</v>
          </cell>
          <cell r="D800" t="str">
            <v>m</v>
          </cell>
          <cell r="E800">
            <v>79.709999999999994</v>
          </cell>
        </row>
        <row r="801">
          <cell r="A801" t="str">
            <v/>
          </cell>
        </row>
        <row r="802">
          <cell r="A802" t="str">
            <v>06.07.010</v>
          </cell>
          <cell r="B802" t="str">
            <v>EMLURB</v>
          </cell>
          <cell r="C802" t="str">
            <v>LAJE PRE-MOLDADA PARA PISO COM VAO NORMAL,INCLUSIVE CAPEAMENTO E ESCORAMENTO.</v>
          </cell>
          <cell r="D802" t="str">
            <v>m2</v>
          </cell>
          <cell r="E802">
            <v>55.85</v>
          </cell>
        </row>
        <row r="803">
          <cell r="A803" t="str">
            <v/>
          </cell>
        </row>
        <row r="804">
          <cell r="A804" t="str">
            <v>06.07.020</v>
          </cell>
          <cell r="B804" t="str">
            <v>EMLURB</v>
          </cell>
          <cell r="C804" t="str">
            <v>LAJE PRE-MOLDADA PARA FORRO COM VAO NORMAL, INCLUSIVE CAPEAMENTO E ESCORAMENTO.</v>
          </cell>
          <cell r="D804" t="str">
            <v>m2</v>
          </cell>
          <cell r="E804">
            <v>53.89</v>
          </cell>
        </row>
        <row r="805">
          <cell r="A805" t="str">
            <v/>
          </cell>
        </row>
        <row r="806">
          <cell r="A806" t="str">
            <v>06.07.051</v>
          </cell>
          <cell r="B806" t="str">
            <v>SEDUC</v>
          </cell>
          <cell r="C806" t="str">
            <v>LAJE TRELIÇADA B 12 PISO , SOBREC. 300 KGF/M2,  REVEST. 120 KGF/M², VÃO 4,40 M, FORN.DO EPS, ARM.COMPLEMENTAR TRELIÇA AS+=1,90CM² P/ NERVURA, DISTÂNCIA INTEREIXO 50 CM, INCL. CAP. 4 CM E 01 FAIXA TRAV.(CONC 25 MPA),TELA Q61. (INCL. FORMA E ESCOR.).</v>
          </cell>
          <cell r="D806" t="str">
            <v>m2</v>
          </cell>
          <cell r="E806">
            <v>79.569999999999993</v>
          </cell>
        </row>
        <row r="807">
          <cell r="A807" t="str">
            <v/>
          </cell>
        </row>
        <row r="808">
          <cell r="A808" t="str">
            <v>06.07.052</v>
          </cell>
          <cell r="B808" t="str">
            <v>SEDUC</v>
          </cell>
          <cell r="C808" t="str">
            <v>LAJE TRELIÇADA B12 PISO,SOBREC. 300 KGF/M2, REVEST. 120 KGF/M², ALVENARIA 200 KGF/M², VÃO 3,30M, FORNEC. EPS, ARMAÇÃO POS COMPL. AS+=1,32CM² P/ NERVURA DIST. INTEREIXO 50CM, INCLUSIVE CAP.4 CM, 02 FAIXAS TRAV. CONC 25 MPA,TELA Q92. (INCL. FORMA E ESCOR.).</v>
          </cell>
          <cell r="D808" t="str">
            <v>m2</v>
          </cell>
          <cell r="E808">
            <v>84.79</v>
          </cell>
        </row>
        <row r="809">
          <cell r="A809" t="str">
            <v/>
          </cell>
        </row>
        <row r="810">
          <cell r="A810" t="str">
            <v>06.07.053</v>
          </cell>
          <cell r="B810" t="str">
            <v>SEDUC</v>
          </cell>
          <cell r="C810" t="str">
            <v>LAJE TRELIÇADA B14 PISO,SOBREC. 300 KGF/M2,REV.120 KGF/M²,VÃO DE 5,00 M,FORNEC.DO EPS,ARMAÇÃO COMPLEMENTAR DA TRELIÇA AS+=2,10CM² P/ NERVURA,DISTÂNCIA INTEREIXO 50 CM, INCL.CAP.DE 5 CM E 01FAIXAS DE TRAV.EM CONC 25 MPA TELA Q61. (INCL. FORMA E ESCOR.) .</v>
          </cell>
          <cell r="D810" t="str">
            <v>m2</v>
          </cell>
          <cell r="E810">
            <v>94.18</v>
          </cell>
        </row>
        <row r="811">
          <cell r="A811" t="str">
            <v/>
          </cell>
        </row>
        <row r="812">
          <cell r="A812" t="str">
            <v>06.07.054</v>
          </cell>
          <cell r="B812" t="str">
            <v>SEDUC</v>
          </cell>
          <cell r="C812" t="str">
            <v>LAJE TRELIÇADA B14  PISO, SOBREC. 300 KGF/M2, REV. 120 KGF/M², ALVEN. 200 KGF/M², VÃO 4,30M, FORN.  EPS, ARM. POS COMPL. AS+=2,00CM² P/ NERVURA DIST. INTEREIXO 50CM,INCL. CAP. DE 5 CM E  02 FAIXAS DE TRAV. EM CONC 25 MPA, TELA Q92.(INCL. FORMA E ESCOR.) .</v>
          </cell>
          <cell r="D812" t="str">
            <v>m2</v>
          </cell>
          <cell r="E812">
            <v>91.62</v>
          </cell>
        </row>
        <row r="813">
          <cell r="A813" t="str">
            <v/>
          </cell>
        </row>
        <row r="814">
          <cell r="A814" t="str">
            <v>06.07.055</v>
          </cell>
          <cell r="B814" t="str">
            <v>SEDUC</v>
          </cell>
          <cell r="C814" t="str">
            <v>LAJE TRELIÇADA B 16  PISO , SOBREC. 300 KGF/M2,  REV. 120 KGF/M², VÃO 5,60 M, FORN. EPS, ARMAÇÃO POS COMPL. AS+=2,30CM² P/ NERVURA,DISTÂNCIA INTEREIXO 50 CM, INCL. CAP. DE 5 CM E 02 FAIXAS DE TRAV. EM CONC 25 MPA TELA Q61. .(INCL. FORMA E ESCOR.) .</v>
          </cell>
          <cell r="D814" t="str">
            <v>m2</v>
          </cell>
          <cell r="E814">
            <v>100.1</v>
          </cell>
        </row>
        <row r="815">
          <cell r="A815" t="str">
            <v/>
          </cell>
        </row>
        <row r="816">
          <cell r="A816" t="str">
            <v>06.07.056</v>
          </cell>
          <cell r="B816" t="str">
            <v>SEDUC</v>
          </cell>
          <cell r="C816" t="str">
            <v>LAJE TRELIÇADA B16 PISO, SOBREC. 300 KGF/M2, REVEST. 120 KGF/M², ALVENARIA 200 KGF/M², VÃO 4,80M, FORNEC.  EPS, ARM. POS COMPL. AS+=2,25CM² P/ NERVURA DIST. INTEREIXO 50CM,INCL. CAP.  5 CM E 03 FAIXAS TRAV. (CONC 25 MPA)TELA Q92.(INCL. FORMA E ESCOR.) .</v>
          </cell>
          <cell r="D816" t="str">
            <v>m2</v>
          </cell>
          <cell r="E816">
            <v>101.19</v>
          </cell>
        </row>
        <row r="817">
          <cell r="A817" t="str">
            <v/>
          </cell>
        </row>
        <row r="818">
          <cell r="A818" t="str">
            <v>06.07.057</v>
          </cell>
          <cell r="B818" t="str">
            <v>SEDUC</v>
          </cell>
          <cell r="C818" t="str">
            <v>LAJE TRELIÇADA B 20 PISO , SOBREC.300 KGF/M2,  REVEST. 120 KGF/M², VÃO 6,70 M, FORN.DO EPS, ARM.COMPLEMENTAR DA TRELIÇA AS+=2,75CM² P/NERVURA,DISTÂNCIA INTEREIXO 50 CM, INCL.CAP. DE 5 CM E 02 FAIXAS DE TRAV.(CONC 25 MPA)TELA Q61. (INCL. FORMA E ESCOR.) .</v>
          </cell>
          <cell r="D818" t="str">
            <v>m2</v>
          </cell>
          <cell r="E818">
            <v>104.47</v>
          </cell>
        </row>
        <row r="819">
          <cell r="A819" t="str">
            <v/>
          </cell>
        </row>
        <row r="820">
          <cell r="A820" t="str">
            <v>06.07.058</v>
          </cell>
          <cell r="B820" t="str">
            <v>SEDUC</v>
          </cell>
          <cell r="C820" t="str">
            <v>LAJE TRELIÇADA B 20 PISO, SOBREC.300 KGF/M2, REV.120 KGF/M², ALVENARIA 200 KGF/M², VÃO  5,90M, FORNEC. EPS, ARM. POS COMPL. AS+=2,86CM² P/ NERVURA DIST. INTEREIXO 50CM,INCLUSIVE CAP. 5 CM E 03 FAIXAS TRAV. EM CONC 25 MPA, TELA Q92.(INCL. FORMA E ESCOR.).</v>
          </cell>
          <cell r="D820" t="str">
            <v>m2</v>
          </cell>
          <cell r="E820">
            <v>110.21</v>
          </cell>
        </row>
        <row r="821">
          <cell r="A821" t="str">
            <v/>
          </cell>
        </row>
        <row r="822">
          <cell r="A822" t="str">
            <v>06.07.059</v>
          </cell>
          <cell r="B822" t="str">
            <v>SEDUC</v>
          </cell>
          <cell r="C822" t="str">
            <v>LAJE TRELIÇADA B 25 PISO, SOBREC.300 KGF/M2,  REVEST.120 KGF/M², VÃO 8,00 M, FORN. DO EPS, ARM.COMPLEMENTAR DA TRELIÇA AS+=3,10 CM2 P/ NERVURA,DISTÂNCIA INTEREIXO 50 CM, INCL. CAP. 5 CM E  03 FAIXAS TRAV. (CONC 25 MPA) TELA Q 75 (INCL. FORMA E ESCOR.) .</v>
          </cell>
          <cell r="D822" t="str">
            <v>m2</v>
          </cell>
          <cell r="E822">
            <v>123.84</v>
          </cell>
        </row>
        <row r="823">
          <cell r="A823" t="str">
            <v/>
          </cell>
        </row>
        <row r="824">
          <cell r="A824" t="str">
            <v>06.07.060</v>
          </cell>
          <cell r="B824" t="str">
            <v>SEDUC</v>
          </cell>
          <cell r="C824" t="str">
            <v>LAJE TRELIÇADA B25  PISO, SOBREC. 300 KGF/M2, REV. 120 KGF/M², ALVENARIA 200 KGF/M², VÃO  6,80M, FORN. EPS, ARM. POS. COMPL. AS+=2,86CM² P/ NERVURA DIST. INTEREIXO 50CM,INCL. CAP. DE 5 CM E  03 FAIXAS TRAV.  CONC 25 MPA, TELA Q92.(INCL. FORMA E ESCOR.) .</v>
          </cell>
          <cell r="D824" t="str">
            <v>m2</v>
          </cell>
          <cell r="E824">
            <v>124.34</v>
          </cell>
        </row>
        <row r="825">
          <cell r="A825" t="str">
            <v/>
          </cell>
        </row>
        <row r="826">
          <cell r="A826" t="str">
            <v>06.07.061</v>
          </cell>
          <cell r="B826" t="str">
            <v>SEDUC</v>
          </cell>
          <cell r="C826" t="str">
            <v>LAJE TRELIÇADA B 30 PISO , SOBREC. 300 KGF/M2,  REVEST. 120 KGF/M², VÃO  9,10 M, FORNEC.  EPS, ARM. POS. COMPL. AS+=3,45 CM2 P/ NERVURA,DISTÂNCIA INTEREIXO 50 CM, INCL. CAP. DE 5 CM E  03 FAIXAS DE TRAV. EM CONC 25 MPA TELA Q75.(INCL. FORMA E ESCOR.) .</v>
          </cell>
          <cell r="D826" t="str">
            <v>m2</v>
          </cell>
          <cell r="E826">
            <v>133.61000000000001</v>
          </cell>
        </row>
        <row r="827">
          <cell r="A827" t="str">
            <v/>
          </cell>
        </row>
        <row r="828">
          <cell r="A828" t="str">
            <v>06.07.062</v>
          </cell>
          <cell r="B828" t="str">
            <v>SEDUC</v>
          </cell>
          <cell r="C828" t="str">
            <v>LAJE TRELIÇADA B30 PISO, SOBREC. 300 KGF/M2, REV. 120 KGF/M², ALVENARIA 200 KGF/M², VÃO  8,10 M, FORN. EPS, ARM. POS COMPL. AS+=3,46CM² P/ NERVURA DIST. INTEREIXO 50CM,INCLUSIVE CAP. 5 CM E 03 FAIXAS TRAV. (CONC 25 MPA),TELA Q92. (INCL. FORMA E ESCOR.) .</v>
          </cell>
          <cell r="D828" t="str">
            <v>m2</v>
          </cell>
          <cell r="E828">
            <v>126.91</v>
          </cell>
        </row>
        <row r="829">
          <cell r="A829" t="str">
            <v/>
          </cell>
        </row>
        <row r="830">
          <cell r="A830" t="str">
            <v>06.07.063</v>
          </cell>
          <cell r="B830" t="str">
            <v>SEDUC</v>
          </cell>
          <cell r="C830" t="str">
            <v>LAJE TRELIÇADA  B12  COBERTA, SOBREC. DE  100 KGF/M²,  REV.  100 KGF/M², VÃO DE 4,70 M, FORNEC.  EPS, ARMAÇÃO POS. COMPL. AS+=1,15CM² P/NERVURA, DISTÂNCIA INTEREIXO 50 CM,INCL. CAP. DE 4 CM E 01 FAIXA DE TRAV(CONC.25 MPA) TELA Q61.(INCL. FORMA E ESCOR.) .</v>
          </cell>
          <cell r="D830" t="str">
            <v>m2</v>
          </cell>
          <cell r="E830">
            <v>89.03</v>
          </cell>
        </row>
        <row r="831">
          <cell r="A831" t="str">
            <v/>
          </cell>
        </row>
        <row r="832">
          <cell r="A832" t="str">
            <v>06.07.064</v>
          </cell>
          <cell r="B832" t="str">
            <v>SEDUC</v>
          </cell>
          <cell r="C832" t="str">
            <v>LAJE TRELIÇADA B12  COBERTA, SOBREC. DE 50 KGF/M2, REV.100 KGF/M², TELHA 70 KGF/M², VÃO  4,50M, FORNEC. DO EPS, ARM. POS COMPL. AS+=1,15CM² P/ NERVURA DIST. INTEREIXO 50CM,INCL. CAP. 4 CM E  01 FAIXA DE TRAV.(CONC 25 MPA)TELA Q61.(INC.FORMA E ESCOR.) .</v>
          </cell>
          <cell r="D832" t="str">
            <v>m2</v>
          </cell>
          <cell r="E832">
            <v>93.59</v>
          </cell>
        </row>
        <row r="833">
          <cell r="A833" t="str">
            <v/>
          </cell>
        </row>
        <row r="834">
          <cell r="A834" t="str">
            <v>06.07.065</v>
          </cell>
          <cell r="B834" t="str">
            <v>SEDUC</v>
          </cell>
          <cell r="C834" t="str">
            <v>LAJE TRELIÇADA  B14 COBERTA , SOBREC. DE  100 KQF/M²,  REV. DE 100 KGF/M², VÃO 5,30M, FORNEC.  EPS, ARM. POS. COMPL. AS+ = 1,29CM² P/ NERVURA, DISTÂNCIA INTEREIXO 50 CM,INCL. CAP. 5 CM E 01 FAIXA DE TRAV. (CONC. 25 MPA),TELA Q61.(INCL. FORMA E ESCOR.) .</v>
          </cell>
          <cell r="D834" t="str">
            <v>m2</v>
          </cell>
          <cell r="E834">
            <v>98.66</v>
          </cell>
        </row>
        <row r="835">
          <cell r="A835" t="str">
            <v/>
          </cell>
        </row>
        <row r="836">
          <cell r="A836" t="str">
            <v>06.07.066</v>
          </cell>
          <cell r="B836" t="str">
            <v>SEDUC</v>
          </cell>
          <cell r="C836" t="str">
            <v>LAJE TRELIÇADA B14 COBERTA, SOBREC. 50 KGF/M2, REV. 100 KGF/M², TELHA 70 KGF/M²,VÃO 5,00M,FORNEC. DO EPS, ARM. POS COMPL. AS+=1,15CM² P/NERVURA DIST. INTEREIXO 50CM,INCLUSIVE CAP. DE 5 CM E  01 FAIXA TRAV. EM CONC 25 MPA, TELA Q61.(INCL. FORMA E ESCOR.) .</v>
          </cell>
          <cell r="D836" t="str">
            <v>m2</v>
          </cell>
          <cell r="E836">
            <v>104.5</v>
          </cell>
        </row>
        <row r="837">
          <cell r="A837" t="str">
            <v/>
          </cell>
        </row>
        <row r="838">
          <cell r="A838" t="str">
            <v>06.07.067</v>
          </cell>
          <cell r="B838" t="str">
            <v>SEDUC</v>
          </cell>
          <cell r="C838" t="str">
            <v>LAJE TRELIÇADA B16 COBERTA, SOBREC. DE  100 KQF/M²,  REV.  100 KGF/M², VÃO 6,00 M, FORN. DO EPS, ARM. POS. COMPL. AS+ = 1,50CM² P/ NERVURA, DISTÂNCIA INTEREIXO 50 CM,INCL. CAP. DE 5 CM E  01 FAIXA DE TRAV. EM CONC. 25 MPA, TELA Q61.(INCL. FORMA E ESCOR.).</v>
          </cell>
          <cell r="D838" t="str">
            <v>m2</v>
          </cell>
          <cell r="E838">
            <v>99.59</v>
          </cell>
        </row>
        <row r="839">
          <cell r="A839" t="str">
            <v/>
          </cell>
        </row>
        <row r="840">
          <cell r="A840" t="str">
            <v>06.07.068</v>
          </cell>
          <cell r="B840" t="str">
            <v>SEDUC</v>
          </cell>
          <cell r="C840" t="str">
            <v>LAJE TRELIÇADA B16 COBERTA, SOBREC. DE 50 KGF/M2, REV. 100 KGF/M², TELHA 70 KGF/M², VÃO 5,60M, FORNEC. EPS, ARM. POS COMPL. AS+=1,41 CM² P/ NERVURA DIST. INTEREIXO 50CM,INCL CAP. DE 5 CM E 01 FAIXA TRAV. (CONC 25 MPA), TELA Q61. (INCL. FORMA E ESCOR.) .</v>
          </cell>
          <cell r="D840" t="str">
            <v>m2</v>
          </cell>
          <cell r="E840">
            <v>102.2</v>
          </cell>
        </row>
        <row r="841">
          <cell r="A841" t="str">
            <v/>
          </cell>
        </row>
        <row r="842">
          <cell r="A842" t="str">
            <v>06.07.069</v>
          </cell>
          <cell r="B842" t="str">
            <v>SEDUC</v>
          </cell>
          <cell r="C842" t="str">
            <v>LAJE TRELIÇADA  B20 COBERTA , SOBREC.100 KQF/M²,  REV. DE 100 KGF/M², VÃO 7,10M, FORN. DO EPS, ARM. POS. COMPL. AS+ = 1,80CM² POR NERVURA, DISTÂNCIA INTEREIXO 50 CM,INCL. CAP. DE 5 CM E  FAIXAS DE TRAV. EM CONC. 25 MPA, TELA Q61.(INCL. FORMA E ESCOR.) .</v>
          </cell>
          <cell r="D842" t="str">
            <v>m2</v>
          </cell>
          <cell r="E842">
            <v>101.35</v>
          </cell>
        </row>
        <row r="843">
          <cell r="A843" t="str">
            <v/>
          </cell>
        </row>
        <row r="844">
          <cell r="A844" t="str">
            <v>06.07.070</v>
          </cell>
          <cell r="B844" t="str">
            <v>SEDUC</v>
          </cell>
          <cell r="C844" t="str">
            <v>LAJE TRELIÇADA B20 COBERTA, SOBREC. 50 KGF/M2, REV. 100 KGF/M², TELHA 70 KGF/M², VÃO 6,80 M, FORN. DO EPS, ARM. POS COMPL. AS+=1,72 CM² P/ NERVURA DIST. INTEREIXO 50CM,INCL. CAP. DE 5 CM E  02 FAIXAS TRAV. (CONC 25 MPA), TELA Q61.(INCL. FORMA E ESCOR.) .</v>
          </cell>
          <cell r="D844" t="str">
            <v>m2</v>
          </cell>
          <cell r="E844">
            <v>104.97</v>
          </cell>
        </row>
        <row r="845">
          <cell r="A845" t="str">
            <v/>
          </cell>
        </row>
        <row r="846">
          <cell r="A846" t="str">
            <v>06.07.071</v>
          </cell>
          <cell r="B846" t="str">
            <v>SEDUC</v>
          </cell>
          <cell r="C846" t="str">
            <v>LAJE TRELIÇADA  B25 COBERTA , SOBREC. DE  100 KQF/M²,  REV. 100 KGF/M², VÃO  8,50 M, FORNEC. EPS, ARM. POS. COMPL. AS+ = 2,00CM² P/ NERVURA, DISTÂNCIA INTEREIXO 50 CM,INCL. CAP. DE 5 CM E 02 FAIXAS DE TRAV. (CONC. 25 MPA)TELA Q 75.(INCL.FORMA E ESCOR.).</v>
          </cell>
          <cell r="D846" t="str">
            <v>m2</v>
          </cell>
          <cell r="E846">
            <v>134.26</v>
          </cell>
        </row>
        <row r="847">
          <cell r="A847" t="str">
            <v/>
          </cell>
        </row>
        <row r="848">
          <cell r="A848" t="str">
            <v>06.07.072</v>
          </cell>
          <cell r="B848" t="str">
            <v>SEDUC</v>
          </cell>
          <cell r="C848" t="str">
            <v>LAJE TRELIÇADA B25 COBERTA, SOBREC. 50 KGF/M2, REV. 100 KGF/M², TELHA 70 KGF/M², VÃO 8,10 M, FORNEC. EPS, ARMAÇÃO POS COMPL. AS+=1,88CM² P/ NERVURA DIST. INTEREIXO 50CM,INCLUSIVE CAP. 5 CM E  03 FAIXAS TRA.(CONC 25MPA),TELA Q 75. (INCL. FORMA E ESCOR.) .</v>
          </cell>
          <cell r="D848" t="str">
            <v>m2</v>
          </cell>
          <cell r="E848">
            <v>135.05000000000001</v>
          </cell>
        </row>
        <row r="849">
          <cell r="A849" t="str">
            <v/>
          </cell>
        </row>
        <row r="850">
          <cell r="A850" t="str">
            <v>06.07.073</v>
          </cell>
          <cell r="B850" t="str">
            <v>SEDUC</v>
          </cell>
          <cell r="C850" t="str">
            <v>LAJE TRELIÇADA  B30 COBERTA , SOBREC. 100 KQF/M²,  REVEST. 100 KGF/M², VÃO DE 9,60 M, FORN. DO EPS, ARM. POS. COMPL. AS+ = 2,30 CM² P/NERVURA, DISTÂNCIA INTEREIXO 50 CM,INCL. CAP. 5 CM E 03 FAIXAS TRAV. (CONC. 25 MPA),TELA Q75.(INCL. FORMA E ESCOR.).</v>
          </cell>
          <cell r="D850" t="str">
            <v>m2</v>
          </cell>
          <cell r="E850">
            <v>165.41</v>
          </cell>
        </row>
        <row r="851">
          <cell r="A851" t="str">
            <v/>
          </cell>
        </row>
        <row r="852">
          <cell r="A852" t="str">
            <v>06.07.074</v>
          </cell>
          <cell r="B852" t="str">
            <v>SEDUC</v>
          </cell>
          <cell r="C852" t="str">
            <v>LAJE TRELIÇADA B30 COBERTA, SOBREC.  50 KGF/M2, REV. 100 KGF/M², TELHA 70 KGF/M², VÃO  9,20M, FORN. EPS, ARM. POS COMPL. AS+=2,16 CM² P/ NERVURA DIST. INTEREIXO 50CM,INCL. CAP. DE 5 CM E 03 FAIXAS TRAV. (CONC 25 MPA), TELA Q75.(INCL. FORMA E ESCOR.) .</v>
          </cell>
          <cell r="D852" t="str">
            <v>m2</v>
          </cell>
          <cell r="E852">
            <v>163.9</v>
          </cell>
        </row>
        <row r="853">
          <cell r="A853" t="str">
            <v/>
          </cell>
        </row>
        <row r="854">
          <cell r="A854" t="str">
            <v>06.08.011</v>
          </cell>
          <cell r="B854" t="str">
            <v>SEDUC</v>
          </cell>
          <cell r="C854" t="str">
            <v>COSTURA DE FISSURAS EM ALVENARIA COM BARRA "Z" DE 70CM EM FERRO CA-50 6.3MM A CADA 20,00CM. INCLUSO DEMOLIÇÃO DE REVESTIMENTO, RASGOS EM ALVENARIA, ENCHIMENTOS, CHAPISCO E REVESTIMENTO COM ARGAMASSA DE CIMENTO E AREIA 1:3 NOS LOCAIS DE FIXAÇÃO DE CADA BAR</v>
          </cell>
          <cell r="D854" t="str">
            <v>m</v>
          </cell>
          <cell r="E854">
            <v>18.14</v>
          </cell>
        </row>
        <row r="855">
          <cell r="A855" t="str">
            <v/>
          </cell>
        </row>
        <row r="856">
          <cell r="A856" t="str">
            <v>06.08.020</v>
          </cell>
          <cell r="B856" t="str">
            <v>SEDUC</v>
          </cell>
          <cell r="C856" t="str">
            <v>TO E  EXECUÇÃO DE PROTEÇÃO DE ARMADURA CORROÍDA POR AÇÃO DE CLORETOS, COM TINTA/PRIMER ANTICORROSIVO À BASE DE ZINCO PARA METAIS, ARMATEC ZN, FAB:VEDACIT OU SIMILAR.</v>
          </cell>
          <cell r="D856" t="str">
            <v>m</v>
          </cell>
          <cell r="E856">
            <v>1.98</v>
          </cell>
        </row>
        <row r="857">
          <cell r="A857" t="str">
            <v/>
          </cell>
        </row>
        <row r="858">
          <cell r="A858" t="str">
            <v>06.08.031</v>
          </cell>
          <cell r="B858" t="str">
            <v>SEDUC</v>
          </cell>
          <cell r="C858" t="str">
            <v>FORNECIMENTO E EXECUÇÃO DE REPARO ESTRUTURAL EM VÃOS DE VIGAS, LAJES E PILARES COM APLICAÇÃO ARGAMASSA CIMENTÍCIA FLUIDA, SIKAGROUT 250 OU SIMILAR, PARA PREENCHIMENTO DE VÃOS DE 35 X 70MM.</v>
          </cell>
          <cell r="D858" t="str">
            <v>m</v>
          </cell>
          <cell r="E858">
            <v>14.94</v>
          </cell>
        </row>
        <row r="859">
          <cell r="A859" t="str">
            <v/>
          </cell>
        </row>
        <row r="860">
          <cell r="A860" t="str">
            <v>06.08.032</v>
          </cell>
          <cell r="B860" t="str">
            <v>SEDUC</v>
          </cell>
          <cell r="C860" t="str">
            <v>FORNECIMENTO E EXECUÇÃO DE REPARO ESTRUTURAL EM VÃO DE VIGAS, LAJES E PILARES COM APLICAÇÃO DE MICRO CONCRETO COM ARGAMASSA CIMENTÍCIA FLUIDA, SIKAGROUT 250 OU SIMILAR, E PEDRISCO, PREENCHIMENTO DE VÃOS DE 35 X 70MM.</v>
          </cell>
          <cell r="D860" t="str">
            <v>m</v>
          </cell>
          <cell r="E860">
            <v>14.4</v>
          </cell>
        </row>
        <row r="861">
          <cell r="A861" t="str">
            <v/>
          </cell>
        </row>
        <row r="862">
          <cell r="A862" t="str">
            <v>06.08.060</v>
          </cell>
          <cell r="B862" t="str">
            <v>SEDUC</v>
          </cell>
          <cell r="C862" t="str">
            <v>FORNECIMENTO E EXECUÇÃO DE REFORÇO ESTRUTURAL COM EMENDA POR TRANSPASSE, PARA RECONSTITUIÇÃO DA SEÇÃO DA ARMADURA.</v>
          </cell>
          <cell r="D862" t="str">
            <v>Kg</v>
          </cell>
          <cell r="E862">
            <v>5.55</v>
          </cell>
        </row>
        <row r="863">
          <cell r="A863" t="str">
            <v/>
          </cell>
        </row>
        <row r="864">
          <cell r="A864" t="str">
            <v>06.08.110</v>
          </cell>
          <cell r="B864" t="str">
            <v>SEDUC</v>
          </cell>
          <cell r="C864" t="str">
            <v>PREENCHIMENTO DE JUNTA DE DILATAÇÃO (1,00X2,00 CM), COM MASTIQUE E ESPUMA  DE POLIETILENO COM 20 MM .</v>
          </cell>
          <cell r="D864" t="str">
            <v>m</v>
          </cell>
          <cell r="E864">
            <v>23.55</v>
          </cell>
        </row>
        <row r="865">
          <cell r="A865" t="str">
            <v/>
          </cell>
        </row>
        <row r="866">
          <cell r="A866" t="str">
            <v>06.08.120</v>
          </cell>
          <cell r="B866" t="str">
            <v>SEDUC</v>
          </cell>
          <cell r="C866" t="str">
            <v>ESCARIFICAÇÃO MANUAL, CORTE DE CONCRETO ATÉ 3,00 CM DE PROFUNDIDADE</v>
          </cell>
          <cell r="D866" t="str">
            <v>m2</v>
          </cell>
          <cell r="E866">
            <v>48.78</v>
          </cell>
        </row>
        <row r="867">
          <cell r="A867" t="str">
            <v/>
          </cell>
        </row>
        <row r="868">
          <cell r="A868" t="str">
            <v>06.08.130</v>
          </cell>
          <cell r="B868" t="str">
            <v>SEDUC</v>
          </cell>
          <cell r="C868" t="str">
            <v xml:space="preserve"> LIMPEZA DE ARMADURA ATRAVÉS DE LIXAMENTO COM LIXADEIRA ELÉTRICA E ESCOVA DE AÇO</v>
          </cell>
          <cell r="D868" t="str">
            <v>m</v>
          </cell>
          <cell r="E868">
            <v>1.76</v>
          </cell>
        </row>
        <row r="869">
          <cell r="A869" t="str">
            <v/>
          </cell>
        </row>
        <row r="870">
          <cell r="A870" t="str">
            <v>06.08.140</v>
          </cell>
          <cell r="B870" t="str">
            <v>SEDUC</v>
          </cell>
          <cell r="C870" t="str">
            <v>LIMPEZA DO SUBSTRATO COM APLICAÇÃO DE JATO DE ÁGUA FRIA.</v>
          </cell>
          <cell r="D870" t="str">
            <v>m2</v>
          </cell>
          <cell r="E870">
            <v>0.91</v>
          </cell>
        </row>
        <row r="871">
          <cell r="A871" t="str">
            <v/>
          </cell>
        </row>
        <row r="872">
          <cell r="A872" t="str">
            <v>06.08.141</v>
          </cell>
          <cell r="B872" t="str">
            <v>SEDUC</v>
          </cell>
          <cell r="C872" t="str">
            <v>REPARO PROFUNDO EM ESTRUTURA COM ARGAMASSA AUTO-ADENSÁVEL DE ALTA RESISTÊNCIA PARA GRAUTEAMENTO, SIKAGROUT OU SIMILAR, E=3,00CM A 5,00CM.</v>
          </cell>
          <cell r="D872" t="str">
            <v>m3</v>
          </cell>
          <cell r="E872">
            <v>1717.6</v>
          </cell>
        </row>
        <row r="873">
          <cell r="A873" t="str">
            <v/>
          </cell>
        </row>
        <row r="874">
          <cell r="A874" t="str">
            <v>06.08.142</v>
          </cell>
          <cell r="B874" t="str">
            <v>SEDUC</v>
          </cell>
          <cell r="C874" t="str">
            <v>REPARO PROFUNDO EM ESTRUTURA COM APLICAÇÃO DE MICRO-CONCRETO COM ARGAMASSA CIMENTÍCIA FLUÍDA, SIKAGROUT 250 OU SIMILAR E PEDRISCO (BRITA 19), E=5,00CM A 30,00CM.</v>
          </cell>
          <cell r="D874" t="str">
            <v>m3</v>
          </cell>
          <cell r="E874">
            <v>1453.32</v>
          </cell>
        </row>
        <row r="875">
          <cell r="A875" t="str">
            <v/>
          </cell>
        </row>
        <row r="876">
          <cell r="A876" t="str">
            <v>06.08.143</v>
          </cell>
          <cell r="B876" t="str">
            <v>SEDUC</v>
          </cell>
          <cell r="C876" t="str">
            <v>REPARO PROFUNDO EM ESTRUTURA COM ARGAMASSA TIXOTRÓPICA MONOCOMPONENTE PARA REPAROS ESTRUTURAIS, V1 GROUT TIX OU SIMILAR.</v>
          </cell>
          <cell r="D876" t="str">
            <v>m3</v>
          </cell>
          <cell r="E876">
            <v>2242.6</v>
          </cell>
        </row>
        <row r="877">
          <cell r="A877" t="str">
            <v/>
          </cell>
        </row>
        <row r="878">
          <cell r="A878" t="str">
            <v>06.10.020</v>
          </cell>
          <cell r="B878" t="str">
            <v>SEDUC</v>
          </cell>
          <cell r="C878" t="str">
            <v>FORN.E MONT.EST. METALICA P/QUADRA C/TERÇAS, ESPAÇADORES, CONTRAVENTOS, PILARES E ARCOS, SOLDADOS PROC.ELETRODO E6010  3,50MM E 4MM,SOLDA DE CAMPO E6010 6MM, LIMP.MEC.SUPERFÍCIE ST3, FUNDO C/APLIC.1 DEMÃO PRIMER EPOXI C/120MICRA E APLIC.2 DEMAOS ESMALTE E</v>
          </cell>
          <cell r="D878" t="str">
            <v>Kg</v>
          </cell>
          <cell r="E878">
            <v>9.5299999999999994</v>
          </cell>
        </row>
        <row r="879">
          <cell r="A879" t="str">
            <v/>
          </cell>
        </row>
        <row r="880">
          <cell r="A880" t="str">
            <v>06.10.042</v>
          </cell>
          <cell r="B880" t="str">
            <v>SEDUC</v>
          </cell>
          <cell r="C880" t="str">
            <v>TRATAMENTO DA ESTRUTURA DE CONCRETO INCLUINDO HIDROLAVAGEM, ESTUCAGEM E LIXAMENTO DA SUPERFÍCIE DE CONCRETO.</v>
          </cell>
          <cell r="D880" t="str">
            <v>m2</v>
          </cell>
          <cell r="E880">
            <v>9.2799999999999994</v>
          </cell>
        </row>
        <row r="881">
          <cell r="A881" t="str">
            <v/>
          </cell>
        </row>
        <row r="882">
          <cell r="A882" t="str">
            <v>06.10.044</v>
          </cell>
          <cell r="B882" t="str">
            <v>SEDUC</v>
          </cell>
          <cell r="C882" t="str">
            <v>FORNECIMENTO E MONTAGEM DE REFORÇO METÁLICO EM VIGA ATRAVÉS DE CHAPA DE AÇO ASTM A36 DE 3/8", TIPO "U", COM 1,50M DE COMPRIMENTO , 0,,15M DE LARGURA E 0,50M DE ALTURA, FIXADA ATRAVÉS DE 20UND DE CHUMBADORES TUPO PARABOLT COMPLETO DE 3/8" X 3 1/2", CONFORM</v>
          </cell>
          <cell r="D882" t="str">
            <v>Un</v>
          </cell>
          <cell r="E882">
            <v>478.09</v>
          </cell>
        </row>
        <row r="883">
          <cell r="A883" t="str">
            <v/>
          </cell>
        </row>
        <row r="884">
          <cell r="A884" t="str">
            <v>06.10.045</v>
          </cell>
          <cell r="B884" t="str">
            <v>SEDUC</v>
          </cell>
          <cell r="C884" t="str">
            <v>FORNEC. E MONT.DE TIRANTE EM AÇO CA-25, COMPRIM.10,61M,DIÂM. 20MM, INCLUINDO 2(DUAS) UNID.DE CHAPA DE AÇO ASTM A36 DE 3/8", TIPO "U", NAS DIM.DE 0,30X0,08X0,10M E PARAFUSO PASSANTE EM FERRO GALVANIZADO DE 12,5X100MM C/PORCA E ARRUELA.PREÇO EFETUADO CONF.P</v>
          </cell>
          <cell r="D884" t="str">
            <v>Un</v>
          </cell>
          <cell r="E884">
            <v>129.52000000000001</v>
          </cell>
        </row>
        <row r="885">
          <cell r="A885" t="str">
            <v/>
          </cell>
        </row>
        <row r="886">
          <cell r="A886" t="str">
            <v>06.10.072</v>
          </cell>
          <cell r="B886" t="str">
            <v>SEDUC</v>
          </cell>
          <cell r="C886" t="str">
            <v>FORNECIMENTO E MONTAGEM DE PERFIL LAMINADO TIPO "I", W200x 19,30kg/m, FABRICAÇÃO: GERDAU/AÇOMINAS OU SIMILAR, SEM PINTURA DE ACABAMENTO, INCLUSIVE SOLDA .</v>
          </cell>
          <cell r="D886" t="str">
            <v>m</v>
          </cell>
          <cell r="E886">
            <v>107.06</v>
          </cell>
        </row>
        <row r="887">
          <cell r="A887" t="str">
            <v/>
          </cell>
        </row>
        <row r="888">
          <cell r="A888" t="str">
            <v>06.10.073</v>
          </cell>
          <cell r="B888" t="str">
            <v>SEDUC</v>
          </cell>
          <cell r="C888" t="str">
            <v>FORNECIMENTO E MONTAGEM DE PERFIL LAMINADO TIPO "H", W 200 X 35,90 KG/M,FABRICAÇÃO GERDAU/AÇOMINAS OU SIMILAR,INCLUSIVE SOLDA, SEM PINTURA DE ACABAMENTO.</v>
          </cell>
          <cell r="D888" t="str">
            <v>m</v>
          </cell>
          <cell r="E888">
            <v>215.47</v>
          </cell>
        </row>
        <row r="889">
          <cell r="A889" t="str">
            <v/>
          </cell>
        </row>
        <row r="890">
          <cell r="A890" t="str">
            <v>06.10.074</v>
          </cell>
          <cell r="B890" t="str">
            <v>SEDUC</v>
          </cell>
          <cell r="C890" t="str">
            <v>FORNECIMENTO E MONTAGEM DE PERFIL LAMINADO TIPO "I", W 150 X 24,00 KG/M, FABRICAÇÃO GERDAU/AÇOMIAS OU SIMILAR,INCLUSIVE SOLDA,SEM PINTURA DE ACABAMENTO</v>
          </cell>
          <cell r="D890" t="str">
            <v>m</v>
          </cell>
          <cell r="E890">
            <v>152.01</v>
          </cell>
        </row>
        <row r="891">
          <cell r="A891" t="str">
            <v/>
          </cell>
        </row>
        <row r="892">
          <cell r="A892" t="str">
            <v>06.10.085</v>
          </cell>
          <cell r="B892" t="str">
            <v>SEDUC</v>
          </cell>
          <cell r="C892" t="str">
            <v>FORNECIMENTO E INSTALAÇÃO DE ESTRUTURA METÁLICA DE COBERTA EM TRELIÇAS, TERÇAS, SUPORTES, APOIOS, ESPAÇADORES, CONTRAVENTAMENTOS, PARAFUSOS, PORCAS, PARABOLT E DEMAIS ACESS., INCL.PREP. SUPERFÍCIE EM JATEAMENTO ABRASIVO, LIMPEZA MEC.E PINT. ACAB.EM ESM. P</v>
          </cell>
          <cell r="D892" t="str">
            <v>Kg</v>
          </cell>
          <cell r="E892">
            <v>8.7100000000000009</v>
          </cell>
        </row>
        <row r="893">
          <cell r="A893" t="str">
            <v/>
          </cell>
        </row>
        <row r="894">
          <cell r="A894" t="str">
            <v>06.11.001</v>
          </cell>
          <cell r="B894" t="str">
            <v>SEDUC</v>
          </cell>
          <cell r="C894" t="str">
            <v>EXECUÇÃO DE 04 FUROS NO MÍNIMO VERTICAIS EM PISO DE CONCRETO ARMADO COM PERFURATRIZ DIAMANTADA, DIÂMETROS DE 6" E PROFUNDIDADE DE 20CM.</v>
          </cell>
          <cell r="D894" t="str">
            <v>Un</v>
          </cell>
          <cell r="E894">
            <v>80</v>
          </cell>
        </row>
        <row r="895">
          <cell r="A895" t="str">
            <v/>
          </cell>
        </row>
        <row r="896">
          <cell r="A896" t="str">
            <v>06.11.002</v>
          </cell>
          <cell r="B896" t="str">
            <v>SEDUC</v>
          </cell>
          <cell r="C896" t="str">
            <v>EXECUÇÃO DE FURO COM BROCA VÍDEA, DIÂMETRO DE ATÉ 6,30MM, UTILIZANDO MARTELETE ELÉTRICO PERFURADOR, PROFUNDIDADE DE 10CM.</v>
          </cell>
          <cell r="D896" t="str">
            <v>Un</v>
          </cell>
          <cell r="E896">
            <v>0.17</v>
          </cell>
        </row>
        <row r="897">
          <cell r="A897" t="str">
            <v/>
          </cell>
        </row>
        <row r="898">
          <cell r="A898" t="str">
            <v>06.11.003</v>
          </cell>
          <cell r="B898" t="str">
            <v>SEDUC</v>
          </cell>
          <cell r="C898" t="str">
            <v>EXECUÇÃO DE FURO COM BROCA VÍDEA, DIÂMETRO DE 8,0MM A 12,5MM, UTILIZANDO MARTELETE ELÉTRICO PERFURADOR, PROFUNDIDADE DE 15CM.</v>
          </cell>
          <cell r="D898" t="str">
            <v>Un</v>
          </cell>
          <cell r="E898">
            <v>0.61</v>
          </cell>
        </row>
        <row r="899">
          <cell r="A899" t="str">
            <v/>
          </cell>
        </row>
        <row r="900">
          <cell r="A900" t="str">
            <v>06.12.001</v>
          </cell>
          <cell r="B900" t="str">
            <v>SEDUC</v>
          </cell>
          <cell r="C900" t="str">
            <v>CORTE EM CONCRETO SIMPLES COM ATÉ 5,00CM DE PROFUNDIDADE UTILIZANDO CORTADORA DE PISO ELÉTRICA TIPO MAKITA OU SIMILAR E DISCO DE VÍDEA .</v>
          </cell>
          <cell r="D900" t="str">
            <v>m</v>
          </cell>
          <cell r="E900">
            <v>0.82</v>
          </cell>
        </row>
        <row r="901">
          <cell r="A901" t="str">
            <v/>
          </cell>
        </row>
        <row r="902">
          <cell r="A902" t="str">
            <v>06.21.010</v>
          </cell>
          <cell r="B902" t="str">
            <v>SEDUC</v>
          </cell>
          <cell r="C902" t="str">
            <v>EXECUÇÃO DE NICHOS EM CONCRETO PARA ANCORAGEM DE RESERVATÓRIO METÁLICO TIPO TAÇA, CONF. DETALHE DA DIPAWA, UTILIZANDO TUBO DE PVC DE 150MM, VERGALHÃO DE 1/2" E ENCHIMENTO COM CONCRETO ESTRUTURAL DE 25MPA.</v>
          </cell>
          <cell r="D902" t="str">
            <v>Un</v>
          </cell>
          <cell r="E902">
            <v>80.150000000000006</v>
          </cell>
        </row>
        <row r="903">
          <cell r="A903" t="str">
            <v/>
          </cell>
        </row>
        <row r="904">
          <cell r="A904" t="str">
            <v>06.40.011</v>
          </cell>
          <cell r="B904" t="str">
            <v>SEDUC</v>
          </cell>
          <cell r="C904" t="str">
            <v>TRANSPORTE DE MATERIAIS E EQUIPAMENTOS DE RECIFE PARA FERNANDO DE NORONHA, PARA OBRA NA ESCOLA ARQUIPÉLAGO FERNANDO DE NORONHA.</v>
          </cell>
          <cell r="D904" t="str">
            <v>Kg</v>
          </cell>
          <cell r="E904">
            <v>0.6</v>
          </cell>
        </row>
        <row r="905">
          <cell r="A905" t="str">
            <v/>
          </cell>
        </row>
        <row r="906">
          <cell r="A906" t="str">
            <v>06.40.012</v>
          </cell>
          <cell r="B906" t="str">
            <v>SEDUC</v>
          </cell>
          <cell r="C906" t="str">
            <v>EXCLUIDO</v>
          </cell>
          <cell r="D906" t="str">
            <v>Un</v>
          </cell>
          <cell r="E906">
            <v>0</v>
          </cell>
        </row>
        <row r="907">
          <cell r="A907" t="str">
            <v/>
          </cell>
        </row>
        <row r="908">
          <cell r="A908" t="str">
            <v>06.40.013</v>
          </cell>
          <cell r="B908" t="str">
            <v>SEDUC</v>
          </cell>
          <cell r="C908" t="str">
            <v>EXCLUIDO</v>
          </cell>
          <cell r="D908" t="str">
            <v>Mês</v>
          </cell>
          <cell r="E908">
            <v>0</v>
          </cell>
        </row>
        <row r="909">
          <cell r="A909" t="str">
            <v/>
          </cell>
        </row>
        <row r="910">
          <cell r="A910" t="str">
            <v>06.40.014</v>
          </cell>
          <cell r="B910" t="str">
            <v>SEDUC</v>
          </cell>
          <cell r="C910" t="str">
            <v>EXCLUIDO</v>
          </cell>
          <cell r="D910" t="str">
            <v>Mês</v>
          </cell>
          <cell r="E910">
            <v>0</v>
          </cell>
        </row>
        <row r="911">
          <cell r="A911" t="str">
            <v/>
          </cell>
        </row>
        <row r="912">
          <cell r="A912" t="str">
            <v>06.40.015</v>
          </cell>
          <cell r="B912" t="str">
            <v>SEDUC</v>
          </cell>
          <cell r="C912" t="str">
            <v>EXCLUIDO</v>
          </cell>
          <cell r="D912" t="str">
            <v>Mês</v>
          </cell>
          <cell r="E912">
            <v>0</v>
          </cell>
        </row>
        <row r="913">
          <cell r="A913" t="str">
            <v/>
          </cell>
        </row>
        <row r="914">
          <cell r="A914" t="str">
            <v>07.00.000</v>
          </cell>
          <cell r="B914">
            <v>0</v>
          </cell>
          <cell r="C914" t="str">
            <v>PAREDES, PAINES E DIVISORIAS</v>
          </cell>
        </row>
        <row r="915">
          <cell r="A915" t="str">
            <v/>
          </cell>
        </row>
        <row r="916">
          <cell r="A916" t="str">
            <v>07.01.004</v>
          </cell>
          <cell r="B916" t="str">
            <v>SEDUC</v>
          </cell>
          <cell r="C916" t="str">
            <v>ALVENARIA EM PEDRA RACHÃO ASSENTADA E REJUNTADA COM ARGAMASSA DE CIMENTO E AREIA NO TRAÇO 1:4.</v>
          </cell>
          <cell r="D916" t="str">
            <v>m3</v>
          </cell>
          <cell r="E916">
            <v>180.72</v>
          </cell>
        </row>
        <row r="917">
          <cell r="A917" t="str">
            <v/>
          </cell>
        </row>
        <row r="918">
          <cell r="A918" t="str">
            <v>07.01.005</v>
          </cell>
          <cell r="B918" t="str">
            <v>EMLURB</v>
          </cell>
          <cell r="C918" t="str">
            <v>ALVENARIA EM PEDRA RACHAO ASSENTADA E REJUNTADA COM ARGAMASSA DE CIMENTO E AREIA NO TRACO 1:6.</v>
          </cell>
          <cell r="D918" t="str">
            <v>m3</v>
          </cell>
          <cell r="E918">
            <v>173.04</v>
          </cell>
        </row>
        <row r="919">
          <cell r="A919" t="str">
            <v/>
          </cell>
        </row>
        <row r="920">
          <cell r="A920" t="str">
            <v>07.01.006</v>
          </cell>
          <cell r="B920" t="str">
            <v>SEDUC</v>
          </cell>
          <cell r="C920" t="str">
            <v>ALVENARIA DE PEDRA RACHÃO, SEM O FORNECIMENTO DA PEDRA, ASSENTADA E REJUNTADA COM ARGAMASSA DE CIMENTO E AREIA NO TRAÇO 1:6.</v>
          </cell>
          <cell r="D920" t="str">
            <v>m3</v>
          </cell>
          <cell r="E920">
            <v>126.89</v>
          </cell>
        </row>
        <row r="921">
          <cell r="A921" t="str">
            <v/>
          </cell>
        </row>
        <row r="922">
          <cell r="A922" t="str">
            <v>07.01.010</v>
          </cell>
          <cell r="B922" t="str">
            <v>EMLURB</v>
          </cell>
          <cell r="C922" t="str">
            <v>ALVENARIA EM PEDRA RACHAO ASSENTADA E REJUNTADA COM ARGAMASSA DE CIMENTO E AREIA NO TRACO 1:8.</v>
          </cell>
          <cell r="D922" t="str">
            <v>m3</v>
          </cell>
          <cell r="E922">
            <v>164.13</v>
          </cell>
        </row>
        <row r="923">
          <cell r="A923" t="str">
            <v/>
          </cell>
        </row>
        <row r="924">
          <cell r="A924" t="str">
            <v>07.01.020</v>
          </cell>
          <cell r="B924" t="str">
            <v>EMLURB</v>
          </cell>
          <cell r="C924" t="str">
            <v>ALVENARIA EM PEDRA RACHAO ASSENTADA E REJUNTADA COM ARGAMASSA DE CIMENTO E AREIA NO TRACO 1:10.</v>
          </cell>
          <cell r="D924" t="str">
            <v>m3</v>
          </cell>
          <cell r="E924">
            <v>160.36000000000001</v>
          </cell>
        </row>
        <row r="925">
          <cell r="A925" t="str">
            <v/>
          </cell>
        </row>
        <row r="926">
          <cell r="A926" t="str">
            <v>07.01.030</v>
          </cell>
          <cell r="B926" t="str">
            <v>EMLURB</v>
          </cell>
          <cell r="C926" t="str">
            <v>ENROCAMENTO DE PEDRA CICLOPICA JOGADA AO TALUDE,COM MAO DE OBRA AUXILIAR DE TRANSPORTE ATE 10 METROS.</v>
          </cell>
          <cell r="D926" t="str">
            <v>m3</v>
          </cell>
          <cell r="E926">
            <v>48.66</v>
          </cell>
        </row>
        <row r="927">
          <cell r="A927" t="str">
            <v/>
          </cell>
        </row>
        <row r="928">
          <cell r="A928" t="str">
            <v>07.01.035</v>
          </cell>
          <cell r="B928" t="str">
            <v>EMLURB</v>
          </cell>
          <cell r="C928" t="str">
            <v>ALVENARIA DE TIJOLOS MACICOS PRENSADOS,ASSENTADOS E REJUNTADOS COM ARGAMASSA DE CIMENTO E AREIA NO TRACO 1:6 - 1/2 VEZ.</v>
          </cell>
          <cell r="D928" t="str">
            <v>m2</v>
          </cell>
          <cell r="E928">
            <v>36.369999999999997</v>
          </cell>
        </row>
        <row r="929">
          <cell r="A929" t="str">
            <v/>
          </cell>
        </row>
        <row r="930">
          <cell r="A930" t="str">
            <v>07.01.040</v>
          </cell>
          <cell r="B930" t="str">
            <v>EMLURB</v>
          </cell>
          <cell r="C930" t="str">
            <v>ALVENARIA DE TIJOLOS MACICOS PRENSADOS , ASSENTADOS E REJUNTADOS COM ARGAMASSA DE CIMENTO E AREIA NO TRACO 1:8 - 1/2 VEZ.</v>
          </cell>
          <cell r="D930" t="str">
            <v>m2</v>
          </cell>
          <cell r="E930">
            <v>35.590000000000003</v>
          </cell>
        </row>
        <row r="931">
          <cell r="A931" t="str">
            <v/>
          </cell>
        </row>
        <row r="932">
          <cell r="A932" t="str">
            <v>07.01.050</v>
          </cell>
          <cell r="B932" t="str">
            <v>EMLURB</v>
          </cell>
          <cell r="C932" t="str">
            <v>ALVENARIA DE TIJOLOS MACICOS PRENSADOS , ASSENTADOS E REJUNTADOS COM ARGAMASSA DE CIMENTO E AREIA NO TRACO 1:10 - 1/2 VEZ.</v>
          </cell>
          <cell r="D932" t="str">
            <v>m2</v>
          </cell>
          <cell r="E932">
            <v>35.29</v>
          </cell>
        </row>
        <row r="933">
          <cell r="A933" t="str">
            <v/>
          </cell>
        </row>
        <row r="934">
          <cell r="A934" t="str">
            <v>07.01.055</v>
          </cell>
          <cell r="B934" t="str">
            <v>EMLURB</v>
          </cell>
          <cell r="C934" t="str">
            <v>ALVENARIA DE TIJOLOS MACICOS PRENSADOS,ASSENTADOS E REJUNTADOS COM ARGAMASSA DE CIMENTO E AREIA NO TRACO 1:6 - 1 VEZ.</v>
          </cell>
          <cell r="D934" t="str">
            <v>m2</v>
          </cell>
          <cell r="E934">
            <v>66.94</v>
          </cell>
        </row>
        <row r="935">
          <cell r="A935" t="str">
            <v/>
          </cell>
        </row>
        <row r="936">
          <cell r="A936" t="str">
            <v>07.01.060</v>
          </cell>
          <cell r="B936" t="str">
            <v>EMLURB</v>
          </cell>
          <cell r="C936" t="str">
            <v>ALVENARIA DE TIJOLOS MACICOS PRENSADOS , ASSENTADOS E REJUNTADOS COM ARGAMASSA DE CIMENTO E AREIA NO TRACO 1:10 - 1 VEZ.</v>
          </cell>
          <cell r="D936" t="str">
            <v>m2</v>
          </cell>
          <cell r="E936">
            <v>64.17</v>
          </cell>
        </row>
        <row r="937">
          <cell r="A937" t="str">
            <v/>
          </cell>
        </row>
        <row r="938">
          <cell r="A938" t="str">
            <v>07.01.070</v>
          </cell>
          <cell r="B938" t="str">
            <v>EMLURB</v>
          </cell>
          <cell r="C938" t="str">
            <v>ALVENARIA DE TIJOLOS MACICOS PRENSADOS , ASSENTADOS E REJUNTADOS COM ARGAMASSA DE CIMENTO E AREIA NO TRACO 1:12 - 1 VEZ.</v>
          </cell>
          <cell r="D938" t="str">
            <v>m2</v>
          </cell>
          <cell r="E938">
            <v>63.61</v>
          </cell>
        </row>
        <row r="939">
          <cell r="A939" t="str">
            <v/>
          </cell>
        </row>
        <row r="940">
          <cell r="A940" t="str">
            <v>07.01.075</v>
          </cell>
          <cell r="B940" t="str">
            <v>EMLURB</v>
          </cell>
          <cell r="C940" t="str">
            <v>ALVENARIA DE TIJOLOS APARENTES DE 2 FUROS,ASSENTADOS E REJUNTADOS COM ARGAMASSA DE CIMENTO E AREIA NO TRACO 1:6 - 1/2 VEZ.</v>
          </cell>
          <cell r="D940" t="str">
            <v>m2</v>
          </cell>
          <cell r="E940">
            <v>50.45</v>
          </cell>
        </row>
        <row r="941">
          <cell r="A941" t="str">
            <v/>
          </cell>
        </row>
        <row r="942">
          <cell r="A942" t="str">
            <v>07.01.080</v>
          </cell>
          <cell r="B942" t="str">
            <v>EMLURB</v>
          </cell>
          <cell r="C942" t="str">
            <v>ALVENARIA DE TIJOLOS APARENTES DE 2 FUROS,ASSENTADOS E REJUNTADOS COM ARGAMASSA DE CIMENTO E AREIA NO TRACO 1:8 - 1/2 VEZ.</v>
          </cell>
          <cell r="D942" t="str">
            <v>m2</v>
          </cell>
          <cell r="E942">
            <v>49.6</v>
          </cell>
        </row>
        <row r="943">
          <cell r="A943" t="str">
            <v/>
          </cell>
        </row>
        <row r="944">
          <cell r="A944" t="str">
            <v>07.01.090</v>
          </cell>
          <cell r="B944" t="str">
            <v>EMLURB</v>
          </cell>
          <cell r="C944" t="str">
            <v>ALVENARIA DE TIJOLOS APARENTES DE 2 FUROS,ASSENTADOS E REJUNTADOS COM ARGAMASSA DE CIMENTO E AREIA NO TRACO 1:10 - 1/2 VEZ.</v>
          </cell>
          <cell r="D944" t="str">
            <v>m2</v>
          </cell>
          <cell r="E944">
            <v>49.27</v>
          </cell>
        </row>
        <row r="945">
          <cell r="A945" t="str">
            <v/>
          </cell>
        </row>
        <row r="946">
          <cell r="A946" t="str">
            <v>07.01.095</v>
          </cell>
          <cell r="B946" t="str">
            <v>EMLURB</v>
          </cell>
          <cell r="C946" t="str">
            <v>ALVENARIA DE TIJOLOS DE 6 FUROS, ASSENTADOS E REJUNTADOS COM ARGAMASSA DE CIMENTO E AREIA NO TRACO 1:6 - 1/2 VEZ.</v>
          </cell>
          <cell r="D946" t="str">
            <v>m2</v>
          </cell>
          <cell r="E946">
            <v>22.86</v>
          </cell>
        </row>
        <row r="947">
          <cell r="A947" t="str">
            <v/>
          </cell>
        </row>
        <row r="948">
          <cell r="A948" t="str">
            <v>07.01.100</v>
          </cell>
          <cell r="B948" t="str">
            <v>EMLURB</v>
          </cell>
          <cell r="C948" t="str">
            <v>ALVENARIA DE TIJOLOS DE 6 FUROS, ASSENTADOS E REJUNTADOS COM ARGAMASSA DE CIMENTO E AREIA NO TRACO 1:8 - 1/2 VEZ.</v>
          </cell>
          <cell r="D948" t="str">
            <v>m2</v>
          </cell>
          <cell r="E948">
            <v>22.33</v>
          </cell>
        </row>
        <row r="949">
          <cell r="A949" t="str">
            <v/>
          </cell>
        </row>
        <row r="950">
          <cell r="A950" t="str">
            <v>07.01.110</v>
          </cell>
          <cell r="B950" t="str">
            <v>EMLURB</v>
          </cell>
          <cell r="C950" t="str">
            <v>ALVENARIA DE TIJOLOS DE 6 FUROS, ASSENTADOS E REJUNTADOS COM ARGAMASSA DE CIMENTO E AREIA NO TRACO 1:10 - 1/2 VEZ.</v>
          </cell>
          <cell r="D950" t="str">
            <v>m2</v>
          </cell>
          <cell r="E950">
            <v>22.12</v>
          </cell>
        </row>
        <row r="951">
          <cell r="A951" t="str">
            <v/>
          </cell>
        </row>
        <row r="952">
          <cell r="A952" t="str">
            <v>07.01.120</v>
          </cell>
          <cell r="B952" t="str">
            <v>EMLURB</v>
          </cell>
          <cell r="C952" t="str">
            <v>ALVENARIA DE TIJOLOS DE 6 FUROS, ASSENTADOS E REJUNTADOS COM ARGAMASSA DE CIMENTO E AREIA NO TRACO 1:12 - 1/2 VEZ.</v>
          </cell>
          <cell r="D952" t="str">
            <v>m2</v>
          </cell>
          <cell r="E952">
            <v>21.96</v>
          </cell>
        </row>
        <row r="953">
          <cell r="A953" t="str">
            <v/>
          </cell>
        </row>
        <row r="954">
          <cell r="A954" t="str">
            <v>07.01.125</v>
          </cell>
          <cell r="B954" t="str">
            <v>EMLURB</v>
          </cell>
          <cell r="C954" t="str">
            <v>ALVENARIA DE TIJOLOS DE 6 FUROS, ASSENTADOS E REJUNTADOS COM ARGAMASSA DE CIMENTO E AREIA NO TRACO 1:6 - 1 VEZ.</v>
          </cell>
          <cell r="D954" t="str">
            <v>m2</v>
          </cell>
          <cell r="E954">
            <v>43.28</v>
          </cell>
        </row>
        <row r="955">
          <cell r="A955" t="str">
            <v/>
          </cell>
        </row>
        <row r="956">
          <cell r="A956" t="str">
            <v>07.01.130</v>
          </cell>
          <cell r="B956" t="str">
            <v>EMLURB</v>
          </cell>
          <cell r="C956" t="str">
            <v>ALVENARIA DE TIJOLOS DE 6 FUROS, ASSENTADOS E REJUNTADOS COM ARGAMASSA DE CIMENTO E AREIA NO TRACO 1:8 - 1 VEZ.</v>
          </cell>
          <cell r="D956" t="str">
            <v>m2</v>
          </cell>
          <cell r="E956">
            <v>41.67</v>
          </cell>
        </row>
        <row r="957">
          <cell r="A957" t="str">
            <v/>
          </cell>
        </row>
        <row r="958">
          <cell r="A958" t="str">
            <v>07.01.140</v>
          </cell>
          <cell r="B958" t="str">
            <v>EMLURB</v>
          </cell>
          <cell r="C958" t="str">
            <v>ALVENARIA DE TIJOLOS DE 6 FUROS, ASSENTADOS E REJUNTADOS COM ARGAMASSA DE CIMENTO E AREIA NO TRACO 1:10 - 1 VEZ.</v>
          </cell>
          <cell r="D958" t="str">
            <v>m2</v>
          </cell>
          <cell r="E958">
            <v>41.02</v>
          </cell>
        </row>
        <row r="959">
          <cell r="A959" t="str">
            <v/>
          </cell>
        </row>
        <row r="960">
          <cell r="A960" t="str">
            <v>07.01.150</v>
          </cell>
          <cell r="B960" t="str">
            <v>EMLURB</v>
          </cell>
          <cell r="C960" t="str">
            <v>ALVENARIA DE TIJOLOS DE 6 FUROS, ASSENTADOS E REJUNTADOS COM ARGAMASSA DE CIMENTO E AREIA NO TRACO 1:12 - 1 VEZ.</v>
          </cell>
          <cell r="D960" t="str">
            <v>m2</v>
          </cell>
          <cell r="E960">
            <v>40.57</v>
          </cell>
        </row>
        <row r="961">
          <cell r="A961" t="str">
            <v/>
          </cell>
        </row>
        <row r="962">
          <cell r="A962" t="str">
            <v>07.01.155</v>
          </cell>
          <cell r="B962" t="str">
            <v>EMLURB</v>
          </cell>
          <cell r="C962" t="str">
            <v>ALVENARIA DE TIJOLOS DE 8 FUROS, ASSENTADOS E REJUNTADOS COM ARGAMASSA DE CIMENTO E AREIA NO TRACO 1 6 - 1/2 VEZ.</v>
          </cell>
          <cell r="D962" t="str">
            <v>m2</v>
          </cell>
          <cell r="E962">
            <v>18.23</v>
          </cell>
        </row>
        <row r="963">
          <cell r="A963" t="str">
            <v/>
          </cell>
        </row>
        <row r="964">
          <cell r="A964" t="str">
            <v>07.01.160</v>
          </cell>
          <cell r="B964" t="str">
            <v>EMLURB</v>
          </cell>
          <cell r="C964" t="str">
            <v>ALVENARIA DE TIJOLOS DE 8 FUROS, ASSENTADOS E REJUNTADOS COM ARGAMASSA DE CIMENTO E AREIA NO TRACO 1:8 - 1/2 VEZ.</v>
          </cell>
          <cell r="D964" t="str">
            <v>m2</v>
          </cell>
          <cell r="E964">
            <v>17.87</v>
          </cell>
        </row>
        <row r="965">
          <cell r="A965" t="str">
            <v/>
          </cell>
        </row>
        <row r="966">
          <cell r="A966" t="str">
            <v>07.01.170</v>
          </cell>
          <cell r="B966" t="str">
            <v>EMLURB</v>
          </cell>
          <cell r="C966" t="str">
            <v>ALVENARIA DE TIJOLOS DE 8 FUROS, ASSENTADOS E REJUNTADOS COM ARGAMASSA DE CIMENTO E AREIA NO TRACO 1:10 - 1/2 VEZ.</v>
          </cell>
          <cell r="D966" t="str">
            <v>m2</v>
          </cell>
          <cell r="E966">
            <v>17.7</v>
          </cell>
        </row>
        <row r="967">
          <cell r="A967" t="str">
            <v/>
          </cell>
        </row>
        <row r="968">
          <cell r="A968" t="str">
            <v>07.01.180</v>
          </cell>
          <cell r="B968" t="str">
            <v>EMLURB</v>
          </cell>
          <cell r="C968" t="str">
            <v>ALVENARIA DE TIJOLOS DE 8 FUROS, ASSENTADOS E REJUNTADOS COM ARGAMASSA DE CIMENTO E AREIA NO TRACO 1:12 - 1/2 VEZ.</v>
          </cell>
          <cell r="D968" t="str">
            <v>m2</v>
          </cell>
          <cell r="E968">
            <v>17.62</v>
          </cell>
        </row>
        <row r="969">
          <cell r="A969" t="str">
            <v/>
          </cell>
        </row>
        <row r="970">
          <cell r="A970" t="str">
            <v>07.01.185</v>
          </cell>
          <cell r="B970" t="str">
            <v>EMLURB</v>
          </cell>
          <cell r="C970" t="str">
            <v>ALVENARIA DE TIJOLOS DE 8 FUROS, ASSENTADOS E REJUNTADOS COM ARGAMASSA DE CIMENTO E AREIA NO TRACO 1:6 - 1 VEZ.</v>
          </cell>
          <cell r="D970" t="str">
            <v>m2</v>
          </cell>
          <cell r="E970">
            <v>34.69</v>
          </cell>
        </row>
        <row r="971">
          <cell r="A971" t="str">
            <v/>
          </cell>
        </row>
        <row r="972">
          <cell r="A972" t="str">
            <v>07.01.190</v>
          </cell>
          <cell r="B972" t="str">
            <v>EMLURB</v>
          </cell>
          <cell r="C972" t="str">
            <v>ALVENARIA DE TIJOLOS DE 8 FUROS, ASSENTADOS E REJUNTADOS COM ARGAMASSA DE CIMENTO E AREIA NO TRACO 1:8 - 1 VEZ.</v>
          </cell>
          <cell r="D972" t="str">
            <v>m2</v>
          </cell>
          <cell r="E972">
            <v>33.380000000000003</v>
          </cell>
        </row>
        <row r="973">
          <cell r="A973" t="str">
            <v/>
          </cell>
        </row>
        <row r="974">
          <cell r="A974" t="str">
            <v>07.01.200</v>
          </cell>
          <cell r="B974" t="str">
            <v>EMLURB</v>
          </cell>
          <cell r="C974" t="str">
            <v>ALVENARIA DE TIJOLOS DE 8 FUROS, ASSENTADOS E REJUNTADOS COM ARGAMASSA DE CIMENTO E AREIA NO TRACO 1:10 - 1 VEZ.</v>
          </cell>
          <cell r="D974" t="str">
            <v>m2</v>
          </cell>
          <cell r="E974">
            <v>32.83</v>
          </cell>
        </row>
        <row r="975">
          <cell r="A975" t="str">
            <v/>
          </cell>
        </row>
        <row r="976">
          <cell r="A976" t="str">
            <v>07.01.210</v>
          </cell>
          <cell r="B976" t="str">
            <v>EMLURB</v>
          </cell>
          <cell r="C976" t="str">
            <v>ALVENARIA DE TIJOLOS DE 8 FUROS, ASSENTADOS E REJUNTADOS COM ARGAMASSA DE CIMENTO E AREIA NO TRACO 1:12 - 1 VEZ.</v>
          </cell>
          <cell r="D976" t="str">
            <v>m2</v>
          </cell>
          <cell r="E976">
            <v>32.479999999999997</v>
          </cell>
        </row>
        <row r="977">
          <cell r="A977" t="str">
            <v/>
          </cell>
        </row>
        <row r="978">
          <cell r="A978" t="str">
            <v>07.01.212</v>
          </cell>
          <cell r="B978" t="str">
            <v>SEDUC</v>
          </cell>
          <cell r="C978" t="str">
            <v>ALVENARIA ENGAIOLADA (ABERTURAS DE 9X19CM) COM TIJOLOS FURADOS 9X19X19CM, ASSENTADOS E REJUNTADOS COM ARGAMASSA DE CIMENTO E AREIA NO TRAÇO 1:3 - 1/2VEZ</v>
          </cell>
          <cell r="D978" t="str">
            <v>m2</v>
          </cell>
          <cell r="E978">
            <v>17.8</v>
          </cell>
        </row>
        <row r="979">
          <cell r="A979" t="str">
            <v/>
          </cell>
        </row>
        <row r="980">
          <cell r="A980" t="str">
            <v>07.01.213</v>
          </cell>
          <cell r="B980" t="str">
            <v>SEDUC</v>
          </cell>
          <cell r="C980" t="str">
            <v>ALVENARIA DE VEDAÇÃO COM TIJOLO CERÂMICO DE 08 FUROS-DIMENSÕESDE (9X19X19)CM, ASSENTADOS E REJUNTADOS COM ARGAMASSA DE CIMENTO E AREIA NO TRAÇO 1:7, DE 1 1/2VEZ, ESPESSURA DE 30CM .</v>
          </cell>
          <cell r="D980" t="str">
            <v>m2</v>
          </cell>
          <cell r="E980">
            <v>51.46</v>
          </cell>
        </row>
        <row r="981">
          <cell r="A981" t="str">
            <v/>
          </cell>
        </row>
        <row r="982">
          <cell r="A982" t="str">
            <v>07.01.215</v>
          </cell>
          <cell r="B982" t="str">
            <v>EMLURB</v>
          </cell>
          <cell r="C982" t="str">
            <v>ALVENARIA DE BLOCOS DE CONCRETO,DIMENSOES(10 X 20 X 40CM),ASSENTADOS E REJUNTADOS COM ARGAMASSA DE CIMENTO E AREIA NO TRACO 1:6 - 1/2 VEZ.</v>
          </cell>
          <cell r="D982" t="str">
            <v>m2</v>
          </cell>
          <cell r="E982">
            <v>23.28</v>
          </cell>
        </row>
        <row r="983">
          <cell r="A983" t="str">
            <v/>
          </cell>
        </row>
        <row r="984">
          <cell r="A984" t="str">
            <v>07.01.220</v>
          </cell>
          <cell r="B984" t="str">
            <v>EMLURB</v>
          </cell>
          <cell r="C984" t="str">
            <v>ALVENARIA DE BLOCOS DE CONCRETO , DIMENSOES (10 X 20 X 40CM),ASSENTADOS E REJUNTADOS C/ ARGAMASSA DE CIMENTO E AREIA NO TRACO 1:8 1/2 VEZ.</v>
          </cell>
          <cell r="D984" t="str">
            <v>m2</v>
          </cell>
          <cell r="E984">
            <v>22.96</v>
          </cell>
        </row>
        <row r="985">
          <cell r="A985" t="str">
            <v/>
          </cell>
        </row>
        <row r="986">
          <cell r="A986" t="str">
            <v>07.01.225</v>
          </cell>
          <cell r="B986" t="str">
            <v>EMLURB</v>
          </cell>
          <cell r="C986" t="str">
            <v>ALVENARIA DE BLOCOS DE CONCRETO,DIMENSOES(20 X 20 X 40CM),ASSENTADOS E REJUNTADOS COM ARGAMASSA DE CIMENTO E AREIA NO TRACO 1:6 - 1 VEZ.</v>
          </cell>
          <cell r="D986" t="str">
            <v>m2</v>
          </cell>
          <cell r="E986">
            <v>36.770000000000003</v>
          </cell>
        </row>
        <row r="987">
          <cell r="A987" t="str">
            <v/>
          </cell>
        </row>
        <row r="988">
          <cell r="A988" t="str">
            <v>07.01.230</v>
          </cell>
          <cell r="B988" t="str">
            <v>EMLURB</v>
          </cell>
          <cell r="C988" t="str">
            <v>ALVENARIA DE BLOCOS DE CONCRETO , DIMENSOES (20 X 20 X 40CM),ASSENTADOS E REJUNTADOS C/ ARGAMASSA DE CIMENTO E AREIA NO TRACO 1:8 1 VEZ.</v>
          </cell>
          <cell r="D988" t="str">
            <v>m2</v>
          </cell>
          <cell r="E988">
            <v>36.130000000000003</v>
          </cell>
        </row>
        <row r="989">
          <cell r="A989" t="str">
            <v/>
          </cell>
        </row>
        <row r="990">
          <cell r="A990" t="str">
            <v>07.01.235</v>
          </cell>
          <cell r="B990" t="str">
            <v>EMLURB</v>
          </cell>
          <cell r="C990" t="str">
            <v>ALVENARIA APARENTE DE BLOCOS DE CONCRETO,DIM. (10 X 20 X 40CM),ASSENTADOS E REJUNTADOS COM ARGAMASSA DE CIMENTO E AREIA NO TRACO 1:6 - 1/2 VEZ.</v>
          </cell>
          <cell r="D990" t="str">
            <v>m2</v>
          </cell>
          <cell r="E990">
            <v>26.34</v>
          </cell>
        </row>
        <row r="991">
          <cell r="A991" t="str">
            <v/>
          </cell>
        </row>
        <row r="992">
          <cell r="A992" t="str">
            <v>07.01.240</v>
          </cell>
          <cell r="B992" t="str">
            <v>EMLURB</v>
          </cell>
          <cell r="C992" t="str">
            <v>ALVENARIA APARENTE DE BLOCOS DE CONCRETO,DIM. (10 X 20 X 40CM), ASSENTADOS E REJUNTADOS COM ARGAMASSA DE CIMENTO E AREIA NO TRACO 1:8 - 1/2 VEZ.</v>
          </cell>
          <cell r="D992" t="str">
            <v>m2</v>
          </cell>
          <cell r="E992">
            <v>25.74</v>
          </cell>
        </row>
        <row r="993">
          <cell r="A993" t="str">
            <v/>
          </cell>
        </row>
        <row r="994">
          <cell r="A994" t="str">
            <v>07.01.245</v>
          </cell>
          <cell r="B994" t="str">
            <v>EMLURB</v>
          </cell>
          <cell r="C994" t="str">
            <v>ALVENARIA APARENTE DE BLOCOS DE CONCRETO,DIM. (20 X 20 X 40CM),ASSENTADOS E REJUNTADOS COM ARGAMASSA DE CIMENTO E AREIA NO TRACO 1:6 - 1 VEZ.</v>
          </cell>
          <cell r="D994" t="str">
            <v>m2</v>
          </cell>
          <cell r="E994">
            <v>39.79</v>
          </cell>
        </row>
        <row r="995">
          <cell r="A995" t="str">
            <v/>
          </cell>
        </row>
        <row r="996">
          <cell r="A996" t="str">
            <v>07.01.250</v>
          </cell>
          <cell r="B996" t="str">
            <v>EMLURB</v>
          </cell>
          <cell r="C996" t="str">
            <v>ALVENARIA APARENTE DE BLOCOS DE CONCRETO,DIM. (20 X 20 X 40CM), ASSENTADOS E REJUNTADOS COM ARGAMASSA DE CIMENTO E AREIA NO TRACO 1:8 1 VEZ.</v>
          </cell>
          <cell r="D996" t="str">
            <v>m2</v>
          </cell>
          <cell r="E996">
            <v>39.15</v>
          </cell>
        </row>
        <row r="997">
          <cell r="A997" t="str">
            <v/>
          </cell>
        </row>
        <row r="998">
          <cell r="A998" t="str">
            <v>07.01.261</v>
          </cell>
          <cell r="B998" t="str">
            <v>SEDUC</v>
          </cell>
          <cell r="C998" t="str">
            <v>VERGA EM CONCRETO ARMADO DE 0,10X0,15M.</v>
          </cell>
          <cell r="D998" t="str">
            <v>m</v>
          </cell>
          <cell r="E998">
            <v>10.119999999999999</v>
          </cell>
        </row>
        <row r="999">
          <cell r="A999" t="str">
            <v/>
          </cell>
        </row>
        <row r="1000">
          <cell r="A1000" t="str">
            <v>07.01.262</v>
          </cell>
          <cell r="B1000" t="str">
            <v>SEDUC</v>
          </cell>
          <cell r="C1000" t="str">
            <v>VERGA EM CONCRETO ARMADO</v>
          </cell>
          <cell r="D1000" t="str">
            <v>m3</v>
          </cell>
          <cell r="E1000">
            <v>674.26</v>
          </cell>
        </row>
        <row r="1001">
          <cell r="A1001" t="str">
            <v/>
          </cell>
        </row>
        <row r="1002">
          <cell r="A1002" t="str">
            <v>07.01.265</v>
          </cell>
          <cell r="B1002" t="str">
            <v>SEDUC</v>
          </cell>
          <cell r="C1002" t="str">
            <v>FORNECIMENTO E COLOCAÇÃO DE TELA GALVANIZADA SOLDADA DE 7,50CMX50CM, PARA FIXAÇÃO DE ALVENARIA EM PILAR. A TELA SERÁ FIXADA ATRAVÉS DE ARRUELA, PORCA SEXTAVADA PINOS E FINCAPINOS</v>
          </cell>
          <cell r="D1002" t="str">
            <v>Un</v>
          </cell>
          <cell r="E1002">
            <v>3.72</v>
          </cell>
        </row>
        <row r="1003">
          <cell r="A1003" t="str">
            <v/>
          </cell>
        </row>
        <row r="1004">
          <cell r="A1004" t="str">
            <v>07.01.500</v>
          </cell>
          <cell r="B1004" t="str">
            <v>SEDUC</v>
          </cell>
          <cell r="C1004" t="str">
            <v>EXECUÇÃO DE RASGO EM ALVENARIA PARA PASSAGEM DE TUBULAÇÃO DIAM. DE 15MM(1/2") A 25MM(1").</v>
          </cell>
          <cell r="D1004" t="str">
            <v>m</v>
          </cell>
          <cell r="E1004">
            <v>1.87</v>
          </cell>
        </row>
        <row r="1005">
          <cell r="A1005" t="str">
            <v/>
          </cell>
        </row>
        <row r="1006">
          <cell r="A1006" t="str">
            <v>07.02.010</v>
          </cell>
          <cell r="B1006" t="str">
            <v>EMLURB</v>
          </cell>
          <cell r="C1006" t="str">
            <v>COBOGOS DE CIMENTO PRENSADO.</v>
          </cell>
          <cell r="D1006" t="str">
            <v>m2</v>
          </cell>
          <cell r="E1006">
            <v>55.85</v>
          </cell>
        </row>
        <row r="1007">
          <cell r="A1007" t="str">
            <v/>
          </cell>
        </row>
        <row r="1008">
          <cell r="A1008" t="str">
            <v>07.02.020</v>
          </cell>
          <cell r="B1008" t="str">
            <v>EMLURB</v>
          </cell>
          <cell r="C1008" t="str">
            <v>COBOGOS CERAMICOS.</v>
          </cell>
          <cell r="D1008" t="str">
            <v>m2</v>
          </cell>
          <cell r="E1008">
            <v>62.51</v>
          </cell>
        </row>
        <row r="1009">
          <cell r="A1009" t="str">
            <v/>
          </cell>
        </row>
        <row r="1010">
          <cell r="A1010" t="str">
            <v>07.02.035</v>
          </cell>
          <cell r="B1010" t="str">
            <v>SEDUC</v>
          </cell>
          <cell r="C1010" t="str">
            <v>FORNECIMENTO E EXECUÇÃO DE ELEMENTO  VAZADO DE CONCRETO , JUNTAS DE 15 MM, COM ARGAMASSSA DE CIMENTO E AREIA NO TRAÇO 1:4, DIMENSÕES 15 X15X15CM</v>
          </cell>
          <cell r="D1010" t="str">
            <v>m2</v>
          </cell>
          <cell r="E1010">
            <v>85.56</v>
          </cell>
        </row>
        <row r="1011">
          <cell r="A1011" t="str">
            <v/>
          </cell>
        </row>
        <row r="1012">
          <cell r="A1012" t="str">
            <v>07.03.010</v>
          </cell>
          <cell r="B1012" t="str">
            <v>EMLURB</v>
          </cell>
          <cell r="C1012" t="str">
            <v>MURO COM EMBASAMENTO DE 50CM E ALTURA DA ALVENARIA DE ELEVACAO DE 1,6M, COM COLUNAS ESPACADAS DE 3 EM 3 METROS, INCLUSIVE CHAPISCO, MASSA UNICA E CAIACAO, E AINDA ESCAVACAO, REATERRO, REMOCAO DE MATERIAL ESCAVADO E CONCRETO MAGRO.</v>
          </cell>
          <cell r="D1012" t="str">
            <v>m</v>
          </cell>
          <cell r="E1012">
            <v>129.36000000000001</v>
          </cell>
        </row>
        <row r="1013">
          <cell r="A1013" t="str">
            <v/>
          </cell>
        </row>
        <row r="1014">
          <cell r="A1014" t="str">
            <v>07.03.020</v>
          </cell>
          <cell r="B1014" t="str">
            <v>EMLURB</v>
          </cell>
          <cell r="C1014" t="str">
            <v>MURO COM EMBASAMENTO DE 5O CM E ALTURA DA ALVENARIA DE ELEVACAO DE 1,8 M, COM COLUNAS ESPACADAS DE 3 EM 3 METROS, INCLUSIVE CHAPISCO, MASSA UNICA E CAIACAO,E AINDA ESCAVACAO, REATERRO, REMOCAO DO MATERIAL ESCAVADO E CONCRETO MAGRO.</v>
          </cell>
          <cell r="D1014" t="str">
            <v>m</v>
          </cell>
          <cell r="E1014">
            <v>141.43</v>
          </cell>
        </row>
        <row r="1015">
          <cell r="A1015" t="str">
            <v/>
          </cell>
        </row>
        <row r="1016">
          <cell r="A1016" t="str">
            <v>07.03.030</v>
          </cell>
          <cell r="B1016" t="str">
            <v>EMLURB</v>
          </cell>
          <cell r="C1016" t="str">
            <v>MURO COM EMBASAMENTO DE 30 CM E ALTURA DE 1,5 M, EM COBOGOS DE CONCRETO, COM COLUNAS EM ALVENARIA ESPACADAS DE 3 EM 3 M REVESTIDAS E CAIADAS, E AINDA ESCAVACAO, REATERRO, REMOCAO DO MATERIAL ESCAVADO E CONCRETO MAGRO.</v>
          </cell>
          <cell r="D1016" t="str">
            <v>m</v>
          </cell>
          <cell r="E1016">
            <v>109.79</v>
          </cell>
        </row>
        <row r="1017">
          <cell r="A1017" t="str">
            <v/>
          </cell>
        </row>
        <row r="1018">
          <cell r="A1018" t="str">
            <v>07.03.040</v>
          </cell>
          <cell r="B1018" t="str">
            <v>SEDUC</v>
          </cell>
          <cell r="C1018" t="str">
            <v>MURO COM MOURÃO E PLACA PRÉ-FABRICADA DE 1,55X0,50M DE CONCRETO ARMADO, ALTURA LIVRE 2,00M.</v>
          </cell>
          <cell r="D1018" t="str">
            <v>m</v>
          </cell>
          <cell r="E1018">
            <v>114.07</v>
          </cell>
        </row>
        <row r="1019">
          <cell r="A1019" t="str">
            <v/>
          </cell>
        </row>
        <row r="1020">
          <cell r="A1020" t="str">
            <v>07.04.010</v>
          </cell>
          <cell r="B1020" t="str">
            <v>EMLURB</v>
          </cell>
          <cell r="C1020" t="str">
            <v>FORNECIMENTO E ASSENTAMENTO DE DIVISORIA EM PERFIS DE ALUMINIO, TIPO AL1 (PAINEL/PAINEL), EUCATEX OU SIMILAR, SEM PORTA.</v>
          </cell>
          <cell r="D1020" t="str">
            <v>m2</v>
          </cell>
          <cell r="E1020">
            <v>59.59</v>
          </cell>
        </row>
        <row r="1021">
          <cell r="A1021" t="str">
            <v/>
          </cell>
        </row>
        <row r="1022">
          <cell r="A1022" t="str">
            <v>07.04.011</v>
          </cell>
          <cell r="B1022" t="str">
            <v>SEDUC</v>
          </cell>
          <cell r="C1022" t="str">
            <v>FORNECIMENTO E MONTAGEM DE PAINÉIS ARTICULADOS DIMOFLEX OU SIMILAR</v>
          </cell>
          <cell r="D1022" t="str">
            <v>m2</v>
          </cell>
          <cell r="E1022">
            <v>2100</v>
          </cell>
        </row>
        <row r="1023">
          <cell r="A1023" t="str">
            <v/>
          </cell>
        </row>
        <row r="1024">
          <cell r="A1024" t="str">
            <v>07.04.015</v>
          </cell>
          <cell r="B1024" t="str">
            <v>SEDUC</v>
          </cell>
          <cell r="C1024" t="str">
            <v>ASSENTAMENTO (MONTAGEM) DE DIVISÓRIAS COM REAPROVEITAMENTO DE PERFIS E PAINÉIS, SEM PORTA.</v>
          </cell>
          <cell r="D1024" t="str">
            <v>m2</v>
          </cell>
          <cell r="E1024">
            <v>3.59</v>
          </cell>
        </row>
        <row r="1025">
          <cell r="A1025" t="str">
            <v/>
          </cell>
        </row>
        <row r="1026">
          <cell r="A1026" t="str">
            <v>07.04.020</v>
          </cell>
          <cell r="B1026" t="str">
            <v>EMLURB</v>
          </cell>
          <cell r="C1026" t="str">
            <v>FORNECIMENTO E ASSENTAMENTO DE DIVISORIA EM PERFIS DE ALUMINIO, TIPO AL4 (PAINEL/VIDRO) , EUCATEX OU SIMILAR, SEM PORTA.</v>
          </cell>
          <cell r="D1026" t="str">
            <v>m2</v>
          </cell>
          <cell r="E1026">
            <v>68.599999999999994</v>
          </cell>
        </row>
        <row r="1027">
          <cell r="A1027" t="str">
            <v/>
          </cell>
        </row>
        <row r="1028">
          <cell r="A1028" t="str">
            <v>07.04.030</v>
          </cell>
          <cell r="B1028" t="str">
            <v>EMLURB</v>
          </cell>
          <cell r="C1028" t="str">
            <v>DIVISORIA EM PLACA PRE-MOLDADA DE CONCRETO COM ESPESSURA DE 7 CM E ACABAMENTO APARENTE.</v>
          </cell>
          <cell r="D1028" t="str">
            <v>m2</v>
          </cell>
          <cell r="E1028">
            <v>91.68</v>
          </cell>
        </row>
        <row r="1029">
          <cell r="A1029" t="str">
            <v/>
          </cell>
        </row>
        <row r="1030">
          <cell r="A1030" t="str">
            <v>07.04.040</v>
          </cell>
          <cell r="B1030" t="str">
            <v>EMLURB</v>
          </cell>
          <cell r="C1030" t="str">
            <v>FORNECIMENTO E ASSENTAMENTO DE PORTA DE 0,80X 2,10M, PARA DIVISORIA EUCATEX OU SIMILAR, COM VISOR, INCLUSIVE FERRAGENS.</v>
          </cell>
          <cell r="D1030" t="str">
            <v>UD</v>
          </cell>
          <cell r="E1030">
            <v>215.3</v>
          </cell>
        </row>
        <row r="1031">
          <cell r="A1031" t="str">
            <v/>
          </cell>
        </row>
        <row r="1032">
          <cell r="A1032" t="str">
            <v>07.04.050</v>
          </cell>
          <cell r="B1032" t="str">
            <v>EMLURB</v>
          </cell>
          <cell r="C1032" t="str">
            <v>FORNECIMENTO E ASSENTAMENTO DE PORTA DE 0.80X 2.10M, PARA DIVISORIA EUCATEX OU SIMILAR, SEM VISOR, INCLUSIVE FERRAGENS.</v>
          </cell>
          <cell r="D1032" t="str">
            <v>UD</v>
          </cell>
          <cell r="E1032">
            <v>160.30000000000001</v>
          </cell>
        </row>
        <row r="1033">
          <cell r="A1033" t="str">
            <v/>
          </cell>
        </row>
        <row r="1034">
          <cell r="A1034" t="str">
            <v>07.05.020</v>
          </cell>
          <cell r="B1034" t="str">
            <v>SEDUC</v>
          </cell>
          <cell r="C1034" t="str">
            <v>FORNECIMENTO E INSTALAÇÃO DE CERCA COM NOVE FIOS DE ARAME FARPADO E MOURÕES RETO, SEÇÃO T, H=2,20M, DE CONCRETO A CADA 2,00M. INCLUSIVE ESCAVAÇÃO, REATERRO E CONCRETO MAGRO.</v>
          </cell>
          <cell r="D1034" t="str">
            <v>m</v>
          </cell>
          <cell r="E1034">
            <v>22.59</v>
          </cell>
        </row>
        <row r="1035">
          <cell r="A1035" t="str">
            <v/>
          </cell>
        </row>
        <row r="1036">
          <cell r="A1036" t="str">
            <v>07.05.030</v>
          </cell>
          <cell r="B1036" t="str">
            <v>SEDUC</v>
          </cell>
          <cell r="C1036" t="str">
            <v>ALAMBRADO COM TELA DE ARAME GALVANIZADO, ZINCADO PESADO, MALHA QUADRANGULAR 2X2", FIO 12BWG, SEM REVESTIMENTO EM PVC,  FIXADO EM MOURÕES DE CONCRETO  SEÇÃO "T " H=2,20M RETO E CHUMBADOS COM CONCRETO SIMPLES EM MURETA DE ALVENARIA EXISTENTE. ALTURA LIVRE D</v>
          </cell>
          <cell r="D1036" t="str">
            <v>m</v>
          </cell>
          <cell r="E1036">
            <v>57.54</v>
          </cell>
        </row>
        <row r="1037">
          <cell r="A1037" t="str">
            <v/>
          </cell>
        </row>
        <row r="1038">
          <cell r="A1038" t="str">
            <v>07.06.001</v>
          </cell>
          <cell r="B1038" t="str">
            <v>SEDUC</v>
          </cell>
          <cell r="C1038" t="str">
            <v>PAREDE EM BLOCOS DE GESSO COM 7,5CM DE ESPESSURA.</v>
          </cell>
          <cell r="D1038" t="str">
            <v>m2</v>
          </cell>
          <cell r="E1038">
            <v>24.37</v>
          </cell>
        </row>
        <row r="1039">
          <cell r="A1039" t="str">
            <v/>
          </cell>
        </row>
        <row r="1040">
          <cell r="A1040" t="str">
            <v>07.07.010</v>
          </cell>
          <cell r="B1040" t="str">
            <v>SEDUC</v>
          </cell>
          <cell r="C1040" t="str">
            <v>DIVISÓRIA EM GRANITO CINZA CORUMBÁ POLIDO, ESPESSURA 3CM, INCLUSIVE MONTAGEM COM FERRAGENS.</v>
          </cell>
          <cell r="D1040" t="str">
            <v>m2</v>
          </cell>
          <cell r="E1040">
            <v>288.11</v>
          </cell>
        </row>
        <row r="1041">
          <cell r="A1041" t="str">
            <v/>
          </cell>
        </row>
        <row r="1042">
          <cell r="A1042" t="str">
            <v>08.00.000</v>
          </cell>
          <cell r="B1042">
            <v>0</v>
          </cell>
          <cell r="C1042" t="str">
            <v>COBERTURAS E IMPERMEABILIZACOES</v>
          </cell>
        </row>
        <row r="1043">
          <cell r="A1043" t="str">
            <v/>
          </cell>
        </row>
        <row r="1044">
          <cell r="A1044" t="str">
            <v>08.01.010</v>
          </cell>
          <cell r="B1044" t="str">
            <v>EMLURB</v>
          </cell>
          <cell r="C1044" t="str">
            <v>ESTRUTURA DE COBERTA EM MADEIRA DE LEI, PARA TELHAS ONDULADAS DE CIMENTO AMIANTO, ALUMINIO OU PLASTICAS - VAO ATE 10 M. (OBS DA SECRETARIA:  CONFORME ITENS SE 0104, SE 0403 EO01.03 DAS ESPECIFICAÇÕES GERAIS).</v>
          </cell>
          <cell r="D1044" t="str">
            <v>m2</v>
          </cell>
          <cell r="E1044">
            <v>68.819999999999993</v>
          </cell>
        </row>
        <row r="1045">
          <cell r="A1045" t="str">
            <v/>
          </cell>
        </row>
        <row r="1046">
          <cell r="A1046" t="str">
            <v>08.01.020</v>
          </cell>
          <cell r="B1046" t="str">
            <v>EMLURB</v>
          </cell>
          <cell r="C1046" t="str">
            <v>ESTRUTURA DE COBERTA EM MADEIRA DE LEI, PARA TELHAS ONDULADAS DE CIMENTO AMIANTO, ALUMINIO OU PLASTICAS - VAO DE 10 A 15 M.(OBS DA SECRETARIA:  CONFORME ITENS SE 0104, SE 0403 EO01.03 DAS ESPECIFICAÇÕES GERAIS).</v>
          </cell>
          <cell r="D1046" t="str">
            <v>m2</v>
          </cell>
          <cell r="E1046">
            <v>82.01</v>
          </cell>
        </row>
        <row r="1047">
          <cell r="A1047" t="str">
            <v/>
          </cell>
        </row>
        <row r="1048">
          <cell r="A1048" t="str">
            <v>08.01.030</v>
          </cell>
          <cell r="B1048" t="str">
            <v>EMLURB</v>
          </cell>
          <cell r="C1048" t="str">
            <v>ESTRUTURA DE COBERTA EM MADEIRA DE LEI, PARA TELHAS ONDULADAS DE CIMENTO AMIANTO, ALUMINIO OU PLASTICAS - VAO DE 15 A 20 M.(OBS DA SECRETARIA:  CONFORME ITENS SE 0104, SE 0403 EO01.03 DAS ESPECIFICAÇÕES GERAIS).</v>
          </cell>
          <cell r="D1048" t="str">
            <v>m2</v>
          </cell>
          <cell r="E1048">
            <v>99.21</v>
          </cell>
        </row>
        <row r="1049">
          <cell r="A1049" t="str">
            <v/>
          </cell>
        </row>
        <row r="1050">
          <cell r="A1050" t="str">
            <v>08.01.035</v>
          </cell>
          <cell r="B1050" t="str">
            <v>EMLURB</v>
          </cell>
          <cell r="C1050" t="str">
            <v>ESTRUTURA DE COBERTA EM MADEIRA DE LEI PARA TELHAS CERAMICAS - VAO ATE 4 M.(OBS DA SECRETARIA:  CONFORME ITENS SE 0104, SE 0403 EO01.03 DAS ESPECIFICAÇÕES GERAIS).</v>
          </cell>
          <cell r="D1050" t="str">
            <v>m2</v>
          </cell>
          <cell r="E1050">
            <v>77.040000000000006</v>
          </cell>
        </row>
        <row r="1051">
          <cell r="A1051" t="str">
            <v/>
          </cell>
        </row>
        <row r="1052">
          <cell r="A1052" t="str">
            <v>08.01.040</v>
          </cell>
          <cell r="B1052" t="str">
            <v>EMLURB</v>
          </cell>
          <cell r="C1052" t="str">
            <v>ESTRUTURA DE COBERTA EM MADEIRA DE LEI, PARA TELHAS CERAMICAS - VAO DE 4 A 7 M. (OBS DA SECRETARIA:  CONFORME ITENS SE 0104, SE 0403 EO01.03 DAS ESPECIFICAÇÕES GERAIS).</v>
          </cell>
          <cell r="D1052" t="str">
            <v>m2</v>
          </cell>
          <cell r="E1052">
            <v>85.04</v>
          </cell>
        </row>
        <row r="1053">
          <cell r="A1053" t="str">
            <v/>
          </cell>
        </row>
        <row r="1054">
          <cell r="A1054" t="str">
            <v>08.01.050</v>
          </cell>
          <cell r="B1054" t="str">
            <v>EMLURB</v>
          </cell>
          <cell r="C1054" t="str">
            <v>ESTRUTURA DE COBERTA EM MADEIRA DE LEI PARA TELHAS CERAMICAS - VAO DE 7 A 10 M. (OBS DA SECRETARIA:  CONFORME ITENS SE 0104, SE 0403 EO01.03 DAS ESPECIFICAÇÕES GERAIS).</v>
          </cell>
          <cell r="D1054" t="str">
            <v>m2</v>
          </cell>
          <cell r="E1054">
            <v>91.44</v>
          </cell>
        </row>
        <row r="1055">
          <cell r="A1055" t="str">
            <v/>
          </cell>
        </row>
        <row r="1056">
          <cell r="A1056" t="str">
            <v>08.01.060</v>
          </cell>
          <cell r="B1056" t="str">
            <v>EMLURB</v>
          </cell>
          <cell r="C1056" t="str">
            <v>ESTRUTURA DE COBERTA EM MADEIRA DE LEI PARA TELHAS CERAMICAS - VAO DE 10 A 13 M.(OBS DA SECRETARIA:  CONFORME ITENS SE 0104, SE 0403 EO01.03 DAS ESPECIFICAÇÕES GERAIS).</v>
          </cell>
          <cell r="D1056" t="str">
            <v>m2</v>
          </cell>
          <cell r="E1056">
            <v>100.59</v>
          </cell>
        </row>
        <row r="1057">
          <cell r="A1057" t="str">
            <v/>
          </cell>
        </row>
        <row r="1058">
          <cell r="A1058" t="str">
            <v>08.01.070</v>
          </cell>
          <cell r="B1058" t="str">
            <v>EMLURB</v>
          </cell>
          <cell r="C1058" t="str">
            <v>ESTRUTURA DE COBERTA EM MADEIRA DE LEI PARA TELHAS AUTOPORTANTES DE CIMENTO AMIANTO, TIPO CANALETE 90 OU KALHETAO. (OBS DA SECRETARIA:  CONFORME ITENS SE 0104, SE 0403 EO01.03 DAS ESPECIFICAÇÕES GERAIS).</v>
          </cell>
          <cell r="D1058" t="str">
            <v>m2</v>
          </cell>
          <cell r="E1058">
            <v>5.57</v>
          </cell>
        </row>
        <row r="1059">
          <cell r="A1059" t="str">
            <v/>
          </cell>
        </row>
        <row r="1060">
          <cell r="A1060" t="str">
            <v>08.01.080</v>
          </cell>
          <cell r="B1060" t="str">
            <v>EMLURB</v>
          </cell>
          <cell r="C1060" t="str">
            <v>ESTRUTURA DE COBERTA EM MADEIRA DE LEI PARA TELHAS AUTOPORTANTES DE CIMENTO AMIANTO, TIPO CANALETE 49, OU KALHETA OU MAXIPLAC. (OBS DA SECRETARIA:  CONFORME ITENS SE 0104, SE 0403 EO01.03 DAS ESPECIFICAÇÕES GERAIS).</v>
          </cell>
          <cell r="D1060" t="str">
            <v>m2</v>
          </cell>
          <cell r="E1060">
            <v>8.99</v>
          </cell>
        </row>
        <row r="1061">
          <cell r="A1061" t="str">
            <v/>
          </cell>
        </row>
        <row r="1062">
          <cell r="A1062" t="str">
            <v>08.01.090</v>
          </cell>
          <cell r="B1062" t="str">
            <v>EMLURB</v>
          </cell>
          <cell r="C1062" t="str">
            <v>ESTRUTURA DE COBERTA EM MADEIRA DE LEI, PONTALETADA PARA TELHAS ONDULADAS DE CIMENTO AMIANTO, ALUMINIO OU PLASTICAS, SOBRE LAJE. (OBS DA SECRETARIA:  CONFORME ITENS SE 0104, SE 0403 EO01.03 DAS ESPECIFICAÇÕES GERAIS).</v>
          </cell>
          <cell r="D1062" t="str">
            <v>m2</v>
          </cell>
          <cell r="E1062">
            <v>44.56</v>
          </cell>
        </row>
        <row r="1063">
          <cell r="A1063" t="str">
            <v/>
          </cell>
        </row>
        <row r="1064">
          <cell r="A1064" t="str">
            <v>08.01.101</v>
          </cell>
          <cell r="B1064" t="str">
            <v>SEDUC</v>
          </cell>
          <cell r="C1064" t="str">
            <v>FORNECIMENTO E COLOCAÇÃO DE RIPA EM MADEIRA DE LEI,  DE 5X1CM  PARA COBERTA EM TELHA CERÂMICA. (OBS DA SECRETARIA:  CONFORME ITENS SE 0104, SE 0403 EO01.03 DAS ESPECIFICAÇÕES GERAIS).</v>
          </cell>
          <cell r="D1064" t="str">
            <v>m</v>
          </cell>
          <cell r="E1064">
            <v>1.82</v>
          </cell>
        </row>
        <row r="1065">
          <cell r="A1065" t="str">
            <v/>
          </cell>
        </row>
        <row r="1066">
          <cell r="A1066" t="str">
            <v>08.01.107</v>
          </cell>
          <cell r="B1066" t="str">
            <v>SEDUC</v>
          </cell>
          <cell r="C1066" t="str">
            <v>FORNECIMENTO E COLOCAÇÃO DE LINHA EM MADEIRA DE LEI DE 3"x8" PARA ESTRUTURA DE COBERTA EM TELHA CERÂMICA, CONSIDERANDO ABERTURA DE ENCAIXES E FIXAÇÃO DA MESMA NA ESTRUTURA EXISTENTE. (OBS DA SECRETARIA:  CONFORME ITENS SE 0104, SE 0403 EO01.03 DAS ESPECIF</v>
          </cell>
          <cell r="D1066" t="str">
            <v>m</v>
          </cell>
          <cell r="E1066">
            <v>37.909999999999997</v>
          </cell>
        </row>
        <row r="1067">
          <cell r="A1067" t="str">
            <v/>
          </cell>
        </row>
        <row r="1068">
          <cell r="A1068" t="str">
            <v>08.01.108</v>
          </cell>
          <cell r="B1068" t="str">
            <v>SEDUC</v>
          </cell>
          <cell r="C1068" t="str">
            <v>FORNECIMENTO E COLOCAÇÃO DE CAIBROS EM MADEIRA DE LEI DE 1 1/2"X2" PARA COBERTA EM TELHA CERÂMICA. (OBS DA SECRETARIA:  CONFORME ITENS SE 0104, SE 0403 EO01.03 DAS ESPECIFICAÇÕES GERAIS).</v>
          </cell>
          <cell r="D1068" t="str">
            <v>m</v>
          </cell>
          <cell r="E1068">
            <v>5.81</v>
          </cell>
        </row>
        <row r="1069">
          <cell r="A1069" t="str">
            <v/>
          </cell>
        </row>
        <row r="1070">
          <cell r="A1070" t="str">
            <v>08.01.109</v>
          </cell>
          <cell r="B1070" t="str">
            <v>SEDUC</v>
          </cell>
          <cell r="C1070" t="str">
            <v>RETIRADA E RECOLOCAÇÃO DE RIPA DE 5X1CM EM COBERTA, COM REAPROVEITAMENTO DO MATERIAL</v>
          </cell>
          <cell r="D1070" t="str">
            <v>m</v>
          </cell>
          <cell r="E1070">
            <v>0.69</v>
          </cell>
        </row>
        <row r="1071">
          <cell r="A1071" t="str">
            <v/>
          </cell>
        </row>
        <row r="1072">
          <cell r="A1072" t="str">
            <v>08.01.110</v>
          </cell>
          <cell r="B1072" t="str">
            <v>SEDUC</v>
          </cell>
          <cell r="C1072" t="str">
            <v>FORNECIMENTO E COLOCAÇÃO DE LINHA 3"x10",EM MADEIRA DE LEI, PARA ESTRUTURA DE  COBERTA EM TELHA CERÂMICA, CONSIDERANDO ABERTURA DE ENCAIXES E FIXAÇÃO DA MESMA NA ESTRUTURA EXISTENTE. (OBS DA SECRETARIA:  CONFORME ITENS SE 0104, SE 0403 EO01.03 DAS ESPECIF</v>
          </cell>
          <cell r="D1072" t="str">
            <v>m</v>
          </cell>
          <cell r="E1072">
            <v>48.38</v>
          </cell>
        </row>
        <row r="1073">
          <cell r="A1073" t="str">
            <v/>
          </cell>
        </row>
        <row r="1074">
          <cell r="A1074" t="str">
            <v>08.01.114</v>
          </cell>
          <cell r="B1074" t="str">
            <v>SEDUC</v>
          </cell>
          <cell r="C1074" t="str">
            <v>EXECUÇÃO DE ESTRUTURA DE MADEIRA PARA COBERTA COM TELHAS CERÂMICAS, VÃOS DE 7,00 A 10,00M, COM REAPROVEITAMENTO DA MADEIRA.</v>
          </cell>
          <cell r="D1074" t="str">
            <v>m2</v>
          </cell>
          <cell r="E1074">
            <v>18.309999999999999</v>
          </cell>
        </row>
        <row r="1075">
          <cell r="A1075" t="str">
            <v/>
          </cell>
        </row>
        <row r="1076">
          <cell r="A1076" t="str">
            <v>08.01.115</v>
          </cell>
          <cell r="B1076" t="str">
            <v>SEDUC</v>
          </cell>
          <cell r="C1076" t="str">
            <v>ESTRUTURA DE COBERTA EM MADEIRA MISTA PARA TELHAS CERÂMICAS - VÃO DE 4 A 7M.</v>
          </cell>
          <cell r="D1076" t="str">
            <v>m2</v>
          </cell>
          <cell r="E1076">
            <v>54.63</v>
          </cell>
        </row>
        <row r="1077">
          <cell r="A1077" t="str">
            <v/>
          </cell>
        </row>
        <row r="1078">
          <cell r="A1078" t="str">
            <v>08.01.116</v>
          </cell>
          <cell r="B1078" t="str">
            <v>SEDUC</v>
          </cell>
          <cell r="C1078" t="str">
            <v>FORNECIMENTO E COLOCAÇÃO DE LINHA DE MADEIRA DE LEI 3"X4"PARA ESTRUTURA DE COBERTA EM TELHA CERÂMICA, CONSIDERANDO ABERTURA DE ENCAIXES E FIXAÇÃO DA MESMA NA ESTRUTURA EXISTENTE. (OBS DA SECRETARIA:  CONFORME ITENS SE 0104, SE 0403 EO01.03 DAS ESPECIFICAÇ</v>
          </cell>
          <cell r="D1078" t="str">
            <v>m</v>
          </cell>
          <cell r="E1078">
            <v>18.809999999999999</v>
          </cell>
        </row>
        <row r="1079">
          <cell r="A1079" t="str">
            <v/>
          </cell>
        </row>
        <row r="1080">
          <cell r="A1080" t="str">
            <v>08.01.117</v>
          </cell>
          <cell r="B1080" t="str">
            <v>SEDUC</v>
          </cell>
          <cell r="C1080" t="str">
            <v>FORNECIMENTO E COLOCAÇÃO DE LINHA EM MADEIRA DE LEI DE 2" X 3" PARA ESTRUTURA DE COBERTA EM TELHA CERÂMICA, COM ABERTURA DE ENCAIXES. (OBS DA SECRETARIA:  CONFORME ITENS SE 0104, SE 0403 EO01.03 DAS ESPECIFICAÇÕES GERAIS).</v>
          </cell>
          <cell r="D1080" t="str">
            <v>m</v>
          </cell>
          <cell r="E1080">
            <v>9.6300000000000008</v>
          </cell>
        </row>
        <row r="1081">
          <cell r="A1081" t="str">
            <v/>
          </cell>
        </row>
        <row r="1082">
          <cell r="A1082" t="str">
            <v>08.01.118</v>
          </cell>
          <cell r="B1082" t="str">
            <v>SEDUC</v>
          </cell>
          <cell r="C1082" t="str">
            <v>FORNECIMENTO E COLOCAÇÃO DE LINHA EM MADEIRA DE LEI DE 3" X 5" PARA ESTRUTURA DE COBERTA EM TELHA CERÂMICA, COM ABERTURA DE ENCAIXES. (OBS DA SECRETARIA:  CONFORME ITENS SE 0104, SE 0403 EO01.03 DAS ESPECIFICAÇÕES GERAIS).</v>
          </cell>
          <cell r="D1082" t="str">
            <v>m</v>
          </cell>
          <cell r="E1082">
            <v>25.63</v>
          </cell>
        </row>
        <row r="1083">
          <cell r="A1083" t="str">
            <v/>
          </cell>
        </row>
        <row r="1084">
          <cell r="A1084" t="str">
            <v>08.01.119</v>
          </cell>
          <cell r="B1084" t="str">
            <v>SEDUC</v>
          </cell>
          <cell r="C1084" t="str">
            <v>FORNECIMENTO E COLOCAÇÃO DE LINHA EM MADEIRA DE LEI DE 3" X 6" PARA ESTRUTURA DE COBERTA EM TELHA CERÂMICA, COM ABERTURA DE ENCAIXES. (OBS DA SECRETARIA:  CONFORME ITENS SE 0104, SE 0403 EO01.03 DAS ESPECIFICAÇÕES GERAIS).</v>
          </cell>
          <cell r="D1084" t="str">
            <v>m</v>
          </cell>
          <cell r="E1084">
            <v>28.21</v>
          </cell>
        </row>
        <row r="1085">
          <cell r="A1085" t="str">
            <v/>
          </cell>
        </row>
        <row r="1086">
          <cell r="A1086" t="str">
            <v>08.01.120</v>
          </cell>
          <cell r="B1086" t="str">
            <v>SEDUC</v>
          </cell>
          <cell r="C1086" t="str">
            <v>COLOCAÇÃO DE RIPA DE 5X1CM, COM REAPROVEITAMENTO DO MATERIAL.</v>
          </cell>
          <cell r="D1086" t="str">
            <v>m</v>
          </cell>
          <cell r="E1086">
            <v>0.55000000000000004</v>
          </cell>
        </row>
        <row r="1087">
          <cell r="A1087" t="str">
            <v/>
          </cell>
        </row>
        <row r="1088">
          <cell r="A1088" t="str">
            <v>08.01.121</v>
          </cell>
          <cell r="B1088" t="str">
            <v>SEDUC</v>
          </cell>
          <cell r="C1088" t="str">
            <v>COLOCAÇÃO DE CAIBROS DE 1.1/2" X 2", COM REAPROVEITAMENTO DO MATERIAL.</v>
          </cell>
          <cell r="D1088" t="str">
            <v>m</v>
          </cell>
          <cell r="E1088">
            <v>2.0299999999999998</v>
          </cell>
        </row>
        <row r="1089">
          <cell r="A1089" t="str">
            <v/>
          </cell>
        </row>
        <row r="1090">
          <cell r="A1090" t="str">
            <v>08.01.122</v>
          </cell>
          <cell r="B1090" t="str">
            <v>SEDUC</v>
          </cell>
          <cell r="C1090" t="str">
            <v>FORNECIMENTO E COLOCAÇÃO DE RIPA EM MADEIRA MISTA,  DE 5X1CM  PARA COBERTA EM TELHA CERÂMICA.</v>
          </cell>
          <cell r="D1090" t="str">
            <v>m</v>
          </cell>
          <cell r="E1090">
            <v>1.38</v>
          </cell>
        </row>
        <row r="1091">
          <cell r="A1091" t="str">
            <v/>
          </cell>
        </row>
        <row r="1092">
          <cell r="A1092" t="str">
            <v>08.02.010</v>
          </cell>
          <cell r="B1092" t="str">
            <v>EMLURB</v>
          </cell>
          <cell r="C1092" t="str">
            <v>COBERTURA COM TELHAS DE CIMENTO AMIANTO DE 8 MM DE ESPESSURA TIPO KALHETAO OU CANALETE 90, SENDO A AREA MEDIDA NA PROJECAO HORIZONTAL.</v>
          </cell>
          <cell r="D1092" t="str">
            <v>m2</v>
          </cell>
          <cell r="E1092">
            <v>65.8</v>
          </cell>
        </row>
        <row r="1093">
          <cell r="A1093" t="str">
            <v/>
          </cell>
        </row>
        <row r="1094">
          <cell r="A1094" t="str">
            <v>08.02.020</v>
          </cell>
          <cell r="B1094" t="str">
            <v>EMLURB</v>
          </cell>
          <cell r="C1094" t="str">
            <v>COBERTURA COM TELHAS DE CIMENTO AMIANTO TIPO KALHETA OU CANALETA 49, SENDO A AREA MEDIDA NA PROJECAO HORIZONTAL.</v>
          </cell>
          <cell r="D1094" t="str">
            <v>m2</v>
          </cell>
          <cell r="E1094">
            <v>85.34</v>
          </cell>
        </row>
        <row r="1095">
          <cell r="A1095" t="str">
            <v/>
          </cell>
        </row>
        <row r="1096">
          <cell r="A1096" t="str">
            <v>08.02.030</v>
          </cell>
          <cell r="B1096" t="str">
            <v>EMLURB</v>
          </cell>
          <cell r="C1096" t="str">
            <v>COBERTURA COM TELHAS DE CIMENTO AMIANTO TIPO MAXIPLAC OU SIMILAR, SENDO A AREA MEDIDA NA PROJECAO HORIZONTAL.</v>
          </cell>
          <cell r="D1096" t="str">
            <v>m2</v>
          </cell>
          <cell r="E1096">
            <v>45.77</v>
          </cell>
        </row>
        <row r="1097">
          <cell r="A1097" t="str">
            <v/>
          </cell>
        </row>
        <row r="1098">
          <cell r="A1098" t="str">
            <v>08.02.040</v>
          </cell>
          <cell r="B1098" t="str">
            <v>EMLURB</v>
          </cell>
          <cell r="C1098" t="str">
            <v>COBERTURA COM TELHAS DE CIMENTO AMIANTO DE 6 MM DE ESPESSURA, SENDO A AREA MEDIDA NA PROJECAO HORIZONTAL.</v>
          </cell>
          <cell r="D1098" t="str">
            <v>m2</v>
          </cell>
          <cell r="E1098">
            <v>19.37</v>
          </cell>
        </row>
        <row r="1099">
          <cell r="A1099" t="str">
            <v/>
          </cell>
        </row>
        <row r="1100">
          <cell r="A1100" t="str">
            <v>08.02.043</v>
          </cell>
          <cell r="B1100" t="str">
            <v>SEDUC</v>
          </cell>
          <cell r="C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D1100" t="str">
            <v>m2</v>
          </cell>
          <cell r="E1100">
            <v>3.72</v>
          </cell>
        </row>
        <row r="1101">
          <cell r="A1101" t="str">
            <v/>
          </cell>
        </row>
        <row r="1102">
          <cell r="A1102" t="str">
            <v>08.02.045</v>
          </cell>
          <cell r="B1102" t="str">
            <v>SEDUC</v>
          </cell>
          <cell r="C1102" t="str">
            <v>COBERTURA COM TELHA DE FIBROCIMENTO ONDULADA E=4MM,UMA ÁGUA, PERFIL ONDULADO, E=4MM, ALTURA 24MM, LARG. ÚTIL 450MM, LARGURA NOMINAL 500MM, FIXADAS COM PREGOS GALVANIZADOS TIPO TELHEIRO 18X27 E ARRUELA ELÁSTICA DE VEDAÇÃO.</v>
          </cell>
          <cell r="D1102" t="str">
            <v>m2</v>
          </cell>
          <cell r="E1102">
            <v>13.65</v>
          </cell>
        </row>
        <row r="1103">
          <cell r="A1103" t="str">
            <v/>
          </cell>
        </row>
        <row r="1104">
          <cell r="A1104" t="str">
            <v>08.02.048</v>
          </cell>
          <cell r="B1104" t="str">
            <v>SEDUC</v>
          </cell>
          <cell r="C1104" t="str">
            <v>COBERTURA COM TELHA DE FIBROCIMENTO ONDULADA E=8MM,UMA ÁGUA,   COMP.2,44M, LARG. 1,10M, P/ 03 APOIOS, FIXADAS COM PARAFUSOS COM ROSCA SOBERBA GALVANIZADO DIAM. 8MM E COMP. 110MM, INCLUSIVE CONJUNTO DE VEDAÇÃO.</v>
          </cell>
          <cell r="D1104" t="str">
            <v>m2</v>
          </cell>
          <cell r="E1104">
            <v>32.74</v>
          </cell>
        </row>
        <row r="1105">
          <cell r="A1105" t="str">
            <v/>
          </cell>
        </row>
        <row r="1106">
          <cell r="A1106" t="str">
            <v>08.02.049</v>
          </cell>
          <cell r="B1106" t="str">
            <v>SEDUC</v>
          </cell>
          <cell r="C1106" t="str">
            <v>FORNECIMENTO E COLOCAÇÃO DE CUMEEIRA NORMAL DE FIBROCIMENTO DE 1,10X0,60X0,006M, INCLUSIVE CONJUNTO DE FIXAÇÃO.</v>
          </cell>
          <cell r="D1106" t="str">
            <v>m</v>
          </cell>
          <cell r="E1106">
            <v>30.69</v>
          </cell>
        </row>
        <row r="1107">
          <cell r="A1107" t="str">
            <v/>
          </cell>
        </row>
        <row r="1108">
          <cell r="A1108" t="str">
            <v>08.02.050</v>
          </cell>
          <cell r="B1108" t="str">
            <v>EMLURB</v>
          </cell>
          <cell r="C1108" t="str">
            <v>COBERTURA COM TELHAS DE CHAPA ONDULADA DE ALUMINIO DE O,5 MM DE ESPESSURA.</v>
          </cell>
          <cell r="D1108" t="str">
            <v>m2</v>
          </cell>
          <cell r="E1108">
            <v>48.15</v>
          </cell>
        </row>
        <row r="1109">
          <cell r="A1109" t="str">
            <v/>
          </cell>
        </row>
        <row r="1110">
          <cell r="A1110" t="str">
            <v>08.02.055</v>
          </cell>
          <cell r="B1110" t="str">
            <v>SEDUC</v>
          </cell>
          <cell r="C1110" t="str">
            <v>COBERTURA COM TELHA DE ALUMÍNIO ENVERNIZADA OU PINTADA, PERFIL TRAPEZOIDAL, COM REAPROVEITAMENTO DAS TELHAS. INCLUSO GANCHOS DE ALUMÍNIO (CONJUNTO) COM PORCA E ARRUELA COMPRIMENTO 300MM E DIÂMETRO DE 1/4".</v>
          </cell>
          <cell r="D1110" t="str">
            <v>m2</v>
          </cell>
          <cell r="E1110">
            <v>6.73</v>
          </cell>
        </row>
        <row r="1111">
          <cell r="A1111" t="str">
            <v/>
          </cell>
        </row>
        <row r="1112">
          <cell r="A1112" t="str">
            <v>08.02.066</v>
          </cell>
          <cell r="B1112" t="str">
            <v>SEDUC</v>
          </cell>
          <cell r="C1112" t="str">
            <v>LAVAGEM DE TELHA CERÂMICA COM ESCOVA DE MADEIRA E SOLUÇÃO DE AGUA E CLORO PARA RETIRADA DO MOFO, INCLUINDO O TRANSPORTE HORIZONTAL A UMA DISTÂNCIA DE ATÉ 50M PARA ARMAZENAMENTO DA MESMA.</v>
          </cell>
          <cell r="D1112" t="str">
            <v>m2</v>
          </cell>
          <cell r="E1112">
            <v>4.58</v>
          </cell>
        </row>
        <row r="1113">
          <cell r="A1113" t="str">
            <v/>
          </cell>
        </row>
        <row r="1114">
          <cell r="A1114" t="str">
            <v>08.02.067</v>
          </cell>
          <cell r="B1114" t="str">
            <v>SEDUC</v>
          </cell>
          <cell r="C1114" t="str">
            <v>LAVAGEM DE TELHAS DE FIBROCIMENTO, INCLUINDO CLORO E ESCOVA COM CERDAS DE NYLON PARA LIMPEZA DO MOFO E TRANSPORTE HORIZONTAL DE 50M DA MESMA.</v>
          </cell>
          <cell r="D1114" t="str">
            <v>m2</v>
          </cell>
          <cell r="E1114">
            <v>1.95</v>
          </cell>
        </row>
        <row r="1115">
          <cell r="A1115" t="str">
            <v/>
          </cell>
        </row>
        <row r="1116">
          <cell r="A1116" t="str">
            <v>08.02.068</v>
          </cell>
          <cell r="B1116" t="str">
            <v>SEDUC</v>
          </cell>
          <cell r="C1116" t="str">
            <v>EMBOÇAMENTO DA ÚLTIMA FIADA DE TELHA CERÂMICA COM ARGAMASSA DE CIMENTO,CAL HIDRATADA E AREIA SEM PENEIRAR, NO TRAÇO 1:2:9 - BEIRA E BICA</v>
          </cell>
          <cell r="D1116" t="str">
            <v>m</v>
          </cell>
          <cell r="E1116">
            <v>3.9</v>
          </cell>
        </row>
        <row r="1117">
          <cell r="A1117" t="str">
            <v/>
          </cell>
        </row>
        <row r="1118">
          <cell r="A1118" t="str">
            <v>08.02.069</v>
          </cell>
          <cell r="B1118" t="str">
            <v>SEDUC</v>
          </cell>
          <cell r="C1118" t="str">
            <v>COLOCAÇÃO DE TELHAS CERÂMICAS FRANCESA COM APROVEITAMENTO DAS TELHAS EXISTENTES, INCLUSIVE TRANSPORTE VERTICAL.</v>
          </cell>
          <cell r="D1118" t="str">
            <v>m2</v>
          </cell>
          <cell r="E1118">
            <v>8.16</v>
          </cell>
        </row>
        <row r="1119">
          <cell r="A1119" t="str">
            <v/>
          </cell>
        </row>
        <row r="1120">
          <cell r="A1120" t="str">
            <v>08.02.072</v>
          </cell>
          <cell r="B1120" t="str">
            <v>SEDUC</v>
          </cell>
          <cell r="C1120" t="str">
            <v>COLOCAÇÃO DE TELHAS CERÂMICAS COLONIAIS COM APROVEITAMENTO DE 100% DAS TELHAS EXISTENTES, INCLUSIVE TRANSPORTE VERTICAL SEM EMBOÇAMENTO.</v>
          </cell>
          <cell r="D1120" t="str">
            <v>m2</v>
          </cell>
          <cell r="E1120">
            <v>8.16</v>
          </cell>
        </row>
        <row r="1121">
          <cell r="A1121" t="str">
            <v/>
          </cell>
        </row>
        <row r="1122">
          <cell r="A1122" t="str">
            <v>08.02.080</v>
          </cell>
          <cell r="B1122" t="str">
            <v>SEDUC</v>
          </cell>
          <cell r="C1122" t="str">
            <v>EXECUÇÃO DE ALGEROZ EM CONCRETO ARMADO DE 0,30X 0,05 M, INCLUINDO CONCRETO  FORMA  ARMAÇÃO E ESCORAMENTO.</v>
          </cell>
          <cell r="D1122" t="str">
            <v>m</v>
          </cell>
          <cell r="E1122">
            <v>23.26</v>
          </cell>
        </row>
        <row r="1123">
          <cell r="A1123" t="str">
            <v/>
          </cell>
        </row>
        <row r="1124">
          <cell r="A1124" t="str">
            <v>08.02.090</v>
          </cell>
          <cell r="B1124" t="str">
            <v>SEDUC</v>
          </cell>
          <cell r="C1124" t="str">
            <v>EXECUÇÃO DE CUMEEIRA COM TELHAS CERÂMICAS TIPO COLONIAL CANAL, INCL. EMBOÇAMENTO COM ARGAMASSA DE CIMENTO, CAL HIDRATADA E AREIA SEM PENEIRAR, NO TRAÇO 1:2:9, E TRANSPORTE.</v>
          </cell>
          <cell r="D1124" t="str">
            <v>m</v>
          </cell>
          <cell r="E1124">
            <v>9.4600000000000009</v>
          </cell>
        </row>
        <row r="1125">
          <cell r="A1125" t="str">
            <v/>
          </cell>
        </row>
        <row r="1126">
          <cell r="A1126" t="str">
            <v>08.02.091</v>
          </cell>
          <cell r="B1126" t="str">
            <v>SEDUC</v>
          </cell>
          <cell r="C1126" t="str">
            <v>CAPOTE/CUMEEIRA PARA COBERTA COM TELHAS CERÂMICAS TIPO FRANCESA, EMBOÇADAS COM ARGAMASSA DE CIMENTO, CAL HIDRATADA E AREIA SEM PENEIRAR, NO TRAÇO 1:2:9, INCLUSIVE TRANSPORTE VERTICAL.</v>
          </cell>
          <cell r="D1126" t="str">
            <v>m</v>
          </cell>
          <cell r="E1126">
            <v>19.68</v>
          </cell>
        </row>
        <row r="1127">
          <cell r="A1127" t="str">
            <v/>
          </cell>
        </row>
        <row r="1128">
          <cell r="A1128" t="str">
            <v>08.02.092</v>
          </cell>
          <cell r="B1128" t="str">
            <v>SEDUC</v>
          </cell>
          <cell r="C1128" t="str">
            <v>CUMEEIRA/CAPOTE PARA COBERTA COM TELHAS CERÂMICAS TIPO KITAMBAR.</v>
          </cell>
          <cell r="D1128" t="str">
            <v>m</v>
          </cell>
          <cell r="E1128">
            <v>16.68</v>
          </cell>
        </row>
        <row r="1129">
          <cell r="A1129" t="str">
            <v/>
          </cell>
        </row>
        <row r="1130">
          <cell r="A1130" t="str">
            <v>08.02.095</v>
          </cell>
          <cell r="B1130" t="str">
            <v>SEDUC</v>
          </cell>
          <cell r="C1130" t="str">
            <v>FORNECIMENTO E COLOCAÇÃO DE TELHAS CERÂMICAS COLONIAL - CANAL DE 1ª QUALIDADE, INCLUSIVE TRANSPORTE VERTICAL, SEM EMBOÇAMENTO.</v>
          </cell>
          <cell r="D1130" t="str">
            <v>m2</v>
          </cell>
          <cell r="E1130">
            <v>18.39</v>
          </cell>
        </row>
        <row r="1131">
          <cell r="A1131" t="str">
            <v/>
          </cell>
        </row>
        <row r="1132">
          <cell r="A1132" t="str">
            <v>08.02.096</v>
          </cell>
          <cell r="B1132" t="str">
            <v>SEDUC</v>
          </cell>
          <cell r="C1132" t="str">
            <v>FIXAÇÃO DE TELHAS CERÂMICAS TIPO CANAL COM A UTILIZAÇÃO DE GANCHOS CONFECCIONADOS DE ARAME 14 GALVANIZADO, A SER UTILIZADO NA ESCOLA ROTARY ALTO DO PASCOAL.</v>
          </cell>
          <cell r="D1132" t="str">
            <v>m2</v>
          </cell>
          <cell r="E1132">
            <v>6.61</v>
          </cell>
        </row>
        <row r="1133">
          <cell r="A1133" t="str">
            <v/>
          </cell>
        </row>
        <row r="1134">
          <cell r="A1134" t="str">
            <v>08.02.097</v>
          </cell>
          <cell r="B1134" t="str">
            <v>SEDUC</v>
          </cell>
          <cell r="C1134" t="str">
            <v>COBERTURA COM TELHA METÁLICA TIPO SANDUICHE ENVERNIZADA OU PINTADA.</v>
          </cell>
          <cell r="D1134" t="str">
            <v>m2</v>
          </cell>
          <cell r="E1134">
            <v>100.29</v>
          </cell>
        </row>
        <row r="1135">
          <cell r="A1135" t="str">
            <v/>
          </cell>
        </row>
        <row r="1136">
          <cell r="A1136" t="str">
            <v>08.03.010</v>
          </cell>
          <cell r="B1136" t="str">
            <v>EMLURB</v>
          </cell>
          <cell r="C1136" t="str">
            <v>CALHA DE CHAPA GALVANIZADA N. 26.</v>
          </cell>
          <cell r="D1136" t="str">
            <v>m</v>
          </cell>
          <cell r="E1136">
            <v>20.67</v>
          </cell>
        </row>
        <row r="1137">
          <cell r="A1137" t="str">
            <v/>
          </cell>
        </row>
        <row r="1138">
          <cell r="A1138" t="str">
            <v>08.03.011</v>
          </cell>
          <cell r="B1138" t="str">
            <v>SEDUC</v>
          </cell>
          <cell r="C1138" t="str">
            <v>FORNECIMENTO E EXECUÇÃO DE CALHA TIPO "MEIA CANA" EM CHAPA GALVANIZADA Nº 26, ESPESSURA DE 0,50MM, COM 20CM DE DIÂMETRO, INCLUSIVE SUPORTES PARA SUSTENTAÇÃO A CADA METRO.</v>
          </cell>
          <cell r="D1138" t="str">
            <v>m</v>
          </cell>
          <cell r="E1138">
            <v>51.48</v>
          </cell>
        </row>
        <row r="1139">
          <cell r="A1139" t="str">
            <v/>
          </cell>
        </row>
        <row r="1140">
          <cell r="A1140" t="str">
            <v>08.03.020</v>
          </cell>
          <cell r="B1140" t="str">
            <v>SEDUC</v>
          </cell>
          <cell r="C1140" t="str">
            <v>FORNECIMENTO E EXECUÇÃO DE CALHA DE ALUMÍNIO ESP. 0,5MM, COM LARGURA DE 0,80M E ALTURA DE 0,20M.</v>
          </cell>
          <cell r="D1140" t="str">
            <v>m</v>
          </cell>
          <cell r="E1140">
            <v>82.28</v>
          </cell>
        </row>
        <row r="1141">
          <cell r="A1141" t="str">
            <v/>
          </cell>
        </row>
        <row r="1142">
          <cell r="A1142" t="str">
            <v>08.03.022</v>
          </cell>
          <cell r="B1142" t="str">
            <v>SEDUC</v>
          </cell>
          <cell r="C1142" t="str">
            <v>FORNECIMENTO E INSTALAÇÃO DE CALHA DE ALUMÍNIO ESP. 0,8MM, COM LARGURA DE 0,30M E ALTURA DE 0,15M, FIXADA EM ESTRUTURA METÁLICA ATRAVÉS DE SUPORTE DE FERRO EM BARRA CHATA DE 3/4"X1/4" COM 1,40M DE COMPRIMENTO A CADA 1,00M.</v>
          </cell>
          <cell r="D1142" t="str">
            <v>m</v>
          </cell>
          <cell r="E1142">
            <v>72.5</v>
          </cell>
        </row>
        <row r="1143">
          <cell r="A1143" t="str">
            <v/>
          </cell>
        </row>
        <row r="1144">
          <cell r="A1144" t="str">
            <v>08.03.030</v>
          </cell>
          <cell r="B1144" t="str">
            <v>SEDUC</v>
          </cell>
          <cell r="C1144" t="str">
            <v>FORNECIMENTO E INSTALAÇÃO DE CALHA DE PVC  PARA ESCOAMENTO DE ÁGUAS PLUVIAIS DN 125 AQUAPLUV TIGRE OU SIMILAR. INCLUSIVE SUPORTES DE APOIO ZINCADO A CADA 1,00M, BOCAL DE SAÍDA, CABECEIRAS, EMENDAS, GRELHA FLEXÍVEL E VEDAÇÕES.</v>
          </cell>
          <cell r="D1144" t="str">
            <v>m</v>
          </cell>
          <cell r="E1144">
            <v>69.709999999999994</v>
          </cell>
        </row>
        <row r="1145">
          <cell r="A1145" t="str">
            <v/>
          </cell>
        </row>
        <row r="1146">
          <cell r="A1146" t="str">
            <v>08.03.031</v>
          </cell>
          <cell r="B1146" t="str">
            <v>SEDUC</v>
          </cell>
          <cell r="C1146" t="str">
            <v>FORNECIMENTO E INSTALAÇÃO DE CONDUTOR PARA ENCAIXE EM CALHA  DE PVC PARA ESCOAMENTO DE ÁGUAS PLUVIAIS DN 88 AQUAPLUV TIGRE OU SIMILAR. INCLUSIVE ABRAÇADEIRAS E ACOPLAMENTO A CADA 3M.</v>
          </cell>
          <cell r="D1146" t="str">
            <v>m</v>
          </cell>
          <cell r="E1146">
            <v>50.3</v>
          </cell>
        </row>
        <row r="1147">
          <cell r="A1147" t="str">
            <v/>
          </cell>
        </row>
        <row r="1148">
          <cell r="A1148" t="str">
            <v>08.03.050</v>
          </cell>
          <cell r="B1148" t="str">
            <v>SEDUC</v>
          </cell>
          <cell r="C1148" t="str">
            <v>FORNECIMENTO E COLOCAÇÃO DE TELHA DE FIBRA VEGETAL COM BETUME, ONDULINE ECOLÓGICA, 2,00X0,95X0,028M, NA COR AZUL/VERDE, INCLUSIVE CONJUNTO DE FIXAÇÃO.</v>
          </cell>
          <cell r="D1148" t="str">
            <v>m2</v>
          </cell>
          <cell r="E1148">
            <v>29.44</v>
          </cell>
        </row>
        <row r="1149">
          <cell r="A1149" t="str">
            <v/>
          </cell>
        </row>
        <row r="1150">
          <cell r="A1150" t="str">
            <v>08.03.051</v>
          </cell>
          <cell r="B1150" t="str">
            <v>SEDUC</v>
          </cell>
          <cell r="C1150" t="str">
            <v>FORNECIMENTO E COLOCAÇÃO DE TELHA DE FIBRA VEGETAL COM BETUME, ONDULINE ECOLÓGICA, 2,00X0,95X0,028M, NA COR VERMELHA, INCLUSIVE CONJUNTO DE FIXAÇÃO.</v>
          </cell>
          <cell r="D1150" t="str">
            <v>m2</v>
          </cell>
          <cell r="E1150">
            <v>28.25</v>
          </cell>
        </row>
        <row r="1151">
          <cell r="A1151" t="str">
            <v/>
          </cell>
        </row>
        <row r="1152">
          <cell r="A1152" t="str">
            <v>08.03.055</v>
          </cell>
          <cell r="B1152" t="str">
            <v>SEDUC</v>
          </cell>
          <cell r="C1152" t="str">
            <v>FORNECIMENTO E COLOCAÇÃO DE CUMEEIRA PARA TELHA DE FIBRA VEGETAL COM BETUME, ONDULINE ECOLÓGICA, 2,00X0,50M, NA COR VERMELHA, INCLUSIVE CONJUNTO DE FIXAÇÃO.</v>
          </cell>
          <cell r="D1152" t="str">
            <v>m</v>
          </cell>
          <cell r="E1152">
            <v>48.33</v>
          </cell>
        </row>
        <row r="1153">
          <cell r="A1153" t="str">
            <v/>
          </cell>
        </row>
        <row r="1154">
          <cell r="A1154" t="str">
            <v>08.03.060</v>
          </cell>
          <cell r="B1154" t="str">
            <v>SEDUC</v>
          </cell>
          <cell r="C1154" t="str">
            <v xml:space="preserve">FORNECIMENTO E INSTALAÇÃO DE TELHA TRANSLÚCIDA DE FIBRA DE VIDRO, UMA ÁGUA, PERFIL ONDULADO, ESP.=0.08MM - 2,13X1,10M, PARA FIXAÇÃO COM PARAFUSO GALVANIZADO COM ARRUELA DE PLÁSTICO OU BORRACHA.INCLINAÇÃO 27%.   </v>
          </cell>
          <cell r="D1154" t="str">
            <v>m2</v>
          </cell>
          <cell r="E1154">
            <v>44.82</v>
          </cell>
        </row>
        <row r="1155">
          <cell r="A1155" t="str">
            <v/>
          </cell>
        </row>
        <row r="1156">
          <cell r="A1156" t="str">
            <v>08.03.070</v>
          </cell>
          <cell r="B1156" t="str">
            <v>SEDUC</v>
          </cell>
          <cell r="C1156" t="str">
            <v>COBERTURA COM CHAPA DE POLICARBONATO.</v>
          </cell>
          <cell r="D1156" t="str">
            <v>m2</v>
          </cell>
          <cell r="E1156">
            <v>42.63</v>
          </cell>
        </row>
        <row r="1157">
          <cell r="A1157" t="str">
            <v/>
          </cell>
        </row>
        <row r="1158">
          <cell r="A1158" t="str">
            <v>08.04.010</v>
          </cell>
          <cell r="B1158" t="str">
            <v>EMLURB</v>
          </cell>
          <cell r="C1158" t="str">
            <v>IMPERMEABILIZACAO,EMPREGANDO ARGAMASSA DE CIMENTO E AREIA GROSSA NO TRACO 1:3 COM SIKA 1 -ESPESSURA DE 3 CM.</v>
          </cell>
          <cell r="D1158" t="str">
            <v>m2</v>
          </cell>
          <cell r="E1158">
            <v>21.01</v>
          </cell>
        </row>
        <row r="1159">
          <cell r="A1159" t="str">
            <v/>
          </cell>
        </row>
        <row r="1160">
          <cell r="A1160" t="str">
            <v>08.04.020</v>
          </cell>
          <cell r="B1160" t="str">
            <v>EMLURB</v>
          </cell>
          <cell r="C1160" t="str">
            <v>IMPERMEABILIZACAO COM HIDROASFALTO REFORCADO COM VEU DE POLIESTER, PARA LAJES E CALHAS DE CONCRETO ARMADO.</v>
          </cell>
          <cell r="D1160" t="str">
            <v>m2</v>
          </cell>
          <cell r="E1160">
            <v>16.64</v>
          </cell>
        </row>
        <row r="1161">
          <cell r="A1161" t="str">
            <v/>
          </cell>
        </row>
        <row r="1162">
          <cell r="A1162" t="str">
            <v>08.04.030</v>
          </cell>
          <cell r="B1162" t="str">
            <v>EMLURB</v>
          </cell>
          <cell r="C1162" t="str">
            <v>IMPERMEABILIZACAO A BASE DE MANTAS CONTINUAS DE ELASTOMEROS SINTETICOS, CALANDRADOS E PRE- VULCANIZADOS,APLICADOS SOBRE BERCO AMORTECEDOR, PARA LAJES, CALHAS, JARDINEIRAS E ABOBADAS DE CONCRETO ARMADO OU PRE-MOLDADO.</v>
          </cell>
          <cell r="D1162" t="str">
            <v>m2</v>
          </cell>
          <cell r="E1162">
            <v>45.86</v>
          </cell>
        </row>
        <row r="1163">
          <cell r="A1163" t="str">
            <v/>
          </cell>
        </row>
        <row r="1164">
          <cell r="A1164" t="str">
            <v>08.04.040</v>
          </cell>
          <cell r="B1164" t="str">
            <v>EMLURB</v>
          </cell>
          <cell r="C1164" t="str">
            <v>IMPERMEABILIZACAO EM LENCOL DE PVC E ASFALTO OXIDADO, PARA LAJES, CALHAS, JARDINEIRAS E ABOBADAS DE CONCRETO ARMADO OU PRE-MOLDADO.</v>
          </cell>
          <cell r="D1164" t="str">
            <v>m2</v>
          </cell>
          <cell r="E1164">
            <v>38.11</v>
          </cell>
        </row>
        <row r="1165">
          <cell r="A1165" t="str">
            <v/>
          </cell>
        </row>
        <row r="1166">
          <cell r="A1166" t="str">
            <v>08.04.050</v>
          </cell>
          <cell r="B1166" t="str">
            <v>EMLURB</v>
          </cell>
          <cell r="C1166" t="str">
            <v>IMPERMEABILIZACAO COM APLICACAO DIRETAMENTE NA ESTRUTURA DE CONCRETO,DE QUATRO DEMAOS DE CIMENTO ESPECIAL IMPERMEABILIZANTE,PREPARADO COM EMULSAO ADESIVA ADEQUADA,PARA RESERVATORIOS E SUPERFICIES ENTERRADAS NAO SUJEITAS A INFILTRACOES NO MOMENTO DA APLICA</v>
          </cell>
          <cell r="D1166" t="str">
            <v>m2</v>
          </cell>
          <cell r="E1166">
            <v>23.26</v>
          </cell>
        </row>
        <row r="1167">
          <cell r="A1167" t="str">
            <v/>
          </cell>
        </row>
        <row r="1168">
          <cell r="A1168" t="str">
            <v>08.04.060</v>
          </cell>
          <cell r="B1168" t="str">
            <v>EMLURB</v>
          </cell>
          <cell r="C1168" t="str">
            <v>IMPERMEABILIZACAO COM APLICACAO DIRETAMENTE NA ESTRUTURA DE UM COMPOSTO DE CIMENTOS IMPERMEABILIZANTES E SELADOR ESPECIAIS, P/ SUB- SOLOS, POCOS DE ELEVADORES, RESERVATORIOS PARA AGUA, ETC..., SUJEITOS A INFILTRACOES NO MOMENTO DA APLICACAO.</v>
          </cell>
          <cell r="D1168" t="str">
            <v>m2</v>
          </cell>
          <cell r="E1168">
            <v>37.6</v>
          </cell>
        </row>
        <row r="1169">
          <cell r="A1169" t="str">
            <v/>
          </cell>
        </row>
        <row r="1170">
          <cell r="A1170" t="str">
            <v>08.04.070</v>
          </cell>
          <cell r="B1170" t="str">
            <v>SEDUC</v>
          </cell>
          <cell r="C1170" t="str">
            <v>PROTEÇÃO MECÂNICA DE IMPERMEABILIZAÇÃO COM ARGAMASSA DE CIMENTO E AREIA TRAÇO 1:3, ESPESSURA DE 3 CM E ACABAMENTO ÁSPERO, INCLUINDO JUNTA DE RETRAÇÃO.</v>
          </cell>
          <cell r="D1170" t="str">
            <v>m2</v>
          </cell>
          <cell r="E1170">
            <v>16.739999999999998</v>
          </cell>
        </row>
        <row r="1171">
          <cell r="A1171" t="str">
            <v/>
          </cell>
        </row>
        <row r="1172">
          <cell r="A1172" t="str">
            <v>08.04.090</v>
          </cell>
          <cell r="B1172" t="str">
            <v>SEDUC</v>
          </cell>
          <cell r="C1172" t="str">
            <v>IMPERMEABILIZAÇÃO DE COBERTURA PLANA,UTILIZANDO MANTA ASFÁLTICA POLIMÉRICA DE ALUMÍNIO COM 3MM DE ESPESSURA SOBRE PRIMER DE TINTA BETUMINOSA E TINTA BETUMINOSA COM ALUMÍNIO PARA ACABAMENTO NO TRANSPASSE DA MANTA.</v>
          </cell>
          <cell r="D1172" t="str">
            <v>m2</v>
          </cell>
          <cell r="E1172">
            <v>23.44</v>
          </cell>
        </row>
        <row r="1173">
          <cell r="A1173" t="str">
            <v/>
          </cell>
        </row>
        <row r="1174">
          <cell r="A1174" t="str">
            <v>08.04.091</v>
          </cell>
          <cell r="B1174" t="str">
            <v>SEDUC</v>
          </cell>
          <cell r="C1174" t="str">
            <v>IMPERMEABILIZAÇÃO DE COBERTURA PLANA, UTILIZANDO MANTA ASFÁLTICA ESTRUTURADA COM NÃO TECIDO DE POLIÉSTER, COM 3MM DE ESPESSURA SOBRE PRIMER DE TINTA BETUMINOSA.</v>
          </cell>
          <cell r="D1174" t="str">
            <v>m2</v>
          </cell>
          <cell r="E1174">
            <v>21.27</v>
          </cell>
        </row>
        <row r="1175">
          <cell r="A1175" t="str">
            <v/>
          </cell>
        </row>
        <row r="1176">
          <cell r="A1176" t="str">
            <v>08.04.092</v>
          </cell>
          <cell r="B1176" t="str">
            <v>SEDUC</v>
          </cell>
          <cell r="C1176" t="str">
            <v>IMPERMEABILIZAÇÃO DE JARDINEIRAS, UTILIZANDO MANTA ASFÁLTICA POLIMÉRICA ANTI-RAIZ, ESTRUTURADA COM NÃO TECIDO DE POLIÉSTER AGULHADO COM 3MM DE ESPESSURA SOBRE PRIMER DE TINTA BETUMINOSA.</v>
          </cell>
          <cell r="D1176" t="str">
            <v>m2</v>
          </cell>
          <cell r="E1176">
            <v>22.52</v>
          </cell>
        </row>
        <row r="1177">
          <cell r="A1177" t="str">
            <v/>
          </cell>
        </row>
        <row r="1178">
          <cell r="A1178" t="str">
            <v>08.04.100</v>
          </cell>
          <cell r="B1178" t="str">
            <v>SEDUC</v>
          </cell>
          <cell r="C1178" t="str">
            <v>IMPERMEABILIZAÇÃO COM 6 DEMÃOS DE EMULSÃO ACRÍLICA VEDAPREN BRANCO OU SIMILAR, SEM REGULARIZAÇÃO DA SUPERFÍCIE E SEM PROTEÇÃO MECÂNICA</v>
          </cell>
          <cell r="D1178" t="str">
            <v>m2</v>
          </cell>
          <cell r="E1178">
            <v>33.82</v>
          </cell>
        </row>
        <row r="1179">
          <cell r="A1179" t="str">
            <v/>
          </cell>
        </row>
        <row r="1180">
          <cell r="A1180" t="str">
            <v>08.04.101</v>
          </cell>
          <cell r="B1180" t="str">
            <v>SEDUC</v>
          </cell>
          <cell r="C1180" t="str">
            <v xml:space="preserve">IMPERMEABILIZAÇÃO COM 6 DEMÃOS DE EMULSÃO ASFÁLTICA VEDAPREN PRETO OU SIMILAR, SEM REGULARIZAÇÃO DA SUPERFÍCIE E SEM PROTEÇÃO MECÂNICA   </v>
          </cell>
          <cell r="D1180" t="str">
            <v>m2</v>
          </cell>
          <cell r="E1180">
            <v>20.67</v>
          </cell>
        </row>
        <row r="1181">
          <cell r="A1181" t="str">
            <v/>
          </cell>
        </row>
        <row r="1182">
          <cell r="A1182" t="str">
            <v>08.04.110</v>
          </cell>
          <cell r="B1182" t="str">
            <v>SEDUC</v>
          </cell>
          <cell r="C1182" t="str">
            <v>IMPERMEABILIZAÇÃO COM APLICAÇÃO DE 3 DEMÃOS DO REVESTIMENTO, SEMI-FLEXÍVEL, BICOMPONENTE, SIKATOP 107 CINZA OU SIMILAR.</v>
          </cell>
          <cell r="D1182" t="str">
            <v>m2</v>
          </cell>
          <cell r="E1182">
            <v>10.34</v>
          </cell>
        </row>
        <row r="1183">
          <cell r="A1183" t="str">
            <v/>
          </cell>
        </row>
        <row r="1184">
          <cell r="A1184" t="str">
            <v>08.04.115</v>
          </cell>
          <cell r="B1184" t="str">
            <v>SEDUC</v>
          </cell>
          <cell r="C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D1184" t="str">
            <v>m2</v>
          </cell>
          <cell r="E1184">
            <v>34.92</v>
          </cell>
        </row>
        <row r="1185">
          <cell r="A1185" t="str">
            <v/>
          </cell>
        </row>
        <row r="1186">
          <cell r="A1186" t="str">
            <v>08.04.116</v>
          </cell>
          <cell r="B1186" t="str">
            <v>SEDUC</v>
          </cell>
          <cell r="C1186" t="str">
            <v>IMPERMEABILIZAÇÃO COM APLICAÇÃO DE 4 DEMÃOS DE MEMBRANA À BASE DE POLÍMEROS ACRÍLICOS PARA REVESTIMENTO IMPERMEÁVEL, FLEXÍVEL, DENVERCRIL OU SIMILAR.</v>
          </cell>
          <cell r="D1186" t="str">
            <v>m2</v>
          </cell>
          <cell r="E1186">
            <v>17.98</v>
          </cell>
        </row>
        <row r="1187">
          <cell r="A1187" t="str">
            <v/>
          </cell>
        </row>
        <row r="1188">
          <cell r="A1188" t="str">
            <v>08.05.010</v>
          </cell>
          <cell r="B1188" t="str">
            <v>SEDUC</v>
          </cell>
          <cell r="C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D1188" t="str">
            <v>m2</v>
          </cell>
          <cell r="E1188">
            <v>7.69</v>
          </cell>
        </row>
        <row r="1189">
          <cell r="A1189" t="str">
            <v/>
          </cell>
        </row>
        <row r="1190">
          <cell r="A1190" t="str">
            <v>09.00.000</v>
          </cell>
          <cell r="B1190">
            <v>0</v>
          </cell>
          <cell r="C1190" t="str">
            <v>ESQUADRIAS</v>
          </cell>
        </row>
        <row r="1191">
          <cell r="A1191" t="str">
            <v/>
          </cell>
        </row>
        <row r="1192">
          <cell r="A1192" t="str">
            <v>09.01.010</v>
          </cell>
          <cell r="B1192" t="str">
            <v>EMLURB</v>
          </cell>
          <cell r="C1192" t="str">
            <v>ESQUADRIA DE MADEIRA COM GRADE EM MADEIRA DE LEI E FOLHA EM COMPENSADO DE JEQUITIBA PARA PORTAS INTERNAS , INCLUSIVE ASSENTAMENTO E FERRAGENS.</v>
          </cell>
          <cell r="D1192" t="str">
            <v>m2</v>
          </cell>
          <cell r="E1192">
            <v>227.47</v>
          </cell>
        </row>
        <row r="1193">
          <cell r="A1193" t="str">
            <v/>
          </cell>
        </row>
        <row r="1194">
          <cell r="A1194" t="str">
            <v>09.01.020</v>
          </cell>
          <cell r="B1194" t="str">
            <v>EMLURB</v>
          </cell>
          <cell r="C1194" t="str">
            <v>ESQUADRIA DE MADEIRA COM GRADE E FOLHA EM MADEIRA DE LEI PARA PORTAS EXTERNAS INCLUSIVE ASSENTAMENTO E FERRAGENS.</v>
          </cell>
          <cell r="D1194" t="str">
            <v>m2</v>
          </cell>
          <cell r="E1194">
            <v>308.57</v>
          </cell>
        </row>
        <row r="1195">
          <cell r="A1195" t="str">
            <v/>
          </cell>
        </row>
        <row r="1196">
          <cell r="A1196" t="str">
            <v>09.01.030</v>
          </cell>
          <cell r="B1196" t="str">
            <v>EMLURB</v>
          </cell>
          <cell r="C1196" t="str">
            <v>ESQUADRIA DE MADEIRA COM GRADE EM MADEIRA DE LEI E FOLHA EM COMPENSADO REVESTIDAS DE FORMICA NAS DUAS FACES,INCLUSIVE ASSENTAMENTO E FERRAGENS.</v>
          </cell>
          <cell r="D1196" t="str">
            <v>m2</v>
          </cell>
          <cell r="E1196">
            <v>352.47</v>
          </cell>
        </row>
        <row r="1197">
          <cell r="A1197" t="str">
            <v/>
          </cell>
        </row>
        <row r="1198">
          <cell r="A1198" t="str">
            <v>09.01.040</v>
          </cell>
          <cell r="B1198" t="str">
            <v>EMLURB</v>
          </cell>
          <cell r="C1198" t="str">
            <v>ESQUADRIA DE MADEIRA PARA JANELAS DE ABRIR OU CORRER, COM VENEZIANA, INCLUSIVE ASSENTAMENTO E FERRAGENS.</v>
          </cell>
          <cell r="D1198" t="str">
            <v>m2</v>
          </cell>
          <cell r="E1198">
            <v>322.32</v>
          </cell>
        </row>
        <row r="1199">
          <cell r="A1199" t="str">
            <v/>
          </cell>
        </row>
        <row r="1200">
          <cell r="A1200" t="str">
            <v>09.01.050</v>
          </cell>
          <cell r="B1200" t="str">
            <v>EMLURB</v>
          </cell>
          <cell r="C1200" t="str">
            <v>ESQUADRIA DE MADEIRA PARA JANELAS DE ABRIR OU CORRER, SEM VENEZIANA, INCLUSIVE ASSENTAMENTO E FERRAGENS.</v>
          </cell>
          <cell r="D1200" t="str">
            <v>m2</v>
          </cell>
          <cell r="E1200">
            <v>312.32</v>
          </cell>
        </row>
        <row r="1201">
          <cell r="A1201" t="str">
            <v/>
          </cell>
        </row>
        <row r="1202">
          <cell r="A1202" t="str">
            <v>09.01.060</v>
          </cell>
          <cell r="B1202" t="str">
            <v>EMLURB</v>
          </cell>
          <cell r="C1202" t="str">
            <v>ESQUADRIA DE MADEIRA PARA JANELAS,TIPO PIVOTANTE, SEM VENEZIANA, INCLUSIVE ASSENTAMENTO E FERRAGENS.</v>
          </cell>
          <cell r="D1202" t="str">
            <v>m2</v>
          </cell>
          <cell r="E1202">
            <v>320</v>
          </cell>
        </row>
        <row r="1203">
          <cell r="A1203" t="str">
            <v/>
          </cell>
        </row>
        <row r="1204">
          <cell r="A1204" t="str">
            <v>09.01.064</v>
          </cell>
          <cell r="B1204" t="str">
            <v>SEDUC</v>
          </cell>
          <cell r="C1204" t="str">
            <v xml:space="preserve">FORNECIMENTO E COLOCAÇÃO DE GRADE  DE CANTO PARA PORTA, EM MADEIRA DE LEI, VÃO DE 0,80 X 2,10M., ESP= 3,00 CM, LARGURA 10 CM, COM ALISAR EM APENAS UM LADO. </v>
          </cell>
          <cell r="D1204" t="str">
            <v>Un</v>
          </cell>
          <cell r="E1204">
            <v>85.76</v>
          </cell>
        </row>
        <row r="1205">
          <cell r="A1205" t="str">
            <v/>
          </cell>
        </row>
        <row r="1206">
          <cell r="A1206" t="str">
            <v>09.01.066</v>
          </cell>
          <cell r="B1206" t="str">
            <v>SEDUC</v>
          </cell>
          <cell r="C1206" t="str">
            <v>FORNECIMENTO E ASSENTAMENTO DE ALIZAR EM MADEIRA DE LEI LARG:5CM, FIXADO COM PREGOS SEM CABEÇA 1"X15.</v>
          </cell>
          <cell r="D1206" t="str">
            <v>m</v>
          </cell>
          <cell r="E1206">
            <v>3.17</v>
          </cell>
        </row>
        <row r="1207">
          <cell r="A1207" t="str">
            <v/>
          </cell>
        </row>
        <row r="1208">
          <cell r="A1208" t="str">
            <v>09.01.067</v>
          </cell>
          <cell r="B1208" t="str">
            <v>SEDUC</v>
          </cell>
          <cell r="C1208" t="str">
            <v>FORNECIMENTO E COLOCAÇÃO DE GRADE DE PORTA COMPLETA EM MADEIRA DE LEI PARA VÃO DE 1,60 X 2,10M, COM ESP.:3,00CM E LARGURA:14CM</v>
          </cell>
          <cell r="D1208" t="str">
            <v>Un</v>
          </cell>
          <cell r="E1208">
            <v>174.79</v>
          </cell>
        </row>
        <row r="1209">
          <cell r="A1209" t="str">
            <v/>
          </cell>
        </row>
        <row r="1210">
          <cell r="A1210" t="str">
            <v>09.01.068</v>
          </cell>
          <cell r="B1210" t="str">
            <v>SEDUC</v>
          </cell>
          <cell r="C1210" t="str">
            <v>FORNECIMENTO E COLOCAÇÃO DE GRADE DE PORTA COMPLETA EM MADEIRA DE LEI PARA VÃO DE 1,80 X 2,10M, COM ESP.:3,00CM E LARGURA:14CM</v>
          </cell>
          <cell r="D1210" t="str">
            <v>Un</v>
          </cell>
          <cell r="E1210">
            <v>174.79</v>
          </cell>
        </row>
        <row r="1211">
          <cell r="A1211" t="str">
            <v/>
          </cell>
        </row>
        <row r="1212">
          <cell r="A1212" t="str">
            <v>09.01.069</v>
          </cell>
          <cell r="B1212" t="str">
            <v>SEDUC</v>
          </cell>
          <cell r="C1212" t="str">
            <v>FORNECIMENTO E COLOCAÇÃO DE GRADE DE PORTA   COMPLETA EM MADEIRA DE LEI PARA VÃO DE 0,60X2,10 M, ATÉ 0,90X2,10M , ESP= 3,00 CM , LARGURA 14 CM.</v>
          </cell>
          <cell r="D1212" t="str">
            <v>Un</v>
          </cell>
          <cell r="E1212">
            <v>114.23</v>
          </cell>
        </row>
        <row r="1213">
          <cell r="A1213" t="str">
            <v/>
          </cell>
        </row>
        <row r="1214">
          <cell r="A1214" t="str">
            <v>09.01.075</v>
          </cell>
          <cell r="B1214" t="str">
            <v>SEDUC</v>
          </cell>
          <cell r="C1214" t="str">
            <v>FORNECIMENTO E COLOCAÇÃO DE GRADE DE PORTA  COMPLETA DE CANTO, EM MADEIRA DE LEI COM  LARG =7,00CM , ESP = 3,00 CM, DIMENSÃO DE 0,60 X 1,60M.</v>
          </cell>
          <cell r="D1214" t="str">
            <v>Un</v>
          </cell>
          <cell r="E1214">
            <v>77.47</v>
          </cell>
        </row>
        <row r="1215">
          <cell r="A1215" t="str">
            <v/>
          </cell>
        </row>
        <row r="1216">
          <cell r="A1216" t="str">
            <v>09.01.080</v>
          </cell>
          <cell r="B1216" t="str">
            <v>SEDUC</v>
          </cell>
          <cell r="C1216" t="str">
            <v>FORNEC.E COLOC. DE PORTA LISA (0,60X2,10M, ESP. 3CM), EM COMPENSADO DE 1ª QUALIDADE, TIPO EIDAI "MIOLO CHEIO" OU SIMILAR, INCLUINDO: 03 (TRÊS) DOBRADIÇAS DE LATÃO CROMADO DE 3" X 2.1/2" C/ ANEL E PARAFUSOS, E FECHADURA EXT., CROMADA, EMBUTIR, TIPO CILINDR</v>
          </cell>
          <cell r="D1216" t="str">
            <v>Un</v>
          </cell>
          <cell r="E1216">
            <v>191.07</v>
          </cell>
        </row>
        <row r="1217">
          <cell r="A1217" t="str">
            <v/>
          </cell>
        </row>
        <row r="1218">
          <cell r="A1218" t="str">
            <v>09.01.081</v>
          </cell>
          <cell r="B1218" t="str">
            <v>SEDUC</v>
          </cell>
          <cell r="C1218" t="str">
            <v>FORNEC.E COLOC. DE PORTA LISA (0,70X2,10M, ESP. 3CM), EM COMPENSADO DE 1ª QUALIDADE, TIPO EIDAI "MIOLO CHEIO" OU SIMILAR, INCLUINDO: 03 (TRÊS) DOBRADIÇAS DE LATÃO CROMADO DE 3" X 2.1/2" C/ ANEL E PARAFUSOS, E FECHADURA EXT., CROMADA, EMBUTIR, TIPO CILINDR</v>
          </cell>
          <cell r="D1218" t="str">
            <v>Un</v>
          </cell>
          <cell r="E1218">
            <v>200.25</v>
          </cell>
        </row>
        <row r="1219">
          <cell r="A1219" t="str">
            <v/>
          </cell>
        </row>
        <row r="1220">
          <cell r="A1220" t="str">
            <v>09.01.082</v>
          </cell>
          <cell r="B1220" t="str">
            <v>SEDUC</v>
          </cell>
          <cell r="C1220" t="str">
            <v>FORNEC.E COLOC. DE PORTA LISA (0,80X2,10M, ESP. 3CM), EM COMPENSADO DE 1ª QUALIDADE, TIPO EIDAI "MIOLO CHEIO" OU SIMILAR, INCLUINDO: 03 (TRÊS) DOBRADIÇAS DE LATÃO CROMADO DE 3" X 2.1/2" C/ ANEL E PARAFUSOS, E FECHADURA EXT., CROMADA, EMBUTIR, TIPO CILINDR</v>
          </cell>
          <cell r="D1220" t="str">
            <v>Un</v>
          </cell>
          <cell r="E1220">
            <v>211.33</v>
          </cell>
        </row>
        <row r="1221">
          <cell r="A1221" t="str">
            <v/>
          </cell>
        </row>
        <row r="1222">
          <cell r="A1222" t="str">
            <v>09.01.083</v>
          </cell>
          <cell r="B1222" t="str">
            <v>SEDUC</v>
          </cell>
          <cell r="C1222" t="str">
            <v>FORNEC.E COLOC. DE PORTA LISA (0,90X2,10M, ESP. 3CM), EM COMPENSADO DE 1ª QUALIDADE, TIPO EIDAI "MIOLO CHEIO" OU SIMILAR, INCLUINDO: 03 (TRÊS) DOBRADIÇAS DE LATÃO CROMADO DE 3" X 2.1/2" C/ ANEL E PARAFUSOS, E FECHADURA EXT., CROMADA, EMBUTIR, TIPO CILINDR</v>
          </cell>
          <cell r="D1222" t="str">
            <v>Un</v>
          </cell>
          <cell r="E1222">
            <v>223.48</v>
          </cell>
        </row>
        <row r="1223">
          <cell r="A1223" t="str">
            <v/>
          </cell>
        </row>
        <row r="1224">
          <cell r="A1224" t="str">
            <v>09.01.084</v>
          </cell>
          <cell r="B1224" t="str">
            <v>SEDUC</v>
          </cell>
          <cell r="C1224" t="str">
            <v>FORNEC.E COLOC. DE PORTA LISA (1,00X2,10M, ESP. 3CM), EM COMPENSADO DE 1ª QUALIDADE, TIPO EIDAI "MIOLO CHEIO" OU SIMILAR, INCLUINDO: 03 (TRÊS) DOBRADIÇAS DE LATÃO CROMADO DE 3" X 2.1/2" C/ ANEL E PARAFUSOS, E FECHADURA EXT., CROMADA, EMBUTIR, TIPO CILINDR</v>
          </cell>
          <cell r="D1224" t="str">
            <v>Un</v>
          </cell>
          <cell r="E1224">
            <v>224.6</v>
          </cell>
        </row>
        <row r="1225">
          <cell r="A1225" t="str">
            <v/>
          </cell>
        </row>
        <row r="1226">
          <cell r="A1226" t="str">
            <v>09.01.088</v>
          </cell>
          <cell r="B1226" t="str">
            <v>SEDUC</v>
          </cell>
          <cell r="C1226" t="str">
            <v>FORN.E COLOC.PORTA LISA C/02 FOLHAS COMPENSADO, 1ª QUAL., TIPO EIDAI "MIOLO CHEIO" OU SIM., INCL.06 (SEIS) DOBRADIÇAS DE LATÃO CROMADO DE 3"X2.1/2" C/ANEL E PARAF., FECHADURA SILVANA REF.F 1001/05 EC-CR COM ESPELHO OVAL E MAÇ. ALAVANCA OU SIM.E FERROLHO D</v>
          </cell>
          <cell r="D1226" t="str">
            <v>Un</v>
          </cell>
          <cell r="E1226">
            <v>386.46</v>
          </cell>
        </row>
        <row r="1227">
          <cell r="A1227" t="str">
            <v/>
          </cell>
        </row>
        <row r="1228">
          <cell r="A1228" t="str">
            <v>09.01.089</v>
          </cell>
          <cell r="B1228" t="str">
            <v>SEDUC</v>
          </cell>
          <cell r="C1228" t="str">
            <v>FORN.E COLOC.PORTA LISA C/02 FOLHAS COMPENSADO, 1ª QUAL., TIPO EIDAI "MIOLO CHEIO" OU SIM., INCL.06 (SEIS) DOBRADIÇAS DE LATÃO CROMADO DE 3"X2.1/2" C/ANEL E PARAF., FECHADURA BRASIL MOD.LYRIO 46 1913 C/CILINDRO OU SIM.E FERROLHO DE 4" FIO REDONDO, SOBREPO</v>
          </cell>
          <cell r="D1228" t="str">
            <v>Un</v>
          </cell>
          <cell r="E1228">
            <v>410.76</v>
          </cell>
        </row>
        <row r="1229">
          <cell r="A1229" t="str">
            <v/>
          </cell>
        </row>
        <row r="1230">
          <cell r="A1230" t="str">
            <v>09.01.092</v>
          </cell>
          <cell r="B1230" t="str">
            <v>SEDUC</v>
          </cell>
          <cell r="C1230" t="str">
            <v>FORNECIMENTO E COLOCAÇÃO DE PORTA DE FICHA EM MASSARANDUBA, INCLUINDO 03 (TRÊS) DOBRADIÇAS DE LATÃO CROMADO DE 3"X2.1/2" COM ANEL E PARAFUSOS E FECHADURA EXT.CROMADA, EMBUTIR TIPO CILINDRO, MARCA SILVANA REF. F1001/05 - EC - CR, COM ESPELHO OVAL E MAÇANET</v>
          </cell>
          <cell r="D1230" t="str">
            <v>Un</v>
          </cell>
          <cell r="E1230">
            <v>456.42</v>
          </cell>
        </row>
        <row r="1231">
          <cell r="A1231" t="str">
            <v/>
          </cell>
        </row>
        <row r="1232">
          <cell r="A1232" t="str">
            <v>09.01.093</v>
          </cell>
          <cell r="B1232" t="str">
            <v>SEDUC</v>
          </cell>
          <cell r="C1232" t="str">
            <v>FORNECIMENTO E COLOCAÇÃO DE PORTA DE FICHA EM MASSARANDUBA, INCLUINDO 03 (TRÊS) DOBRADIÇAS DE LATÃO CROMADO DE 3"X2.1/2" COM ANEL E PARAFUSOS E FECHADURA EXT.CROMADA, EMBUTIR TIPO CILINDRO, MARCA SILVANA REF. F1001/05 - EC - CR, COM ESPELHO OVAL E MAÇANET</v>
          </cell>
          <cell r="D1232" t="str">
            <v>Un</v>
          </cell>
          <cell r="E1232">
            <v>544.32000000000005</v>
          </cell>
        </row>
        <row r="1233">
          <cell r="A1233" t="str">
            <v/>
          </cell>
        </row>
        <row r="1234">
          <cell r="A1234" t="str">
            <v>09.01.102</v>
          </cell>
          <cell r="B1234" t="str">
            <v>SEDUC</v>
          </cell>
          <cell r="C1234" t="str">
            <v>FORNECIMENTO E COLOCAÇÃO DE PORTA ALMOFADADA  EM MADEIRA DE LEI,  INCLUINDO 03 (TRÊS) DOBRADIÇAS DE LATÃO CROMADO DE 3" X2 1/2" COM ANEL E PARAFUSOS  E  FECHADURA  SILVANA F1001/05 - EC-CR  C/ CILINDRO E ESPELHO OVAL,  OU SIMILAR, DIMENSÕES( 0,80X2,10M).</v>
          </cell>
          <cell r="D1234" t="str">
            <v>Un</v>
          </cell>
          <cell r="E1234">
            <v>312.92</v>
          </cell>
        </row>
        <row r="1235">
          <cell r="A1235" t="str">
            <v/>
          </cell>
        </row>
        <row r="1236">
          <cell r="A1236" t="str">
            <v>09.01.109</v>
          </cell>
          <cell r="B1236" t="str">
            <v>SEDUC</v>
          </cell>
          <cell r="C1236" t="str">
            <v xml:space="preserve">MÃO DE OBRA PARA COLOCAÇÃO DE GRADE DE PORTA COMPLETA EM MADEIRA DE LEI PARA VÃO DE 0,60 x 2,10M ATÉ 0,90 x 2,10M. </v>
          </cell>
          <cell r="D1236" t="str">
            <v>Un</v>
          </cell>
          <cell r="E1236">
            <v>15.99</v>
          </cell>
        </row>
        <row r="1237">
          <cell r="A1237" t="str">
            <v/>
          </cell>
        </row>
        <row r="1238">
          <cell r="A1238" t="str">
            <v>09.01.110</v>
          </cell>
          <cell r="B1238" t="str">
            <v>SEDUC</v>
          </cell>
          <cell r="C1238" t="str">
            <v>RECOLOCAÇÃO DE FOLHA DE PORTA, EXISTENTE, DE MADEIRA, VARIANDO NAS SEGUINTES DIMENSÕES: LARGURA DE 0,60M , 0,70M, 0,80M E 0,90M COM ALTURA DE 2,10M, INCLUINDO 03 (TRÊS) DOBRADIÇAS EM LATÃO CROMADO 3"X2 1/2"  COM ANEL  E  PARAFUSOS .</v>
          </cell>
          <cell r="D1238" t="str">
            <v>Un</v>
          </cell>
          <cell r="E1238">
            <v>85.89</v>
          </cell>
        </row>
        <row r="1239">
          <cell r="A1239" t="str">
            <v/>
          </cell>
        </row>
        <row r="1240">
          <cell r="A1240" t="str">
            <v>09.01.115</v>
          </cell>
          <cell r="B1240" t="str">
            <v>SEDUC</v>
          </cell>
          <cell r="C1240" t="str">
            <v>FORN.E COLOC.DE PORTA LISA C/01 FOLHA EM COMPENSADO DE 1ª QUALIDADE, TIPO EIDAI "MIOLO CHEIO" OU SIMILAR, INCL. 02 DOBRADIÇAS DE LATÃO CROMADO DE 3X2.1/2" C/ANEL E PARAFUSOS, FECHADURA LIVRE-OCUPADO,DE EMBUTIR, INTERNA, LATÃO CROMADO, LA FONTE REF. 719 OU</v>
          </cell>
          <cell r="D1240" t="str">
            <v>Un</v>
          </cell>
          <cell r="E1240">
            <v>184.99</v>
          </cell>
        </row>
        <row r="1241">
          <cell r="A1241" t="str">
            <v/>
          </cell>
        </row>
        <row r="1242">
          <cell r="A1242" t="str">
            <v>09.01.117</v>
          </cell>
          <cell r="B1242" t="str">
            <v>SEDUC</v>
          </cell>
          <cell r="C1242" t="str">
            <v>FORN.E COLOC.DE PORTA LISA C/01 FOLHA EM COMPENSADO DE 1ª QUALIDADE, TIPO EIDAI "MIOLO CHEIO" OU SIMILAR, INCL. 02 DOBRADIÇAS DE LATÃO CROMADO DE 3X2.1/2" C/ANEL E PARAFUSOS, FECHADURA LIVRE-OCUPADO,DE EMBUTIR, INTERNA, LATÃO CROMADO, LA FONTE REF. 719 OU</v>
          </cell>
          <cell r="D1242" t="str">
            <v>Un</v>
          </cell>
          <cell r="E1242">
            <v>213.45</v>
          </cell>
        </row>
        <row r="1243">
          <cell r="A1243" t="str">
            <v/>
          </cell>
        </row>
        <row r="1244">
          <cell r="A1244" t="str">
            <v>09.01.118</v>
          </cell>
          <cell r="B1244" t="str">
            <v>SEDUC</v>
          </cell>
          <cell r="C1244" t="str">
            <v>FORN.E COLOC.DE PORTA LISA C/01 FOLHA EM COMPENSADO DE 1ª QUALIDADE, TIPO EIDAI "MIOLO CHEIO" OU SIMILAR, INCL. 02 DOBRADIÇAS DE LATÃO CROMADO DE 3X2.1/2" C/ANEL E PARAFUSOS, FECHADURA LIVRE-OCUPADO,DE EMBUTIR, INTERNA, LATÃO CROMADO, LA FONTE REF. 719 OU</v>
          </cell>
          <cell r="D1244" t="str">
            <v>Un</v>
          </cell>
          <cell r="E1244">
            <v>228.22</v>
          </cell>
        </row>
        <row r="1245">
          <cell r="A1245" t="str">
            <v/>
          </cell>
        </row>
        <row r="1246">
          <cell r="A1246" t="str">
            <v>09.01.119</v>
          </cell>
          <cell r="B1246" t="str">
            <v>SEDUC</v>
          </cell>
          <cell r="C1246" t="str">
            <v>FORNECIMENTO E COLOCAÇÃO DE FECHADURA EXTERNA, CROMADA,  DE EMBUTIR TIPO CILINDRO, MARCA SILVANA REF. F1001/05 - EC - CR, COM ESPELHO OVAL E MAÇANETA TIPO ALAVANCA OU SIMILAR.</v>
          </cell>
          <cell r="D1246" t="str">
            <v>Un</v>
          </cell>
          <cell r="E1246">
            <v>36.53</v>
          </cell>
        </row>
        <row r="1247">
          <cell r="A1247" t="str">
            <v/>
          </cell>
        </row>
        <row r="1248">
          <cell r="A1248" t="str">
            <v>09.01.123</v>
          </cell>
          <cell r="B1248" t="str">
            <v>SEDUC</v>
          </cell>
          <cell r="C1248" t="str">
            <v>FORNECIMENTO E COLOCAÇÃO DE DOBRADIÇA LATÃO CROMADO, COM ANEL, DE 3" X 2 1/2", EM FOLHA DE PORTA, INCLUINDO  PARAFUSOS DE FIXAÇÃO.</v>
          </cell>
          <cell r="D1248" t="str">
            <v>Un</v>
          </cell>
          <cell r="E1248">
            <v>19.100000000000001</v>
          </cell>
        </row>
        <row r="1249">
          <cell r="A1249" t="str">
            <v/>
          </cell>
        </row>
        <row r="1250">
          <cell r="A1250" t="str">
            <v>09.01.126</v>
          </cell>
          <cell r="B1250" t="str">
            <v>SEDUC</v>
          </cell>
          <cell r="C1250" t="str">
            <v>FORNECIMENTO E COLOCAÇÃO DE FECHADURA INTERNA, CROMADA, INCLUINDO ESPELHO E MAÇANETA REDONDA, MODELO 813/02-EI, FAB:STAM, OU SIMILAR.</v>
          </cell>
          <cell r="D1250" t="str">
            <v>Un</v>
          </cell>
          <cell r="E1250">
            <v>36.14</v>
          </cell>
        </row>
        <row r="1251">
          <cell r="A1251" t="str">
            <v/>
          </cell>
        </row>
        <row r="1252">
          <cell r="A1252" t="str">
            <v>09.01.128</v>
          </cell>
          <cell r="B1252" t="str">
            <v>SEDUC</v>
          </cell>
          <cell r="C1252" t="str">
            <v>FORNECIMENTO E INSTALAÇÃO DE TARJETA LIVRE-OCUPADO, DE EMBUTIR, EM LATÃO CROMADO, REF. 719 - LA FONTE OU SIMILAR.</v>
          </cell>
          <cell r="D1252" t="str">
            <v>Un</v>
          </cell>
          <cell r="E1252">
            <v>48.2</v>
          </cell>
        </row>
        <row r="1253">
          <cell r="A1253" t="str">
            <v/>
          </cell>
        </row>
        <row r="1254">
          <cell r="A1254" t="str">
            <v>09.01.129</v>
          </cell>
          <cell r="B1254" t="str">
            <v>SEDUC</v>
          </cell>
          <cell r="C1254" t="str">
            <v>FORNECIMENTO E INSTALAÇÃO DE FERROLHO DE 4" FIO REDONDO, SOBREPOR, REF. 500 - ZINCADO - FAB. SILVANA OU SIMILAR.</v>
          </cell>
          <cell r="D1254" t="str">
            <v>Un</v>
          </cell>
          <cell r="E1254">
            <v>5.31</v>
          </cell>
        </row>
        <row r="1255">
          <cell r="A1255" t="str">
            <v/>
          </cell>
        </row>
        <row r="1256">
          <cell r="A1256" t="str">
            <v>09.01.131</v>
          </cell>
          <cell r="B1256" t="str">
            <v>SEDUC</v>
          </cell>
          <cell r="C1256" t="str">
            <v>FECHAMENTO DE ESQUADRIAS DE MADEIRA COM CHAPA COMPENSADA DE 6MM,FIXADA COM PREGOS SEM CABEÇA 1"X15 E COLA BRANCA PARA MADEIRA.</v>
          </cell>
          <cell r="D1256" t="str">
            <v>m2</v>
          </cell>
          <cell r="E1256">
            <v>20.68</v>
          </cell>
        </row>
        <row r="1257">
          <cell r="A1257" t="str">
            <v/>
          </cell>
        </row>
        <row r="1258">
          <cell r="A1258" t="str">
            <v>09.01.132</v>
          </cell>
          <cell r="B1258" t="str">
            <v>SEDUC</v>
          </cell>
          <cell r="C1258" t="str">
            <v>FORNECIMENTO E COLOCAÇÃO DE DOBRADIÇAS EM LATÃO CROMADO, SEM ANEL, DE 3"X 2 1/2", COM PARAFUSOS DE FIXAÇÃO.</v>
          </cell>
          <cell r="D1258" t="str">
            <v>Un</v>
          </cell>
          <cell r="E1258">
            <v>15.43</v>
          </cell>
        </row>
        <row r="1259">
          <cell r="A1259" t="str">
            <v/>
          </cell>
        </row>
        <row r="1260">
          <cell r="A1260" t="str">
            <v>09.01.150</v>
          </cell>
          <cell r="B1260" t="str">
            <v>SEDUC</v>
          </cell>
          <cell r="C1260" t="str">
            <v>FORNECIMENTO E EXECUÇÃO DE REVESTIMENTO DE ARMÁRIOS DE MADEIRA COM LAMINADO MELAMÍNICO TEXTURIZADO, NA COR AZUL MINERAL, ESP.:0,8MM, APLICADO COM COLA.</v>
          </cell>
          <cell r="D1260" t="str">
            <v>m2</v>
          </cell>
          <cell r="E1260">
            <v>43.01</v>
          </cell>
        </row>
        <row r="1261">
          <cell r="A1261" t="str">
            <v/>
          </cell>
        </row>
        <row r="1262">
          <cell r="A1262" t="str">
            <v>09.02.010</v>
          </cell>
          <cell r="B1262" t="str">
            <v>EMLURB</v>
          </cell>
          <cell r="C1262" t="str">
            <v>ESQUADRIA DE FERRO, TIPO BASCULANTE, COM ASSENTAMENTO.</v>
          </cell>
          <cell r="D1262" t="str">
            <v>m2</v>
          </cell>
          <cell r="E1262">
            <v>153.02000000000001</v>
          </cell>
        </row>
        <row r="1263">
          <cell r="A1263" t="str">
            <v/>
          </cell>
        </row>
        <row r="1264">
          <cell r="A1264" t="str">
            <v>09.02.011</v>
          </cell>
          <cell r="B1264" t="str">
            <v>SEDUC</v>
          </cell>
          <cell r="C1264" t="str">
            <v>MÃO DE OBRA PARA COLOCAÇÃO DE ESQUADRIA DE FERRO, TIPO BASCULANTE.</v>
          </cell>
          <cell r="D1264" t="str">
            <v>m2</v>
          </cell>
          <cell r="E1264">
            <v>11.93</v>
          </cell>
        </row>
        <row r="1265">
          <cell r="A1265" t="str">
            <v/>
          </cell>
        </row>
        <row r="1266">
          <cell r="A1266" t="str">
            <v>09.02.015</v>
          </cell>
          <cell r="B1266" t="str">
            <v>SEDUC</v>
          </cell>
          <cell r="C1266" t="str">
            <v>ASSENTAMENTO DE ESQUADRIA DE FERRO COM ARGAMASSA DE CIMENTO E AREIA, INCLUSIVE ACABAMENTO.</v>
          </cell>
          <cell r="D1266" t="str">
            <v>m2</v>
          </cell>
          <cell r="E1266">
            <v>22.44</v>
          </cell>
        </row>
        <row r="1267">
          <cell r="A1267" t="str">
            <v/>
          </cell>
        </row>
        <row r="1268">
          <cell r="A1268" t="str">
            <v>09.02.020</v>
          </cell>
          <cell r="B1268" t="str">
            <v>EMLURB</v>
          </cell>
          <cell r="C1268" t="str">
            <v>GRADE DE PROTECAO DE PORTA EM FERRO C/ VAROES DE 1/2", ESPAC=10CM E ACABAMENTO EM BARRA CHATA DE 1" X 1/4", INCLUSIVE FECHADURA DE SOBREPOR BRASIL OU SIMILAR E ASSENTAMENTO.</v>
          </cell>
          <cell r="D1268" t="str">
            <v>m2</v>
          </cell>
          <cell r="E1268">
            <v>175.12</v>
          </cell>
        </row>
        <row r="1269">
          <cell r="A1269" t="str">
            <v/>
          </cell>
        </row>
        <row r="1270">
          <cell r="A1270" t="str">
            <v>09.02.021</v>
          </cell>
          <cell r="B1270" t="str">
            <v>SEDUC</v>
          </cell>
          <cell r="C1270" t="str">
            <v>MÃO DE OBRA PARA COLOCAÇÃO DE GRADE DE PROTEÇÃO DE PORTA EM FERRO C/ VARÕES, INCLUSIVE FECHADURA (SEM FORNECIMENTO DOS MATERIAIS).</v>
          </cell>
          <cell r="D1270" t="str">
            <v>m2</v>
          </cell>
          <cell r="E1270">
            <v>23.37</v>
          </cell>
        </row>
        <row r="1271">
          <cell r="A1271" t="str">
            <v/>
          </cell>
        </row>
        <row r="1272">
          <cell r="A1272" t="str">
            <v>09.02.022</v>
          </cell>
          <cell r="B1272" t="str">
            <v>EMLURB</v>
          </cell>
          <cell r="C1272" t="str">
            <v>GRADE DE PROTECAO DE JANELA EM FERRO COM VAROES DE 1/2", ESPAC=10CM E ACABAMENTO EM BARRA CHATA DE 1" X 1/4" INCLUSIVE ASSENTAMENTO.</v>
          </cell>
          <cell r="D1272" t="str">
            <v>m2</v>
          </cell>
          <cell r="E1272">
            <v>113.02</v>
          </cell>
        </row>
        <row r="1273">
          <cell r="A1273" t="str">
            <v/>
          </cell>
        </row>
        <row r="1274">
          <cell r="A1274" t="str">
            <v>09.02.030</v>
          </cell>
          <cell r="B1274" t="str">
            <v>EMLURB</v>
          </cell>
          <cell r="C1274" t="str">
            <v>PORTA DE ENROLAR DE FERRO, INCLUSIVE ASSENTAMENTO.</v>
          </cell>
          <cell r="D1274" t="str">
            <v>m2</v>
          </cell>
          <cell r="E1274">
            <v>174.77</v>
          </cell>
        </row>
        <row r="1275">
          <cell r="A1275" t="str">
            <v/>
          </cell>
        </row>
        <row r="1276">
          <cell r="A1276" t="str">
            <v>09.02.040</v>
          </cell>
          <cell r="B1276" t="str">
            <v>EMLURB</v>
          </cell>
          <cell r="C1276" t="str">
            <v>PORTAO EM CHAPA DE FERRO N.16,INCLUSIVE FECHADURA DE SOBREPOR BRASIL OU SIMILAR E ASSENTAMENTO.</v>
          </cell>
          <cell r="D1276" t="str">
            <v>m2</v>
          </cell>
          <cell r="E1276">
            <v>247.69</v>
          </cell>
        </row>
        <row r="1277">
          <cell r="A1277" t="str">
            <v/>
          </cell>
        </row>
        <row r="1278">
          <cell r="A1278" t="str">
            <v>09.02.042</v>
          </cell>
          <cell r="B1278" t="str">
            <v>EMLURB</v>
          </cell>
          <cell r="C1278" t="str">
            <v>PORTAO SIMPLES EM FERRO COM VAROES DE 1/2", ESPAC=10CM E ACABAMENTO EM BARRA CHATA DE 1" X 1/4",INCLUSIVE FERROLHO E ASSENTAMENTO.</v>
          </cell>
          <cell r="D1278" t="str">
            <v>m2</v>
          </cell>
          <cell r="E1278">
            <v>144.69</v>
          </cell>
        </row>
        <row r="1279">
          <cell r="A1279" t="str">
            <v/>
          </cell>
        </row>
        <row r="1280">
          <cell r="A1280" t="str">
            <v>09.02.045</v>
          </cell>
          <cell r="B1280" t="str">
            <v>SEDUC</v>
          </cell>
          <cell r="C1280" t="str">
            <v>FORNECIMENTO E INSTALAÇÃO DE PORTÃO DE FERRO PARA PROTEÇÃO DE SUBESTAÇÃO PADRÃO CELPE, EM TELA GALVANIZADA Nº 20 , MALHA DE 1"X1", COM ESTRUTURA EM CANTONEIRA "L" DE 1"X3/16", MEDINDO 1,65X2,20M.</v>
          </cell>
          <cell r="D1280" t="str">
            <v>m2</v>
          </cell>
          <cell r="E1280">
            <v>191.21</v>
          </cell>
        </row>
        <row r="1281">
          <cell r="A1281" t="str">
            <v/>
          </cell>
        </row>
        <row r="1282">
          <cell r="A1282" t="str">
            <v>09.02.100</v>
          </cell>
          <cell r="B1282" t="str">
            <v>SEDUC</v>
          </cell>
          <cell r="C1282" t="str">
            <v>FORNECIMENTO E INSTALAÇÃO DE PORTÃO EM ALUMÍNIO ANODIZADO DE CORRER, TIPO BÚZIOS, NA COR BRONZE.</v>
          </cell>
          <cell r="D1282" t="str">
            <v>m2</v>
          </cell>
          <cell r="E1282">
            <v>253.33</v>
          </cell>
        </row>
        <row r="1283">
          <cell r="A1283" t="str">
            <v/>
          </cell>
        </row>
        <row r="1284">
          <cell r="A1284" t="str">
            <v>09.02.101</v>
          </cell>
          <cell r="B1284" t="str">
            <v>SEDUC</v>
          </cell>
          <cell r="C1284" t="str">
            <v>FORNECIMENTO E INSTALAÇÃO DE PORTÃO EM ALUMÍNIO ANODIZADO DE GIRO, TIPO BÚZIOS, NA COR BRONZE.</v>
          </cell>
          <cell r="D1284" t="str">
            <v>m2</v>
          </cell>
          <cell r="E1284">
            <v>273.33</v>
          </cell>
        </row>
        <row r="1285">
          <cell r="A1285" t="str">
            <v/>
          </cell>
        </row>
        <row r="1286">
          <cell r="A1286" t="str">
            <v>09.03.010</v>
          </cell>
          <cell r="B1286" t="str">
            <v>EMLURB</v>
          </cell>
          <cell r="C1286" t="str">
            <v>FORNECIMENTO DE ESQUADRIA DE ALUMINIO, TIPO CORRER SEM BANDEIRA, COM CONTRAMARCO, INCLUSI VE ASSENTAMENTO.</v>
          </cell>
          <cell r="D1286" t="str">
            <v>m2</v>
          </cell>
          <cell r="E1286">
            <v>195.71</v>
          </cell>
        </row>
        <row r="1287">
          <cell r="A1287" t="str">
            <v/>
          </cell>
        </row>
        <row r="1288">
          <cell r="A1288" t="str">
            <v>09.03.020</v>
          </cell>
          <cell r="B1288" t="str">
            <v>EMLURB</v>
          </cell>
          <cell r="C1288" t="str">
            <v>FORNECIMENTO DE ESQUADRIA DE ALUMINIO, TIPO CORRER COM BANDEIRA FIXA, COM CONTRAMARCO, INCLUSIVE ASSENTAMENTO.</v>
          </cell>
          <cell r="D1288" t="str">
            <v>m2</v>
          </cell>
          <cell r="E1288">
            <v>266.70999999999998</v>
          </cell>
        </row>
        <row r="1289">
          <cell r="A1289" t="str">
            <v/>
          </cell>
        </row>
        <row r="1290">
          <cell r="A1290" t="str">
            <v>09.03.040</v>
          </cell>
          <cell r="B1290" t="str">
            <v>EMLURB</v>
          </cell>
          <cell r="C1290" t="str">
            <v>FORNECIMENTO DE ESQUADRIA DE ALUMINIO TIPO MAXIM-AR SEM BANDEIRA, COM CONTRAMARCO, INCLU SIVE ASSENTAMENTO.</v>
          </cell>
          <cell r="D1290" t="str">
            <v>m2</v>
          </cell>
          <cell r="E1290">
            <v>245.71</v>
          </cell>
        </row>
        <row r="1291">
          <cell r="A1291" t="str">
            <v/>
          </cell>
        </row>
        <row r="1292">
          <cell r="A1292" t="str">
            <v>09.03.050</v>
          </cell>
          <cell r="B1292" t="str">
            <v>EMLURB</v>
          </cell>
          <cell r="C1292" t="str">
            <v>FORNECIMENTO DE ESQUADRIA DE ALUMINIO TIPO BASCULANTE, COM CONTRAMARCO, INCLUSIVE ASSENTAMENTO.</v>
          </cell>
          <cell r="D1292" t="str">
            <v>m2</v>
          </cell>
          <cell r="E1292">
            <v>365.71</v>
          </cell>
        </row>
        <row r="1293">
          <cell r="A1293" t="str">
            <v/>
          </cell>
        </row>
        <row r="1294">
          <cell r="A1294" t="str">
            <v>09.04.020</v>
          </cell>
          <cell r="B1294" t="str">
            <v>SEDUC</v>
          </cell>
          <cell r="C1294" t="str">
            <v>FORN. E INST.DE ALAMBRADO EM MURO C/TELA SIMPLES TORÇÃO, C/GALV. PESADA SEM REVEST. EM PVC, MALHA 2"X2", FIO 12BWG, ARAME DE AMARRAÇÃO FIO 14BWG, FIXADA EM TUBO VERTICAL DE 2" E EM CABO DE AÇO HORIZONTAL DE 2MM, ALT.ÚTIL DE 2,00M. INCL.CHUMBAMENTO DE 0,50</v>
          </cell>
          <cell r="D1294" t="str">
            <v>m</v>
          </cell>
          <cell r="E1294">
            <v>95.56</v>
          </cell>
        </row>
        <row r="1295">
          <cell r="A1295" t="str">
            <v/>
          </cell>
        </row>
        <row r="1296">
          <cell r="A1296" t="str">
            <v>09.05.010</v>
          </cell>
          <cell r="B1296" t="str">
            <v>SEDUC</v>
          </cell>
          <cell r="C1296" t="str">
            <v>FORNECIMENTO E INSTALAÇÃO DE TELA DE AÇO GALVANIZADO, SIMPLES TORÇÃO, GALVANIZAÇÃO PESADA, SEM REVESTIMENTO EM PVC, MALHA 2"X2", FIO 12 BWG FIXADA COM ARAME GALVANIZADO FIO 14BWG.</v>
          </cell>
          <cell r="D1296" t="str">
            <v>m2</v>
          </cell>
          <cell r="E1296">
            <v>18.75</v>
          </cell>
        </row>
        <row r="1297">
          <cell r="A1297" t="str">
            <v/>
          </cell>
        </row>
        <row r="1298">
          <cell r="A1298" t="str">
            <v>09.05.020</v>
          </cell>
          <cell r="B1298" t="str">
            <v>SEDUC</v>
          </cell>
          <cell r="C1298" t="str">
            <v>INSTALAÇÃO DE TELA DE AÇO GALVANIZADO, SIMPLES TORÇÃO, GALVANIZAÇÃO PESADA, FIXADA COM ARAME GALVANIZADO FIO 14BWG, SEM O FORNECIMENTO DA TELA.</v>
          </cell>
          <cell r="D1298" t="str">
            <v>m2</v>
          </cell>
          <cell r="E1298">
            <v>5.41</v>
          </cell>
        </row>
        <row r="1299">
          <cell r="A1299" t="str">
            <v/>
          </cell>
        </row>
        <row r="1300">
          <cell r="A1300" t="str">
            <v>09.05.030</v>
          </cell>
          <cell r="B1300" t="str">
            <v>SEDUC</v>
          </cell>
          <cell r="C1300" t="str">
            <v>RETIRADA E RECOLOCAÇÃO DE TUBO HORIZONTAL DE AÇO GALVANIZADO EM ALAMBRADO, DIÂMETRO DE 2", INCLUSIVE CORTE, SOLDA E PINTURA NAS SOLDAS (MEDIR POR METRO DE TUBO DESLOCADO).</v>
          </cell>
          <cell r="D1300" t="str">
            <v>m</v>
          </cell>
          <cell r="E1300">
            <v>2.42</v>
          </cell>
        </row>
        <row r="1301">
          <cell r="A1301" t="str">
            <v/>
          </cell>
        </row>
        <row r="1302">
          <cell r="A1302" t="str">
            <v>09.06.010</v>
          </cell>
          <cell r="B1302" t="str">
            <v>SEDUC</v>
          </cell>
          <cell r="C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D1302" t="str">
            <v>m</v>
          </cell>
          <cell r="E1302">
            <v>1.92</v>
          </cell>
        </row>
        <row r="1303">
          <cell r="A1303" t="str">
            <v/>
          </cell>
        </row>
        <row r="1304">
          <cell r="A1304" t="str">
            <v>09.06.020</v>
          </cell>
          <cell r="B1304" t="str">
            <v>SEDUC</v>
          </cell>
          <cell r="C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D1304" t="str">
            <v>m</v>
          </cell>
          <cell r="E1304">
            <v>1.92</v>
          </cell>
        </row>
        <row r="1305">
          <cell r="A1305" t="str">
            <v/>
          </cell>
        </row>
        <row r="1306">
          <cell r="A1306" t="str">
            <v>10.00.000</v>
          </cell>
          <cell r="B1306">
            <v>0</v>
          </cell>
          <cell r="C1306" t="str">
            <v>VIDROS</v>
          </cell>
        </row>
        <row r="1307">
          <cell r="A1307" t="str">
            <v/>
          </cell>
        </row>
        <row r="1308">
          <cell r="A1308" t="str">
            <v>10.01.010</v>
          </cell>
          <cell r="B1308" t="str">
            <v>EMLURB</v>
          </cell>
          <cell r="C1308" t="str">
            <v>VIDRO PLANO, COMUM, LISO, TRANSPARENTE E COM 3 MM DE ESPESSURA - COLOCADO.</v>
          </cell>
          <cell r="D1308" t="str">
            <v>m2</v>
          </cell>
          <cell r="E1308">
            <v>59.54</v>
          </cell>
        </row>
        <row r="1309">
          <cell r="A1309" t="str">
            <v/>
          </cell>
        </row>
        <row r="1310">
          <cell r="A1310" t="str">
            <v>10.01.020</v>
          </cell>
          <cell r="B1310" t="str">
            <v>EMLURB</v>
          </cell>
          <cell r="C1310" t="str">
            <v>VIDRO PLANO, COMUM, LISO, TRANSPARENTE E COM 4 MM DE ESPESSURA - COLOCADO.</v>
          </cell>
          <cell r="D1310" t="str">
            <v>m2</v>
          </cell>
          <cell r="E1310">
            <v>66.89</v>
          </cell>
        </row>
        <row r="1311">
          <cell r="A1311" t="str">
            <v/>
          </cell>
        </row>
        <row r="1312">
          <cell r="A1312" t="str">
            <v>10.01.030</v>
          </cell>
          <cell r="B1312" t="str">
            <v>EMLURB</v>
          </cell>
          <cell r="C1312" t="str">
            <v>VIDRO PLANO, COMUM, LISO, TRANSPARENTE E COM 5 MM DE ESPESSURA - COLOCADO.</v>
          </cell>
          <cell r="D1312" t="str">
            <v>m2</v>
          </cell>
          <cell r="E1312">
            <v>92.5</v>
          </cell>
        </row>
        <row r="1313">
          <cell r="A1313" t="str">
            <v/>
          </cell>
        </row>
        <row r="1314">
          <cell r="A1314" t="str">
            <v>10.01.040</v>
          </cell>
          <cell r="B1314" t="str">
            <v>EMLURB</v>
          </cell>
          <cell r="C1314" t="str">
            <v>VIDRO PLANO, COMUM, LISO, TRANSPARENTE E COM 6 MM DE ESPESSURA - COLOCADO.</v>
          </cell>
          <cell r="D1314" t="str">
            <v>m2</v>
          </cell>
          <cell r="E1314">
            <v>101.74</v>
          </cell>
        </row>
        <row r="1315">
          <cell r="A1315" t="str">
            <v/>
          </cell>
        </row>
        <row r="1316">
          <cell r="A1316" t="str">
            <v>10.02.010</v>
          </cell>
          <cell r="B1316" t="str">
            <v>EMLURB</v>
          </cell>
          <cell r="C1316" t="str">
            <v>VIDRO PLANO FANTASIA EM GERAL, EXCETO CANELADO - COLOCADO.</v>
          </cell>
          <cell r="D1316" t="str">
            <v>m2</v>
          </cell>
          <cell r="E1316">
            <v>57.5</v>
          </cell>
        </row>
        <row r="1317">
          <cell r="A1317" t="str">
            <v/>
          </cell>
        </row>
        <row r="1318">
          <cell r="A1318" t="str">
            <v>10.02.020</v>
          </cell>
          <cell r="B1318" t="str">
            <v>EMLURB</v>
          </cell>
          <cell r="C1318" t="str">
            <v>VIDRO PLANO FANTASIA CANELADO.</v>
          </cell>
          <cell r="D1318" t="str">
            <v>m2</v>
          </cell>
          <cell r="E1318">
            <v>57.5</v>
          </cell>
        </row>
        <row r="1319">
          <cell r="A1319" t="str">
            <v/>
          </cell>
        </row>
        <row r="1320">
          <cell r="A1320" t="str">
            <v>10.03.010</v>
          </cell>
          <cell r="B1320" t="str">
            <v>SEDUC</v>
          </cell>
          <cell r="C1320" t="str">
            <v>FORNECIMENTO E INSTALAÇÃO DE VIDRO TEMPERADO COM ESPESSURA DE 8MM, INCLUSIVE FERRAGENS.</v>
          </cell>
          <cell r="D1320" t="str">
            <v>m2</v>
          </cell>
          <cell r="E1320">
            <v>244.75</v>
          </cell>
        </row>
        <row r="1321">
          <cell r="A1321" t="str">
            <v/>
          </cell>
        </row>
        <row r="1322">
          <cell r="A1322" t="str">
            <v>10.05.010</v>
          </cell>
          <cell r="B1322" t="str">
            <v>SEDUC</v>
          </cell>
          <cell r="C1322" t="str">
            <v>FORNECIMENTO E INSTALAÇÃO DE PELÍCULA TIPO BLACKOUT EM VIDROS DE JANELA, DIMENSÕES (0,75X0,33M)</v>
          </cell>
          <cell r="D1322" t="str">
            <v>m2</v>
          </cell>
          <cell r="E1322">
            <v>43.76</v>
          </cell>
        </row>
        <row r="1323">
          <cell r="A1323" t="str">
            <v/>
          </cell>
        </row>
        <row r="1324">
          <cell r="A1324" t="str">
            <v>10.06.010</v>
          </cell>
          <cell r="B1324" t="str">
            <v>SEDUC</v>
          </cell>
          <cell r="C1324" t="str">
            <v>ESPELHO CIRCULAR COM 6MM DE ESPESSURA, ACABAMENTO BISOTADO, DIÂMETRO = 60CM.</v>
          </cell>
          <cell r="D1324" t="str">
            <v>Un</v>
          </cell>
          <cell r="E1324">
            <v>58.1</v>
          </cell>
        </row>
        <row r="1325">
          <cell r="A1325" t="str">
            <v/>
          </cell>
        </row>
        <row r="1326">
          <cell r="A1326" t="str">
            <v>11.00.000</v>
          </cell>
          <cell r="B1326">
            <v>0</v>
          </cell>
          <cell r="C1326" t="str">
            <v>ARGAMASSAS E REVESTIMENTOS DE PAREDES E TETOS</v>
          </cell>
        </row>
        <row r="1327">
          <cell r="A1327" t="str">
            <v/>
          </cell>
        </row>
        <row r="1328">
          <cell r="A1328" t="str">
            <v>11.01.010</v>
          </cell>
          <cell r="B1328" t="str">
            <v>EMLURB</v>
          </cell>
          <cell r="C1328" t="str">
            <v>ARGAMASSA DE CIMENTO E AREIA NO TRACO 1:2.</v>
          </cell>
          <cell r="D1328" t="str">
            <v>m3</v>
          </cell>
          <cell r="E1328">
            <v>358.98</v>
          </cell>
        </row>
        <row r="1329">
          <cell r="A1329" t="str">
            <v/>
          </cell>
        </row>
        <row r="1330">
          <cell r="A1330" t="str">
            <v>11.01.020</v>
          </cell>
          <cell r="B1330" t="str">
            <v>EMLURB</v>
          </cell>
          <cell r="C1330" t="str">
            <v>ARGAMASSA DE CIMENTO E AREIA NO TRACO 1:3.</v>
          </cell>
          <cell r="D1330" t="str">
            <v>m3</v>
          </cell>
          <cell r="E1330">
            <v>272.27</v>
          </cell>
        </row>
        <row r="1331">
          <cell r="A1331" t="str">
            <v/>
          </cell>
        </row>
        <row r="1332">
          <cell r="A1332" t="str">
            <v>11.01.030</v>
          </cell>
          <cell r="B1332" t="str">
            <v>EMLURB</v>
          </cell>
          <cell r="C1332" t="str">
            <v>ARGAMASSA DE CIMENTO E AREIA NO TRACO 1:4.</v>
          </cell>
          <cell r="D1332" t="str">
            <v>m3</v>
          </cell>
          <cell r="E1332">
            <v>227.85</v>
          </cell>
        </row>
        <row r="1333">
          <cell r="A1333" t="str">
            <v/>
          </cell>
        </row>
        <row r="1334">
          <cell r="A1334" t="str">
            <v>11.01.040</v>
          </cell>
          <cell r="B1334" t="str">
            <v>EMLURB</v>
          </cell>
          <cell r="C1334" t="str">
            <v>ARGAMASSA DE CIMENTO E AREIA NO TRACO 1:5.</v>
          </cell>
          <cell r="D1334" t="str">
            <v>m3</v>
          </cell>
          <cell r="E1334">
            <v>201.55</v>
          </cell>
        </row>
        <row r="1335">
          <cell r="A1335" t="str">
            <v/>
          </cell>
        </row>
        <row r="1336">
          <cell r="A1336" t="str">
            <v>11.01.050</v>
          </cell>
          <cell r="B1336" t="str">
            <v>EMLURB</v>
          </cell>
          <cell r="C1336" t="str">
            <v>ARGAMASSA DE CIMENTO E AREIA NO TRACO 1:6.</v>
          </cell>
          <cell r="D1336" t="str">
            <v>m3</v>
          </cell>
          <cell r="E1336">
            <v>194.53</v>
          </cell>
        </row>
        <row r="1337">
          <cell r="A1337" t="str">
            <v/>
          </cell>
        </row>
        <row r="1338">
          <cell r="A1338" t="str">
            <v>11.01.060</v>
          </cell>
          <cell r="B1338" t="str">
            <v>EMLURB</v>
          </cell>
          <cell r="C1338" t="str">
            <v>ARGAMASSA DE CIMENTO E AREIA NO TRACO 1:8.</v>
          </cell>
          <cell r="D1338" t="str">
            <v>m3</v>
          </cell>
          <cell r="E1338">
            <v>162.53</v>
          </cell>
        </row>
        <row r="1339">
          <cell r="A1339" t="str">
            <v/>
          </cell>
        </row>
        <row r="1340">
          <cell r="A1340" t="str">
            <v>11.01.070</v>
          </cell>
          <cell r="B1340" t="str">
            <v>EMLURB</v>
          </cell>
          <cell r="C1340" t="str">
            <v>ARGAMASSA DE CIMENTO E AREIA NO TRACO 1:10.</v>
          </cell>
          <cell r="D1340" t="str">
            <v>m3</v>
          </cell>
          <cell r="E1340">
            <v>149.36000000000001</v>
          </cell>
        </row>
        <row r="1341">
          <cell r="A1341" t="str">
            <v/>
          </cell>
        </row>
        <row r="1342">
          <cell r="A1342" t="str">
            <v>11.01.080</v>
          </cell>
          <cell r="B1342" t="str">
            <v>EMLURB</v>
          </cell>
          <cell r="C1342" t="str">
            <v>ARGAMASSA DE CIMENTO E AREIA NO TRACO 1:12.</v>
          </cell>
          <cell r="D1342" t="str">
            <v>m3</v>
          </cell>
          <cell r="E1342">
            <v>140.56</v>
          </cell>
        </row>
        <row r="1343">
          <cell r="A1343" t="str">
            <v/>
          </cell>
        </row>
        <row r="1344">
          <cell r="A1344" t="str">
            <v>11.01.090</v>
          </cell>
          <cell r="B1344" t="str">
            <v>EMLURB</v>
          </cell>
          <cell r="C1344" t="str">
            <v>ARGAMASSA DE CIMENTO E AREIA NO TRACO 1:14.</v>
          </cell>
          <cell r="D1344" t="str">
            <v>m3</v>
          </cell>
          <cell r="E1344">
            <v>135.03</v>
          </cell>
        </row>
        <row r="1345">
          <cell r="A1345" t="str">
            <v/>
          </cell>
        </row>
        <row r="1346">
          <cell r="A1346" t="str">
            <v>11.01.100</v>
          </cell>
          <cell r="B1346" t="str">
            <v>EMLURB</v>
          </cell>
          <cell r="C1346" t="str">
            <v>ARGAMASSA DE CIMENTO E AREIA NO TRACO 1:15.</v>
          </cell>
          <cell r="D1346" t="str">
            <v>m3</v>
          </cell>
          <cell r="E1346">
            <v>132.27000000000001</v>
          </cell>
        </row>
        <row r="1347">
          <cell r="A1347" t="str">
            <v/>
          </cell>
        </row>
        <row r="1348">
          <cell r="A1348" t="str">
            <v>11.01.110</v>
          </cell>
          <cell r="B1348" t="str">
            <v>EMLURB</v>
          </cell>
          <cell r="C1348" t="str">
            <v>ARGAMASSA DE CIMENTO, SAIBRO E AREIA NO TRACO 1:4:4.</v>
          </cell>
          <cell r="D1348" t="str">
            <v>m3</v>
          </cell>
          <cell r="E1348">
            <v>183.03</v>
          </cell>
        </row>
        <row r="1349">
          <cell r="A1349" t="str">
            <v/>
          </cell>
        </row>
        <row r="1350">
          <cell r="A1350" t="str">
            <v>11.01.120</v>
          </cell>
          <cell r="B1350" t="str">
            <v>EMLURB</v>
          </cell>
          <cell r="C1350" t="str">
            <v>ARGAMASSA DE CIMENTO, SAIBRO E AREIA NO TRACO 1:4:8.</v>
          </cell>
          <cell r="D1350" t="str">
            <v>m3</v>
          </cell>
          <cell r="E1350">
            <v>135.18</v>
          </cell>
        </row>
        <row r="1351">
          <cell r="A1351" t="str">
            <v/>
          </cell>
        </row>
        <row r="1352">
          <cell r="A1352" t="str">
            <v>11.01.130</v>
          </cell>
          <cell r="B1352" t="str">
            <v>EMLURB</v>
          </cell>
          <cell r="C1352" t="str">
            <v>ARGAMASSA DE CAL PRETA EM PASTA E AREIA NO TRACO 1:4.</v>
          </cell>
          <cell r="D1352" t="str">
            <v>m3</v>
          </cell>
          <cell r="E1352">
            <v>199.79</v>
          </cell>
        </row>
        <row r="1353">
          <cell r="A1353" t="str">
            <v/>
          </cell>
        </row>
        <row r="1354">
          <cell r="A1354" t="str">
            <v>11.01.140</v>
          </cell>
          <cell r="B1354" t="str">
            <v>EMLURB</v>
          </cell>
          <cell r="C1354" t="str">
            <v>ARGAMASSA DE CAL PRETA EM PASTA E AREIA NO TRACO 1:4, DOSADA COM 110 KG DE CIMENTO.</v>
          </cell>
          <cell r="D1354" t="str">
            <v>m3</v>
          </cell>
          <cell r="E1354">
            <v>260.85000000000002</v>
          </cell>
        </row>
        <row r="1355">
          <cell r="A1355" t="str">
            <v/>
          </cell>
        </row>
        <row r="1356">
          <cell r="A1356" t="str">
            <v>11.01.150</v>
          </cell>
          <cell r="B1356" t="str">
            <v>EMLURB</v>
          </cell>
          <cell r="C1356" t="str">
            <v>ARGAMASSA DE CAL BRANCA E AREIA DE FINGIR PENEIRADA NO TRACO 1:2.</v>
          </cell>
          <cell r="D1356" t="str">
            <v>m3</v>
          </cell>
          <cell r="E1356">
            <v>339.21</v>
          </cell>
        </row>
        <row r="1357">
          <cell r="A1357" t="str">
            <v/>
          </cell>
        </row>
        <row r="1358">
          <cell r="A1358" t="str">
            <v>11.01.160</v>
          </cell>
          <cell r="B1358" t="str">
            <v>EMLURB</v>
          </cell>
          <cell r="C1358" t="str">
            <v>ARGAMASSA DE CAL BRANCA E AREIA DE FINGIR PENEIRADA NO TRACO 1:2, DOSADA COM 70 KG DE CIMENTO.</v>
          </cell>
          <cell r="D1358" t="str">
            <v>m3</v>
          </cell>
          <cell r="E1358">
            <v>369.31</v>
          </cell>
        </row>
        <row r="1359">
          <cell r="A1359" t="str">
            <v/>
          </cell>
        </row>
        <row r="1360">
          <cell r="A1360" t="str">
            <v>11.02.010</v>
          </cell>
          <cell r="B1360" t="str">
            <v>EMLURB</v>
          </cell>
          <cell r="C1360" t="str">
            <v>CHAPISCO COM ARGAMASSA DE CIMENTO E AREIA NO TRACO 1:3.</v>
          </cell>
          <cell r="D1360" t="str">
            <v>m2</v>
          </cell>
          <cell r="E1360">
            <v>3.65</v>
          </cell>
        </row>
        <row r="1361">
          <cell r="A1361" t="str">
            <v/>
          </cell>
        </row>
        <row r="1362">
          <cell r="A1362" t="str">
            <v>11.02.020</v>
          </cell>
          <cell r="B1362" t="str">
            <v>SEDUC</v>
          </cell>
          <cell r="C1362" t="str">
            <v>REVESTIMENTO EM CHAPISCO PARA PAREDE E  TETO , INTERNOS OU EXTERNOS, COM ARGAMASSA DE CIMENTO E AREIA TRAÇO 1:3, COM BIANCO.</v>
          </cell>
          <cell r="D1362" t="str">
            <v>m2</v>
          </cell>
          <cell r="E1362">
            <v>4.3099999999999996</v>
          </cell>
        </row>
        <row r="1363">
          <cell r="A1363" t="str">
            <v/>
          </cell>
        </row>
        <row r="1364">
          <cell r="A1364" t="str">
            <v>11.02.030</v>
          </cell>
          <cell r="B1364" t="str">
            <v>SEDUC</v>
          </cell>
          <cell r="C1364" t="str">
            <v>REVESTIMENTO EM ASSANHADINHO, TIPO CHAPISCO NA PENEIRA, ARGAMASSA DE CIMENTO E AREIA TRAÇO 1:4 SOBRE EMBOÇO PRONTO</v>
          </cell>
          <cell r="D1364" t="str">
            <v>m2</v>
          </cell>
          <cell r="E1364">
            <v>4.75</v>
          </cell>
        </row>
        <row r="1365">
          <cell r="A1365" t="str">
            <v/>
          </cell>
        </row>
        <row r="1366">
          <cell r="A1366" t="str">
            <v>11.03.010</v>
          </cell>
          <cell r="B1366" t="str">
            <v>EMLURB</v>
          </cell>
          <cell r="C1366" t="str">
            <v>EMBOCO COM ARGAMASSA DE CAL PRETA EM PASTA E AREIA NO TRACO 1:4 , DOSADA COM 110 KG DE CIMENTO, COM 2,0 CM DE ESPESSURA.</v>
          </cell>
          <cell r="D1366" t="str">
            <v>m2</v>
          </cell>
          <cell r="E1366">
            <v>13.25</v>
          </cell>
        </row>
        <row r="1367">
          <cell r="A1367" t="str">
            <v/>
          </cell>
        </row>
        <row r="1368">
          <cell r="A1368" t="str">
            <v>11.03.020</v>
          </cell>
          <cell r="B1368" t="str">
            <v>EMLURB</v>
          </cell>
          <cell r="C1368" t="str">
            <v>EMBOCO COM ARGAMASSA DE CIMENTO , SAIBRO E AREIA NO TRACO 1:4:4, COM 2,0 CM DE ESPESSURA.</v>
          </cell>
          <cell r="D1368" t="str">
            <v>m2</v>
          </cell>
          <cell r="E1368">
            <v>11.68</v>
          </cell>
        </row>
        <row r="1369">
          <cell r="A1369" t="str">
            <v/>
          </cell>
        </row>
        <row r="1370">
          <cell r="A1370" t="str">
            <v>11.03.030</v>
          </cell>
          <cell r="B1370" t="str">
            <v>EMLURB</v>
          </cell>
          <cell r="C1370" t="str">
            <v>EMBOCO FRISADO COM ARGAMASSA DE CIMENTO SAIBRO E AREIA NO TRACO 1:4:4 , COM 2,0 CM DE ESPESSURA.</v>
          </cell>
          <cell r="D1370" t="str">
            <v>m2</v>
          </cell>
          <cell r="E1370">
            <v>13.47</v>
          </cell>
        </row>
        <row r="1371">
          <cell r="A1371" t="str">
            <v/>
          </cell>
        </row>
        <row r="1372">
          <cell r="A1372" t="str">
            <v>11.03.040</v>
          </cell>
          <cell r="B1372" t="str">
            <v>EMLURB</v>
          </cell>
          <cell r="C1372" t="str">
            <v>EMBOCO COM ARGAMASSA DE CIMENTO, SAIBRO E AREIA NO TRACO 1:4:8 , COM 2,0 CM DE ESPESSURA.</v>
          </cell>
          <cell r="D1372" t="str">
            <v>m2</v>
          </cell>
          <cell r="E1372">
            <v>10.83</v>
          </cell>
        </row>
        <row r="1373">
          <cell r="A1373" t="str">
            <v/>
          </cell>
        </row>
        <row r="1374">
          <cell r="A1374" t="str">
            <v>11.03.050</v>
          </cell>
          <cell r="B1374" t="str">
            <v>EMLURB</v>
          </cell>
          <cell r="C1374" t="str">
            <v>EMBOCO COM ARGAMASSA DE CIMENTO E AREIA NO TRACO 1:3, COM 2,0 CM DE ESPESSURA.</v>
          </cell>
          <cell r="D1374" t="str">
            <v>m2</v>
          </cell>
          <cell r="E1374">
            <v>13.92</v>
          </cell>
        </row>
        <row r="1375">
          <cell r="A1375" t="str">
            <v/>
          </cell>
        </row>
        <row r="1376">
          <cell r="A1376" t="str">
            <v>11.03.060</v>
          </cell>
          <cell r="B1376" t="str">
            <v>EMLURB</v>
          </cell>
          <cell r="C1376" t="str">
            <v>EMBOCO COM ARGAMASSA DE CIMENTO E AREIA NO TRACO 1:4, COM 2,0 CM DE ESPESSURA.</v>
          </cell>
          <cell r="D1376" t="str">
            <v>m2</v>
          </cell>
          <cell r="E1376">
            <v>13.14</v>
          </cell>
        </row>
        <row r="1377">
          <cell r="A1377" t="str">
            <v/>
          </cell>
        </row>
        <row r="1378">
          <cell r="A1378" t="str">
            <v>11.03.061</v>
          </cell>
          <cell r="B1378" t="str">
            <v>SEDUC</v>
          </cell>
          <cell r="C1378" t="str">
            <v>EMBOÇO COM ARGAMASSA DE CIMENTO,SAIBRO E AREIA NO TRAÇO 1:4:4, COM 3,0CM DE ESPESSURA</v>
          </cell>
          <cell r="D1378" t="str">
            <v>m2</v>
          </cell>
          <cell r="E1378">
            <v>15.21</v>
          </cell>
        </row>
        <row r="1379">
          <cell r="A1379" t="str">
            <v/>
          </cell>
        </row>
        <row r="1380">
          <cell r="A1380" t="str">
            <v>11.03.062</v>
          </cell>
          <cell r="B1380" t="str">
            <v>SEDUC</v>
          </cell>
          <cell r="C1380" t="str">
            <v>EMBOÇO COM ARGAMASSA DE CIMENTO, CAL HIDRATADA  E AREIA NO TRAÇO 1:2:6, COM 20 MM  DE ESPESSURA</v>
          </cell>
          <cell r="D1380" t="str">
            <v>m2</v>
          </cell>
          <cell r="E1380">
            <v>13.9</v>
          </cell>
        </row>
        <row r="1381">
          <cell r="A1381" t="str">
            <v/>
          </cell>
        </row>
        <row r="1382">
          <cell r="A1382" t="str">
            <v>11.03.063</v>
          </cell>
          <cell r="B1382" t="str">
            <v>SEDUC</v>
          </cell>
          <cell r="C1382" t="str">
            <v>EMBOÇO COM ARGAMASSA DE CIMENTO, CAL HIDRATADA  E AREIA NO TRAÇO 1:2:8, COM 20 MM  DE ESPESSURA</v>
          </cell>
          <cell r="D1382" t="str">
            <v>m2</v>
          </cell>
          <cell r="E1382">
            <v>12.89</v>
          </cell>
        </row>
        <row r="1383">
          <cell r="A1383" t="str">
            <v/>
          </cell>
        </row>
        <row r="1384">
          <cell r="A1384" t="str">
            <v>11.03.070</v>
          </cell>
          <cell r="B1384" t="str">
            <v>SEDUC</v>
          </cell>
          <cell r="C1384" t="str">
            <v>CAPEAÇO DE REVESTIMENTO EM EMBOÇO, PARA ALVENARIA DE 15CM DE ESPESSURA, COM ARGAMASSA MISTA DE CAL HIDRATADA E AREIA PENEIRADA, TRAÇO 1:4, COM ADIÇÃO DE 130KG DE CIMENTO ESPESSURA DE 20MM, INCLUSIVE CHAPISCO NO TRAÇO 1:3.</v>
          </cell>
          <cell r="D1384" t="str">
            <v>m</v>
          </cell>
          <cell r="E1384">
            <v>5.26</v>
          </cell>
        </row>
        <row r="1385">
          <cell r="A1385" t="str">
            <v/>
          </cell>
        </row>
        <row r="1386">
          <cell r="A1386" t="str">
            <v>11.03.080</v>
          </cell>
          <cell r="B1386" t="str">
            <v>SEDUC</v>
          </cell>
          <cell r="C1386" t="str">
            <v>CAPEAÇO DE REVESTIMENTO EM EMBOÇO, PARA ALVENARIA DE 25CM DE ESPESSURA, COM ARGAMASSA MISTA DE CAL HIDRATADA E AREIA PENEIRADA, TRAÇO 1:4, COM ADIÇÃO DE 130KG DE CIMENTO ESPESSURA DE 20MM, INCLUSIVE CHAPISCO NO TRAÇO 1:3.</v>
          </cell>
          <cell r="D1386" t="str">
            <v>m</v>
          </cell>
          <cell r="E1386">
            <v>5.86</v>
          </cell>
        </row>
        <row r="1387">
          <cell r="A1387" t="str">
            <v/>
          </cell>
        </row>
        <row r="1388">
          <cell r="A1388" t="str">
            <v>11.04.010</v>
          </cell>
          <cell r="B1388" t="str">
            <v>EMLURB</v>
          </cell>
          <cell r="C1388" t="str">
            <v>REBOCO COM ARGAMASSA DE CAL BRANCA E AREIA DE FINGIR PENEIRADA NO TRACO 1:2 COM 5,0 MM DE ESPESSURA.</v>
          </cell>
          <cell r="D1388" t="str">
            <v>m2</v>
          </cell>
          <cell r="E1388">
            <v>9.6</v>
          </cell>
        </row>
        <row r="1389">
          <cell r="A1389" t="str">
            <v/>
          </cell>
        </row>
        <row r="1390">
          <cell r="A1390" t="str">
            <v>11.04.020</v>
          </cell>
          <cell r="B1390" t="str">
            <v>EMLURB</v>
          </cell>
          <cell r="C1390" t="str">
            <v>REBOCO EM CIMENTADO, TIPO BARRA LISA , APLICADA SOBRE EMBOCO PRONTO COM 5,0 MM DE ESPESSURA.</v>
          </cell>
          <cell r="D1390" t="str">
            <v>m2</v>
          </cell>
          <cell r="E1390">
            <v>11.02</v>
          </cell>
        </row>
        <row r="1391">
          <cell r="A1391" t="str">
            <v/>
          </cell>
        </row>
        <row r="1392">
          <cell r="A1392" t="str">
            <v>11.04.030</v>
          </cell>
          <cell r="B1392" t="str">
            <v>EMLURB</v>
          </cell>
          <cell r="C1392" t="str">
            <v>REBOCO EM CIMENTADO, COM ACABAMENTO TIPO CONCRETO APARENTE, APLICADO SOBRE EMBOCO PRONTO COM 5,0 MM DE ESPESSURA.</v>
          </cell>
          <cell r="D1392" t="str">
            <v>m2</v>
          </cell>
          <cell r="E1392">
            <v>11.74</v>
          </cell>
        </row>
        <row r="1393">
          <cell r="A1393" t="str">
            <v/>
          </cell>
        </row>
        <row r="1394">
          <cell r="A1394" t="str">
            <v>11.05.010</v>
          </cell>
          <cell r="B1394" t="str">
            <v>EMLURB</v>
          </cell>
          <cell r="C1394" t="str">
            <v>REVESTIMENTO COM ARGAMASSA DE CIMENTO E AREIA NO TRACO 1:3, COM 2,0 CM DE ESPESSURA.</v>
          </cell>
          <cell r="D1394" t="str">
            <v>m2</v>
          </cell>
          <cell r="E1394">
            <v>15.51</v>
          </cell>
        </row>
        <row r="1395">
          <cell r="A1395" t="str">
            <v/>
          </cell>
        </row>
        <row r="1396">
          <cell r="A1396" t="str">
            <v>11.05.015</v>
          </cell>
          <cell r="B1396" t="str">
            <v>EMLURB</v>
          </cell>
          <cell r="C1396" t="str">
            <v>REVESTIMENTO COM ARGAMASSA DE CIMENTO E AREIA NO TRACO 1:3, COM 2,0 CM DE ESPESSURA E ACABA MENTO LISO EM CIMENTO QUEIMADO.</v>
          </cell>
          <cell r="D1396" t="str">
            <v>m2</v>
          </cell>
          <cell r="E1396">
            <v>19.149999999999999</v>
          </cell>
        </row>
        <row r="1397">
          <cell r="A1397" t="str">
            <v/>
          </cell>
        </row>
        <row r="1398">
          <cell r="A1398" t="str">
            <v>11.05.020</v>
          </cell>
          <cell r="B1398" t="str">
            <v>EMLURB</v>
          </cell>
          <cell r="C1398" t="str">
            <v>REVESTIMENTO COM ARGAMASSA DE CIMENTO E AREIA NO TRACO 1:4, COM 2,0 CM DE ESPESSURA.</v>
          </cell>
          <cell r="D1398" t="str">
            <v>m2</v>
          </cell>
          <cell r="E1398">
            <v>14.74</v>
          </cell>
        </row>
        <row r="1399">
          <cell r="A1399" t="str">
            <v/>
          </cell>
        </row>
        <row r="1400">
          <cell r="A1400" t="str">
            <v>11.05.025</v>
          </cell>
          <cell r="B1400" t="str">
            <v>EMLURB</v>
          </cell>
          <cell r="C1400" t="str">
            <v>REVESTIMENTO COM ARGAMASSA DE CIMENTO E AREIA NO TRACO 1:6 COM 2,0 CM DE ESPESSURA.</v>
          </cell>
          <cell r="D1400" t="str">
            <v>m2</v>
          </cell>
          <cell r="E1400">
            <v>14.25</v>
          </cell>
        </row>
        <row r="1401">
          <cell r="A1401" t="str">
            <v/>
          </cell>
        </row>
        <row r="1402">
          <cell r="A1402" t="str">
            <v>11.05.026</v>
          </cell>
          <cell r="B1402" t="str">
            <v>SEDUC</v>
          </cell>
          <cell r="C1402" t="str">
            <v>REVESTIMENTO COM ARGAMASSA DE CIMENTO E AREIA NO TRAÇO 1:6 COM 2,5CM DE ESPESSURA</v>
          </cell>
          <cell r="D1402" t="str">
            <v>m2</v>
          </cell>
          <cell r="E1402">
            <v>14.74</v>
          </cell>
        </row>
        <row r="1403">
          <cell r="A1403" t="str">
            <v/>
          </cell>
        </row>
        <row r="1404">
          <cell r="A1404" t="str">
            <v>11.05.027</v>
          </cell>
          <cell r="B1404" t="str">
            <v>SEDUC</v>
          </cell>
          <cell r="C1404" t="str">
            <v>REVESTIMENTO COM ARGAMASSA DE CIMENTO, CAL HIDRATADA E AREIA TRAÇO 1:1:6, COM 2,00CM DE ESPESSURA</v>
          </cell>
          <cell r="D1404" t="str">
            <v>m2</v>
          </cell>
          <cell r="E1404">
            <v>14.23</v>
          </cell>
        </row>
        <row r="1405">
          <cell r="A1405" t="str">
            <v/>
          </cell>
        </row>
        <row r="1406">
          <cell r="A1406" t="str">
            <v>11.05.028</v>
          </cell>
          <cell r="B1406" t="str">
            <v>SEDUC</v>
          </cell>
          <cell r="C1406" t="str">
            <v>REVESTIMENTO COM ARGAMASSA DE CIMENTO, CAL HIDRATADA E AREIA TRAÇO 1:2:8, COM 20 MM DE ESPESSURA</v>
          </cell>
          <cell r="D1406" t="str">
            <v>m2</v>
          </cell>
          <cell r="E1406">
            <v>14.48</v>
          </cell>
        </row>
        <row r="1407">
          <cell r="A1407" t="str">
            <v/>
          </cell>
        </row>
        <row r="1408">
          <cell r="A1408" t="str">
            <v>11.05.030</v>
          </cell>
          <cell r="B1408" t="str">
            <v>EMLURB</v>
          </cell>
          <cell r="C1408" t="str">
            <v>REVESTIMENTO COM ARGAMASSA DE CIMENTO, SAIBRO E AREIA NO TRACO 1:4:4 , COM 2,0 CM DE ESPESSURA.</v>
          </cell>
          <cell r="D1408" t="str">
            <v>m2</v>
          </cell>
          <cell r="E1408">
            <v>13.28</v>
          </cell>
        </row>
        <row r="1409">
          <cell r="A1409" t="str">
            <v/>
          </cell>
        </row>
        <row r="1410">
          <cell r="A1410" t="str">
            <v>11.05.040</v>
          </cell>
          <cell r="B1410" t="str">
            <v>EMLURB</v>
          </cell>
          <cell r="C1410" t="str">
            <v>REVESTIMENTO FRISADO, COM ARGAMASSA DE CIMENTO, SAIBRO E AREIA NO TRACO 1:4:4, COM 2,0 CM DE ESPESSURA.</v>
          </cell>
          <cell r="D1410" t="str">
            <v>m2</v>
          </cell>
          <cell r="E1410">
            <v>15.18</v>
          </cell>
        </row>
        <row r="1411">
          <cell r="A1411" t="str">
            <v/>
          </cell>
        </row>
        <row r="1412">
          <cell r="A1412" t="str">
            <v>11.05.041</v>
          </cell>
          <cell r="B1412" t="str">
            <v>SEDUC</v>
          </cell>
          <cell r="C1412" t="str">
            <v>MASSA UNICA FRISADA PARA RETOQUES SIMULANDO ACABAMENTO DE TIJOLOS APARENTES EM PAREDES, COM ARGAMASSA DE CIMENTO, AREIA E SAIBRO NO TRAÇO 1:3:3, ESP.3CM.</v>
          </cell>
          <cell r="D1412" t="str">
            <v>m2</v>
          </cell>
          <cell r="E1412">
            <v>16.78</v>
          </cell>
        </row>
        <row r="1413">
          <cell r="A1413" t="str">
            <v/>
          </cell>
        </row>
        <row r="1414">
          <cell r="A1414" t="str">
            <v>11.05.050</v>
          </cell>
          <cell r="B1414" t="str">
            <v>EMLURB</v>
          </cell>
          <cell r="C1414" t="str">
            <v>REVESTIMENTO COM ARGAMASSA DE CIMENTO, SAIBRO E AREIA, NO TRACO 1:4:8, COM 2,0 CM DE ESPESSURA.</v>
          </cell>
          <cell r="D1414" t="str">
            <v>m2</v>
          </cell>
          <cell r="E1414">
            <v>12.43</v>
          </cell>
        </row>
        <row r="1415">
          <cell r="A1415" t="str">
            <v/>
          </cell>
        </row>
        <row r="1416">
          <cell r="A1416" t="str">
            <v>11.05.060</v>
          </cell>
          <cell r="B1416" t="str">
            <v>SEDUC</v>
          </cell>
          <cell r="C1416" t="str">
            <v>REVESTIMENTO EM MASSA ÚNICA PARA PAREDE COM ARGAMASSA DE CIMENTO E AREIA TRAÇO 1:4 INCLUINDO IMPERMEABILIZANTE TIPO VEDACIT OU SIMILAR, ESPESSURA DE 20MM.</v>
          </cell>
          <cell r="D1416" t="str">
            <v>m2</v>
          </cell>
          <cell r="E1416">
            <v>14.44</v>
          </cell>
        </row>
        <row r="1417">
          <cell r="A1417" t="str">
            <v/>
          </cell>
        </row>
        <row r="1418">
          <cell r="A1418" t="str">
            <v>11.05.070</v>
          </cell>
          <cell r="B1418" t="str">
            <v>SEDUC</v>
          </cell>
          <cell r="C1418" t="str">
            <v>CAPEAÇO DE REVESTIMENTO EM MASSA ÚNICA, PARA ALVENARIA DE 15CM DE ESPESSURA, COM ARGAMASSA MISTA DE CAL HIDRATADA E AREIA PENEIRADA, TRAÇO 1:4, COM ADIÇÃO DE 130 KG DE CIMENTO, ESPESSURA DE 20MM, INCLUSIVE CHAPISCO NO TRAÇO 1:3.</v>
          </cell>
          <cell r="D1418" t="str">
            <v>m</v>
          </cell>
          <cell r="E1418">
            <v>5.26</v>
          </cell>
        </row>
        <row r="1419">
          <cell r="A1419" t="str">
            <v/>
          </cell>
        </row>
        <row r="1420">
          <cell r="A1420" t="str">
            <v>11.05.080</v>
          </cell>
          <cell r="B1420" t="str">
            <v>SEDUC</v>
          </cell>
          <cell r="C1420" t="str">
            <v>CAPEAÇO DE REVESTIMENTO EM MASSA ÚNICA, PARA ALVENARIA DE 25CM DE ESPESSURA, COM ARGAMASSA MISTA DE CAL HIDRATADA E AREIA PENEIRADA, TRAÇO 1:4, COM ADIÇÃO DE 130KG DE CIMENTO ESPESSURA DE 20MM, INCLUSIVE CHAPISCO NO TRAÇO 1:3.</v>
          </cell>
          <cell r="D1420" t="str">
            <v>m</v>
          </cell>
          <cell r="E1420">
            <v>5.86</v>
          </cell>
        </row>
        <row r="1421">
          <cell r="A1421" t="str">
            <v/>
          </cell>
        </row>
        <row r="1422">
          <cell r="A1422" t="str">
            <v>11.05.090</v>
          </cell>
          <cell r="B1422" t="str">
            <v>SEDUC</v>
          </cell>
          <cell r="C1422" t="str">
            <v>MOLDURA DE ARGAMASSA DE CIMENTO E AREIA, TRAÇO 1:3, ESPESSURA DE 20MM, LARGURA DE 10 CM.</v>
          </cell>
          <cell r="D1422" t="str">
            <v>m</v>
          </cell>
          <cell r="E1422">
            <v>4.76</v>
          </cell>
        </row>
        <row r="1423">
          <cell r="A1423" t="str">
            <v/>
          </cell>
        </row>
        <row r="1424">
          <cell r="A1424" t="str">
            <v>11.05.100</v>
          </cell>
          <cell r="B1424" t="str">
            <v>SEDUC</v>
          </cell>
          <cell r="C1424" t="str">
            <v>MOLDURA DE ARGAMASSA DE CIMENTO E AREIA, TRAÇO 1:3, ESPESSURA DE 20MM, LARGURA DE 15 CM.</v>
          </cell>
          <cell r="D1424" t="str">
            <v>m</v>
          </cell>
          <cell r="E1424">
            <v>4.96</v>
          </cell>
        </row>
        <row r="1425">
          <cell r="A1425" t="str">
            <v/>
          </cell>
        </row>
        <row r="1426">
          <cell r="A1426" t="str">
            <v>11.06.005</v>
          </cell>
          <cell r="B1426" t="str">
            <v>EMLURB</v>
          </cell>
          <cell r="C1426" t="str">
            <v>REVESTIMENTO DE AZULEJOS BRANCOS , CLASSE A , ASSENTADOS COM PASTA DE CIMENTO, SOBRE EMBOCO PRONTO.</v>
          </cell>
          <cell r="D1426" t="str">
            <v>m2</v>
          </cell>
          <cell r="E1426">
            <v>43.19</v>
          </cell>
        </row>
        <row r="1427">
          <cell r="A1427" t="str">
            <v/>
          </cell>
        </row>
        <row r="1428">
          <cell r="A1428" t="str">
            <v>11.06.010</v>
          </cell>
          <cell r="B1428" t="str">
            <v>EMLURB</v>
          </cell>
          <cell r="C1428" t="str">
            <v>REVESTIMENTO DE AZULEJOS BRANCOS , CLASSE C , ASSENTADOS COM PASTA DE CIMENTO, SOBRE EMBOCO PRONTO.</v>
          </cell>
          <cell r="D1428" t="str">
            <v>m2</v>
          </cell>
          <cell r="E1428">
            <v>40.46</v>
          </cell>
        </row>
        <row r="1429">
          <cell r="A1429" t="str">
            <v/>
          </cell>
        </row>
        <row r="1430">
          <cell r="A1430" t="str">
            <v>11.06.015</v>
          </cell>
          <cell r="B1430" t="str">
            <v>EMLURB</v>
          </cell>
          <cell r="C1430" t="str">
            <v>REVESTIMENTO DE AZULEJOS DE COR,CLASSE A, ASSENTADOS COM PASTA DE CIMENTO , SOBRE EMBOCO PRONTO.</v>
          </cell>
          <cell r="D1430" t="str">
            <v>m2</v>
          </cell>
          <cell r="E1430">
            <v>47.6</v>
          </cell>
        </row>
        <row r="1431">
          <cell r="A1431" t="str">
            <v/>
          </cell>
        </row>
        <row r="1432">
          <cell r="A1432" t="str">
            <v>11.06.020</v>
          </cell>
          <cell r="B1432" t="str">
            <v>EMLURB</v>
          </cell>
          <cell r="C1432" t="str">
            <v>REVESTIMENTO DE AZULEJOS DE COR, CLASSE C,ASSENTADOS COM PASTA DE CIMENTO , SOBRE EMBOCO PRONTO.</v>
          </cell>
          <cell r="D1432" t="str">
            <v>m2</v>
          </cell>
          <cell r="E1432">
            <v>43.98</v>
          </cell>
        </row>
        <row r="1433">
          <cell r="A1433" t="str">
            <v/>
          </cell>
        </row>
        <row r="1434">
          <cell r="A1434" t="str">
            <v>11.06.025</v>
          </cell>
          <cell r="B1434" t="str">
            <v>EMLURB</v>
          </cell>
          <cell r="C1434" t="str">
            <v>REVESTIMENTO DE AZULEJOS BRANCOS , CLASSE A, ASSENTADOS COM PASTA DE CIMENTO , INCLUSIVE EMBOCO COM ARGAMASSA DE CIMENTO, SAIBRO E AREIA, NO TRACO 1:4:4.</v>
          </cell>
          <cell r="D1434" t="str">
            <v>m2</v>
          </cell>
          <cell r="E1434">
            <v>54.87</v>
          </cell>
        </row>
        <row r="1435">
          <cell r="A1435" t="str">
            <v/>
          </cell>
        </row>
        <row r="1436">
          <cell r="A1436" t="str">
            <v>11.06.030</v>
          </cell>
          <cell r="B1436" t="str">
            <v>EMLURB</v>
          </cell>
          <cell r="C1436" t="str">
            <v>REVESTIMENTO DE AZULEJOS BRANCOS , CLASSE C , ASSENTADOS COM PASTA DE CIMENTO,INCLUSIVE EMBOCO, COM ARGAMASSA DE CIMENTO,SAIBRO E AREIA NO TRACO 1:4:4.</v>
          </cell>
          <cell r="D1436" t="str">
            <v>m2</v>
          </cell>
          <cell r="E1436">
            <v>52.14</v>
          </cell>
        </row>
        <row r="1437">
          <cell r="A1437" t="str">
            <v/>
          </cell>
        </row>
        <row r="1438">
          <cell r="A1438" t="str">
            <v>11.06.035</v>
          </cell>
          <cell r="B1438" t="str">
            <v>EMLURB</v>
          </cell>
          <cell r="C1438" t="str">
            <v>REVESTIMENTO DE AZULEJOS DE COR, CLASSE A,ASSENTADOS COM PASTA DE CIMENTO,INCLUSIVE EMBOCO COM ARGAMASSA DE CIMENTO, SAIBRO E AREIA , NO TRACO 1:4: 4.</v>
          </cell>
          <cell r="D1438" t="str">
            <v>m2</v>
          </cell>
          <cell r="E1438">
            <v>59.28</v>
          </cell>
        </row>
        <row r="1439">
          <cell r="A1439" t="str">
            <v/>
          </cell>
        </row>
        <row r="1440">
          <cell r="A1440" t="str">
            <v>11.06.040</v>
          </cell>
          <cell r="B1440" t="str">
            <v>EMLURB</v>
          </cell>
          <cell r="C1440" t="str">
            <v>REVESTIMENTO DE AZULEJOS DE COR,CLASSE C, ASSENTADOS COM PASTA DE CIMENTO , INCLUSIVE EMBOCO COM ARGAMASSA DE CIMENTO, SAIBRO E AREIA NO TRACO 1:4:4.</v>
          </cell>
          <cell r="D1440" t="str">
            <v>m2</v>
          </cell>
          <cell r="E1440">
            <v>55.66</v>
          </cell>
        </row>
        <row r="1441">
          <cell r="A1441" t="str">
            <v/>
          </cell>
        </row>
        <row r="1442">
          <cell r="A1442" t="str">
            <v>11.06.050</v>
          </cell>
          <cell r="B1442" t="str">
            <v>EMLURB</v>
          </cell>
          <cell r="C1442" t="str">
            <v>REVESTIMENTO DE AZULEJOS BRANCOS, CLASSE A ASSENTADOS COM ARGAMASSA PRE-FABRICADA DE CIMENTO COLANTE, INCLUSIVE REJUNTE, SOBRE EMBOCO PRONTO.</v>
          </cell>
          <cell r="D1442" t="str">
            <v>m2</v>
          </cell>
          <cell r="E1442">
            <v>25.09</v>
          </cell>
        </row>
        <row r="1443">
          <cell r="A1443" t="str">
            <v/>
          </cell>
        </row>
        <row r="1444">
          <cell r="A1444" t="str">
            <v>11.06.060</v>
          </cell>
          <cell r="B1444" t="str">
            <v>EMLURB</v>
          </cell>
          <cell r="C1444" t="str">
            <v>REVESTIMENTO DE AZULEJOS BRANCOS, CLASSE C ASSENTADOS COM ARGAMASSA PRE-FABRICADA DE CIMENTO COLANTE, INCLUSIVE REJUNTE, SOBRE EMBOCO PRONTO.</v>
          </cell>
          <cell r="D1444" t="str">
            <v>m2</v>
          </cell>
          <cell r="E1444">
            <v>22.23</v>
          </cell>
        </row>
        <row r="1445">
          <cell r="A1445" t="str">
            <v/>
          </cell>
        </row>
        <row r="1446">
          <cell r="A1446" t="str">
            <v>11.06.070</v>
          </cell>
          <cell r="B1446" t="str">
            <v>EMLURB</v>
          </cell>
          <cell r="C1446" t="str">
            <v>REVESTIMENTO DE AZULEJOS DE COR, CLASSE A ASSENTADOS COM ARGAMASSA PRE-FABRICADA DE CIMENTO COLANTE, INCLUSIVE REJUNTE, SOBRE EMBOCO PRONTO.</v>
          </cell>
          <cell r="D1446" t="str">
            <v>m2</v>
          </cell>
          <cell r="E1446">
            <v>29.71</v>
          </cell>
        </row>
        <row r="1447">
          <cell r="A1447" t="str">
            <v/>
          </cell>
        </row>
        <row r="1448">
          <cell r="A1448" t="str">
            <v>11.06.080</v>
          </cell>
          <cell r="B1448" t="str">
            <v>EMLURB</v>
          </cell>
          <cell r="C1448" t="str">
            <v>REVESTIMENTO DE AZULEJOS DE COR, CLASSE C ASSENTADOS COM ARGAMASSA PRE-FABRICADA DE CIMENTO COLANTE, INCLUSIVE REJUNTE, SOBRE EMBOCO PRONTO.</v>
          </cell>
          <cell r="D1448" t="str">
            <v>m2</v>
          </cell>
          <cell r="E1448">
            <v>25.93</v>
          </cell>
        </row>
        <row r="1449">
          <cell r="A1449" t="str">
            <v/>
          </cell>
        </row>
        <row r="1450">
          <cell r="A1450" t="str">
            <v>11.07.010</v>
          </cell>
          <cell r="B1450" t="str">
            <v>EMLURB</v>
          </cell>
          <cell r="C1450" t="str">
            <v>REVESTIMENTO EM PAREDES COM PASTILHAS ESMALTADAS , ASSENTADAS EM ARGAMASSA DE CIMENTO , CAL E AREIA, NO TRACO 1:1:6, INCLUSIVE EMBOCO PRONTO.</v>
          </cell>
          <cell r="D1450" t="str">
            <v>m2</v>
          </cell>
          <cell r="E1450">
            <v>77.31</v>
          </cell>
        </row>
        <row r="1451">
          <cell r="A1451" t="str">
            <v/>
          </cell>
        </row>
        <row r="1452">
          <cell r="A1452" t="str">
            <v>11.07.020</v>
          </cell>
          <cell r="B1452" t="str">
            <v>EMLURB</v>
          </cell>
          <cell r="C1452" t="str">
            <v>REVESTIMENTO EM PAREDES COM PASTILHAS ESMALTADAS , ASSENTADAS EM ARGAMASSA DE CIMENTO , CAL E AREIA, NO TRACO 1:1:6, INCLUSIVE EMBOCO COM ARGAMASSA DE CIMENTO, SAIBRO E AREIA NO TRACO 1:4:4.</v>
          </cell>
          <cell r="D1452" t="str">
            <v>m2</v>
          </cell>
          <cell r="E1452">
            <v>88.98</v>
          </cell>
        </row>
        <row r="1453">
          <cell r="A1453" t="str">
            <v/>
          </cell>
        </row>
        <row r="1454">
          <cell r="A1454" t="str">
            <v>11.08.010</v>
          </cell>
          <cell r="B1454" t="str">
            <v>EMLURB</v>
          </cell>
          <cell r="C1454" t="str">
            <v>REVESTIMENTO EM PAREDE COM CASQUILHO CERAMICO SOBRE EMBOCO PRONTO.</v>
          </cell>
          <cell r="D1454" t="str">
            <v>m2</v>
          </cell>
          <cell r="E1454">
            <v>41.16</v>
          </cell>
        </row>
        <row r="1455">
          <cell r="A1455" t="str">
            <v/>
          </cell>
        </row>
        <row r="1456">
          <cell r="A1456" t="str">
            <v>11.08.020</v>
          </cell>
          <cell r="B1456" t="str">
            <v>EMLURB</v>
          </cell>
          <cell r="C1456" t="str">
            <v>REVESTIMENTO EM PAREDE COM CASQUILHO CERAMICO,INCLUSIVE EMBOCO COM ARGAMASSA DE CIMENTO, SAIBRO E AREIA NO TRACO 1:4:4.</v>
          </cell>
          <cell r="D1456" t="str">
            <v>m2</v>
          </cell>
          <cell r="E1456">
            <v>52.84</v>
          </cell>
        </row>
        <row r="1457">
          <cell r="A1457" t="str">
            <v/>
          </cell>
        </row>
        <row r="1458">
          <cell r="A1458" t="str">
            <v>11.09.010</v>
          </cell>
          <cell r="B1458" t="str">
            <v>EMLURB</v>
          </cell>
          <cell r="C1458" t="str">
            <v>REVESTIMENTO EM PAREDE COM PLACA PRE-MOLDADA DE CONCRETO COM ESPESSURA DE 2,5 CM , SOBRE EMBOCO PRONTO.</v>
          </cell>
          <cell r="D1458" t="str">
            <v>m2</v>
          </cell>
          <cell r="E1458">
            <v>53.38</v>
          </cell>
        </row>
        <row r="1459">
          <cell r="A1459" t="str">
            <v/>
          </cell>
        </row>
        <row r="1460">
          <cell r="A1460" t="str">
            <v>11.09.020</v>
          </cell>
          <cell r="B1460" t="str">
            <v>EMLURB</v>
          </cell>
          <cell r="C1460" t="str">
            <v>REVESTIMENTO EM PAREDE COM PLACA PRE-MOLDADA DE CONCRETO COM ESPESSURA DE 2,5 CM, INCLUSIVE EMBOCO COM ARGAMASSA DE CIMENTO, SAIBRO E AREIA NO TRACO 1:4:4.</v>
          </cell>
          <cell r="D1460" t="str">
            <v>m2</v>
          </cell>
          <cell r="E1460">
            <v>65.06</v>
          </cell>
        </row>
        <row r="1461">
          <cell r="A1461" t="str">
            <v/>
          </cell>
        </row>
        <row r="1462">
          <cell r="A1462" t="str">
            <v>11.10.010</v>
          </cell>
          <cell r="B1462" t="str">
            <v>EMLURB</v>
          </cell>
          <cell r="C1462" t="str">
            <v>TRATAMENTO EM CONCRETO APARENTE , INCLUINDO DESBASTE, ESTUCAGEM COM CIMENTO BRANCO E POLIMENTO.</v>
          </cell>
          <cell r="D1462" t="str">
            <v>m2</v>
          </cell>
          <cell r="E1462">
            <v>14.92</v>
          </cell>
        </row>
        <row r="1463">
          <cell r="A1463" t="str">
            <v/>
          </cell>
        </row>
        <row r="1464">
          <cell r="A1464" t="str">
            <v>11.11.030</v>
          </cell>
          <cell r="B1464" t="str">
            <v>SEDUC</v>
          </cell>
          <cell r="C1464" t="str">
            <v>CAPEAÇO DE REVESTIMENTO EM CERÂMICA (10X10) CM2, TIPO A, PARA PAREDE COM ESPESSURA DE 25CM, ASSENTADO E REJUNTADA COM ARGAMASSA PRÉ-FABRICADA.</v>
          </cell>
          <cell r="D1464" t="str">
            <v>m</v>
          </cell>
          <cell r="E1464">
            <v>14.93</v>
          </cell>
        </row>
        <row r="1465">
          <cell r="A1465" t="str">
            <v/>
          </cell>
        </row>
        <row r="1466">
          <cell r="A1466" t="str">
            <v>11.11.040</v>
          </cell>
          <cell r="B1466" t="str">
            <v>SEDUC</v>
          </cell>
          <cell r="C1466" t="str">
            <v>CAPEAÇO DE REVESTIMENTO EM CERÂMICA (10X10) CM2, TIPO A, PARA PAREDE COM ESPESSURA DE 15CM, ASSENTADO E REJUNTADA COM ARGAMASSA PRÉ-FABRICADA.</v>
          </cell>
          <cell r="D1466" t="str">
            <v>m</v>
          </cell>
          <cell r="E1466">
            <v>8.94</v>
          </cell>
        </row>
        <row r="1467">
          <cell r="A1467" t="str">
            <v/>
          </cell>
        </row>
        <row r="1468">
          <cell r="A1468" t="str">
            <v>11.12.010</v>
          </cell>
          <cell r="B1468" t="str">
            <v>SEDUC</v>
          </cell>
          <cell r="C1468" t="str">
            <v xml:space="preserve">FORNECIMENTO E COLOCAÇÃO DE CARPETE EM PAREDE, CARPETE DILLOP OU SIMILAR, ESPESSURA 3,5MM, COR BEGE. </v>
          </cell>
          <cell r="D1468" t="str">
            <v>m2</v>
          </cell>
          <cell r="E1468">
            <v>24.31</v>
          </cell>
        </row>
        <row r="1469">
          <cell r="A1469" t="str">
            <v/>
          </cell>
        </row>
        <row r="1470">
          <cell r="A1470" t="str">
            <v>11.13.010</v>
          </cell>
          <cell r="B1470" t="str">
            <v>SEDUC</v>
          </cell>
          <cell r="C1470" t="str">
            <v>REJUNTAMENTO DE CERÂMICA 10 X 10CM COM ARGAMASSA PRÉ-FABRICADA PARA REJUNTE WEBER-COLOR FLEXÍVEL FAB.:QUARTZOLIT OU SIMILAR, PARA JUNTAS DE 6MM.</v>
          </cell>
          <cell r="D1470" t="str">
            <v>m2</v>
          </cell>
          <cell r="E1470">
            <v>4.68</v>
          </cell>
        </row>
        <row r="1471">
          <cell r="A1471" t="str">
            <v/>
          </cell>
        </row>
        <row r="1472">
          <cell r="A1472" t="str">
            <v>11.14.010</v>
          </cell>
          <cell r="B1472" t="str">
            <v>SEDUC</v>
          </cell>
          <cell r="C1472" t="str">
            <v>REVESTIMENTO DE PAREDES COM PASTA DE GESSO, ESPESSURA ATÉ 18MM, SOBRE ALVENARIA.</v>
          </cell>
          <cell r="D1472" t="str">
            <v>m2</v>
          </cell>
          <cell r="E1472">
            <v>9.6</v>
          </cell>
        </row>
        <row r="1473">
          <cell r="A1473" t="str">
            <v/>
          </cell>
        </row>
        <row r="1474">
          <cell r="A1474" t="str">
            <v>11.15.010</v>
          </cell>
          <cell r="B1474" t="str">
            <v>SEDUC</v>
          </cell>
          <cell r="C1474" t="str">
            <v>CHAPIM EM GRANITO CINZA CORUMBÁ POLIDO, COM 2 CM DE ESPESSURA E 20 CM DE LARGURA, ASSENTADO COM ARGAMASSA MISTA DE CIMENTO, CAL HIDRATADA E AREIA SEM PENEIRAR, TRAÇO 1:1:4.</v>
          </cell>
          <cell r="D1474" t="str">
            <v>m</v>
          </cell>
          <cell r="E1474">
            <v>41.86</v>
          </cell>
        </row>
        <row r="1475">
          <cell r="A1475" t="str">
            <v/>
          </cell>
        </row>
        <row r="1476">
          <cell r="A1476" t="str">
            <v>11.16.010</v>
          </cell>
          <cell r="B1476" t="str">
            <v>SEDUC</v>
          </cell>
          <cell r="C1476" t="str">
            <v>REVESTIMENTO EM PAREDE COM GRANITO CINZA CORUMBÁ, ESPESSURA 2 CM, APLICADO COM ARGAMASSA INDUSTRIALIZADA AC-I.</v>
          </cell>
          <cell r="D1476" t="str">
            <v>m2</v>
          </cell>
          <cell r="E1476">
            <v>147.53</v>
          </cell>
        </row>
        <row r="1477">
          <cell r="A1477" t="str">
            <v/>
          </cell>
        </row>
        <row r="1478">
          <cell r="A1478" t="str">
            <v>PA 01</v>
          </cell>
          <cell r="B1478" t="str">
            <v>Comp</v>
          </cell>
          <cell r="C1478" t="str">
            <v>PASTILHAS DE VIDRO, ASSENTADA COM ARGAMASSA PRÉ-FABRICADA DE CIMENTO COLANTE, INCLUSIVE REJUNTAMENTO</v>
          </cell>
          <cell r="D1478" t="str">
            <v>M²</v>
          </cell>
          <cell r="E1478">
            <v>156.97</v>
          </cell>
        </row>
        <row r="1479">
          <cell r="A1479" t="str">
            <v>PA 02</v>
          </cell>
          <cell r="B1479" t="str">
            <v>Comp</v>
          </cell>
          <cell r="C1479" t="str">
            <v>REVESTIMENTO CERÂMICO PARA PAREDES COM CERÂMICA COBALTO, LINHA CRISTAL, EM PLACA 5 X 5 CM, ASSENTADA COM ARGAMASSA PRÉ-FABRICADA</v>
          </cell>
          <cell r="D1479" t="str">
            <v>M²</v>
          </cell>
          <cell r="E1479">
            <v>52.18</v>
          </cell>
        </row>
        <row r="1480">
          <cell r="A1480" t="str">
            <v>PA 04</v>
          </cell>
          <cell r="B1480" t="str">
            <v>Comp</v>
          </cell>
          <cell r="C1480" t="str">
            <v>REVESTIMENTO CERÂMICO PARA PAREDES COM CERÂMICA ANTÁRTICO ACETINADO, LINHA CUADROS, EM PLACA 33 X 33 CM, ASSENTADA COM ARGAMASSA PRÉ-FABRICADA</v>
          </cell>
          <cell r="D1480" t="str">
            <v>M²</v>
          </cell>
          <cell r="E1480">
            <v>17.059999999999999</v>
          </cell>
        </row>
        <row r="1481">
          <cell r="A1481" t="str">
            <v>PA 05</v>
          </cell>
          <cell r="B1481" t="str">
            <v>Comp</v>
          </cell>
          <cell r="C1481" t="str">
            <v>REVESTIMENTO CERÂMICO PARA PAREDES COM CERÂMICA MATE BRANCO, LINHA MATE, EM PLACA 33 X 33 CM, ASSENTADA COM ARGAMASSA PRÉ-FABRICADA</v>
          </cell>
          <cell r="D1481" t="str">
            <v>M²</v>
          </cell>
          <cell r="E1481">
            <v>15.27</v>
          </cell>
        </row>
        <row r="1482">
          <cell r="A1482" t="str">
            <v>Cotaç.019</v>
          </cell>
          <cell r="B1482" t="str">
            <v>Comp</v>
          </cell>
          <cell r="C1482" t="str">
            <v>Painéis em chapa de ACM, formado por duas chapas de alumínio de espessura 0.50 mm, na cor cinza brilhante, mais um núcleo de polietileno, pintura PVdF (Kynar 500) + verniz transparente (kynar 500) anti-pichação e face oculta com pintura</v>
          </cell>
          <cell r="D1482" t="str">
            <v>M²</v>
          </cell>
          <cell r="E1482">
            <v>344.08</v>
          </cell>
        </row>
        <row r="1491">
          <cell r="A1491" t="str">
            <v>12.00.000</v>
          </cell>
          <cell r="B1491">
            <v>0</v>
          </cell>
          <cell r="C1491" t="str">
            <v>FORROS</v>
          </cell>
        </row>
        <row r="1492">
          <cell r="A1492" t="str">
            <v/>
          </cell>
        </row>
        <row r="1493">
          <cell r="A1493" t="str">
            <v>12.01.010</v>
          </cell>
          <cell r="B1493" t="str">
            <v>EMLURB</v>
          </cell>
          <cell r="C1493" t="str">
            <v>FORRO DE GESSO APLICADO EM LAJE PRE-MOLDADA.</v>
          </cell>
          <cell r="D1493" t="str">
            <v>m2</v>
          </cell>
          <cell r="E1493">
            <v>10.82</v>
          </cell>
        </row>
        <row r="1494">
          <cell r="A1494" t="str">
            <v/>
          </cell>
        </row>
        <row r="1495">
          <cell r="A1495" t="str">
            <v>12.01.020</v>
          </cell>
          <cell r="B1495" t="str">
            <v>EMLURB</v>
          </cell>
          <cell r="C1495" t="str">
            <v>FORRO DE GESSO APLICADO EM LAJE DE CONCRETO.</v>
          </cell>
          <cell r="D1495" t="str">
            <v>m2</v>
          </cell>
          <cell r="E1495">
            <v>10.82</v>
          </cell>
        </row>
        <row r="1496">
          <cell r="A1496" t="str">
            <v/>
          </cell>
        </row>
        <row r="1497">
          <cell r="A1497" t="str">
            <v>12.01.025</v>
          </cell>
          <cell r="B1497" t="str">
            <v>SEDUC</v>
          </cell>
          <cell r="C1497" t="str">
            <v>FORNECIMENTO E INSTALAÇÃO DE FORRO DE GESSO EM PLACAS, SUSPENSO POR ARAME GALVANIZADO Nº18, EM ESTRUTURA DE MADEIRA DE COBERTA.</v>
          </cell>
          <cell r="D1497" t="str">
            <v>m2</v>
          </cell>
          <cell r="E1497">
            <v>15.5</v>
          </cell>
        </row>
        <row r="1498">
          <cell r="A1498" t="str">
            <v/>
          </cell>
        </row>
        <row r="1499">
          <cell r="A1499" t="str">
            <v>12.01.026</v>
          </cell>
          <cell r="B1499" t="str">
            <v>SEDUC</v>
          </cell>
          <cell r="C1499" t="str">
            <v>FORNECIMENTO E INSTALAÇÃO DE FORRO EM GESSO ACARTONADO</v>
          </cell>
          <cell r="D1499" t="str">
            <v>m2</v>
          </cell>
          <cell r="E1499">
            <v>33.33</v>
          </cell>
        </row>
        <row r="1500">
          <cell r="A1500" t="str">
            <v/>
          </cell>
        </row>
        <row r="1501">
          <cell r="A1501" t="str">
            <v>12.02.010</v>
          </cell>
          <cell r="B1501" t="str">
            <v>EMLURB</v>
          </cell>
          <cell r="C1501" t="str">
            <v>FORNECIMENTO E ASSENTAMENTO DE FORROPACOTE DA EUCATEX, PADRAO LISO, MONTADO COM PERFIS APARENTES DE ACO PRE-PINTADO.</v>
          </cell>
          <cell r="D1501" t="str">
            <v>m2</v>
          </cell>
          <cell r="E1501">
            <v>38.64</v>
          </cell>
        </row>
        <row r="1502">
          <cell r="A1502" t="str">
            <v/>
          </cell>
        </row>
        <row r="1503">
          <cell r="A1503" t="str">
            <v>12.02.020</v>
          </cell>
          <cell r="B1503" t="str">
            <v>EMLURB</v>
          </cell>
          <cell r="C1503" t="str">
            <v>FORNECIMENTO E ASSENTAMENTO DE FORROPACOTE DA EUCATEX, PADRAO LISO, MONTADO COM PERFIS APARENTES DE ALUMINIO ANODIZADO.</v>
          </cell>
          <cell r="D1503" t="str">
            <v>m2</v>
          </cell>
          <cell r="E1503">
            <v>40.840000000000003</v>
          </cell>
        </row>
        <row r="1504">
          <cell r="A1504" t="str">
            <v/>
          </cell>
        </row>
        <row r="1505">
          <cell r="A1505" t="str">
            <v>12.03.011</v>
          </cell>
          <cell r="B1505" t="str">
            <v>SEDUC</v>
          </cell>
          <cell r="C1505" t="str">
            <v>FORNECIMENTO E INSTALAÇÃO DE FORRO DE PVC COM RÉGUAS DE 100X6000MM, ENCAIXADOS ENTRE SI E FIXADOS COM ESTRUTURA AUXILIAR GALVANIZADA E ARAME GALVANIZADO, INCLUINDO ARREMATE EM PVC.</v>
          </cell>
          <cell r="D1505" t="str">
            <v>m2</v>
          </cell>
          <cell r="E1505">
            <v>26.93</v>
          </cell>
        </row>
        <row r="1506">
          <cell r="A1506" t="str">
            <v/>
          </cell>
        </row>
        <row r="1507">
          <cell r="A1507" t="str">
            <v>12.03.020</v>
          </cell>
          <cell r="B1507" t="str">
            <v>SEDUC</v>
          </cell>
          <cell r="C1507" t="str">
            <v>REINSTALAÇÃO DE FORRO EM PVC, EXISTENTE.</v>
          </cell>
          <cell r="D1507" t="str">
            <v>m2</v>
          </cell>
          <cell r="E1507">
            <v>8.56</v>
          </cell>
        </row>
        <row r="1508">
          <cell r="A1508" t="str">
            <v/>
          </cell>
        </row>
        <row r="1509">
          <cell r="A1509" t="str">
            <v>12.04.011</v>
          </cell>
          <cell r="B1509" t="str">
            <v>SEDUC</v>
          </cell>
          <cell r="C1509" t="str">
            <v>FORRO COM TÁBUAS DE 10X1CM, FIXADA EM CAIBROS DE 5X6CM ESPAÇADO DE 50CM.</v>
          </cell>
          <cell r="D1509" t="str">
            <v>m2</v>
          </cell>
          <cell r="E1509">
            <v>66.67</v>
          </cell>
        </row>
        <row r="1510">
          <cell r="A1510" t="str">
            <v/>
          </cell>
        </row>
        <row r="1511">
          <cell r="A1511" t="str">
            <v>12.05.010</v>
          </cell>
          <cell r="B1511" t="str">
            <v>SEDUC</v>
          </cell>
          <cell r="C1511" t="str">
            <v>FORNECIMENTO E INSTALAÇÃO DE FORRO ACÚSTICO EM FIBRA MINERAL (MARCA ARMSTRONG - LINHA ENCORE OU SIMILAR), EM PERFIS TIPO "T" DE AÇO GALVANIZADO COM PINTURA A BASE DE POLIÉSTER.</v>
          </cell>
          <cell r="D1511" t="str">
            <v>m2</v>
          </cell>
          <cell r="E1511">
            <v>47.05</v>
          </cell>
        </row>
        <row r="1512">
          <cell r="A1512" t="str">
            <v/>
          </cell>
        </row>
        <row r="1513">
          <cell r="A1513" t="str">
            <v>12.06.010</v>
          </cell>
          <cell r="B1513" t="str">
            <v>SEDUC</v>
          </cell>
          <cell r="C1513" t="str">
            <v>FORNECIMENTO E INSTALAÇÃO DE FORRO LUXALON</v>
          </cell>
          <cell r="D1513" t="str">
            <v>m2</v>
          </cell>
          <cell r="E1513">
            <v>182.67</v>
          </cell>
        </row>
        <row r="1514">
          <cell r="A1514" t="str">
            <v/>
          </cell>
        </row>
        <row r="1515">
          <cell r="A1515" t="str">
            <v>13.00.000</v>
          </cell>
          <cell r="B1515">
            <v>0</v>
          </cell>
          <cell r="C1515" t="str">
            <v>PISOS</v>
          </cell>
        </row>
        <row r="1516">
          <cell r="A1516" t="str">
            <v/>
          </cell>
        </row>
        <row r="1517">
          <cell r="A1517" t="str">
            <v>13.01.010</v>
          </cell>
          <cell r="B1517" t="str">
            <v>EMLURB</v>
          </cell>
          <cell r="C1517" t="str">
            <v>LASTRO DE PISO COM 10,0 CM DE ESPESSURA EM CONCRETO 1:4:8.</v>
          </cell>
          <cell r="D1517" t="str">
            <v>m2</v>
          </cell>
          <cell r="E1517">
            <v>30.37</v>
          </cell>
        </row>
        <row r="1518">
          <cell r="A1518" t="str">
            <v/>
          </cell>
        </row>
        <row r="1519">
          <cell r="A1519" t="str">
            <v>13.01.020</v>
          </cell>
          <cell r="B1519" t="str">
            <v>EMLURB</v>
          </cell>
          <cell r="C1519" t="str">
            <v>LASTRO DE PISO COM A UTILIZACAO DE ADITIVO IMPERMEABILIZANTE - SIKA 1, COM 10,0 CM DE ESPESSURA EM CONCRETO 1:4:8.</v>
          </cell>
          <cell r="D1519" t="str">
            <v>m2</v>
          </cell>
          <cell r="E1519">
            <v>44.61</v>
          </cell>
        </row>
        <row r="1520">
          <cell r="A1520" t="str">
            <v/>
          </cell>
        </row>
        <row r="1521">
          <cell r="A1521" t="str">
            <v>13.01.030</v>
          </cell>
          <cell r="B1521" t="str">
            <v>EMLURB</v>
          </cell>
          <cell r="C1521" t="str">
            <v>LASTRO DE PISO COM 5,0 CM DE ESPESSURA EM CONCRETO 1:4:8.</v>
          </cell>
          <cell r="D1521" t="str">
            <v>m2</v>
          </cell>
          <cell r="E1521">
            <v>16.34</v>
          </cell>
        </row>
        <row r="1522">
          <cell r="A1522" t="str">
            <v/>
          </cell>
        </row>
        <row r="1523">
          <cell r="A1523" t="str">
            <v>13.01.040</v>
          </cell>
          <cell r="B1523" t="str">
            <v>EMLURB</v>
          </cell>
          <cell r="C1523" t="str">
            <v>LASTRO DE PISO , COM A UTILIZACAO DE ADITIVO IMPERMEABILIZANTE - SIKA 1, COM 5,0 CM DE ESPESSURA EM CONCRETO 1:4:8.</v>
          </cell>
          <cell r="D1523" t="str">
            <v>m2</v>
          </cell>
          <cell r="E1523">
            <v>23.46</v>
          </cell>
        </row>
        <row r="1524">
          <cell r="A1524" t="str">
            <v/>
          </cell>
        </row>
        <row r="1525">
          <cell r="A1525" t="str">
            <v>13.02.010</v>
          </cell>
          <cell r="B1525" t="str">
            <v>EMLURB</v>
          </cell>
          <cell r="C1525" t="str">
            <v>REGULARIZACAO DE CONTRA-PISO PARA REVESTIMENTO DE PISOS COM TACOS, ALCATIFAS, PAVIFLEX, ETC. EMPREGANDO ARGAMASSA DE CIMENTO E AREIA NO TRACO 1:4, COM 3,0 CM DE ESPESSURA.</v>
          </cell>
          <cell r="D1525" t="str">
            <v>m2</v>
          </cell>
          <cell r="E1525">
            <v>15.41</v>
          </cell>
        </row>
        <row r="1526">
          <cell r="A1526" t="str">
            <v/>
          </cell>
        </row>
        <row r="1527">
          <cell r="A1527" t="str">
            <v>13.02.015</v>
          </cell>
          <cell r="B1527" t="str">
            <v>SEDUC</v>
          </cell>
          <cell r="C1527" t="str">
            <v>ESTANHAMENTO DE PISO UTILIZANDO PASTA DE CIMENTO.</v>
          </cell>
          <cell r="D1527" t="str">
            <v>m2</v>
          </cell>
          <cell r="E1527">
            <v>1.3</v>
          </cell>
        </row>
        <row r="1528">
          <cell r="A1528" t="str">
            <v/>
          </cell>
        </row>
        <row r="1529">
          <cell r="A1529" t="str">
            <v>13.03.010</v>
          </cell>
          <cell r="B1529" t="str">
            <v>EMLURB</v>
          </cell>
          <cell r="C1529" t="str">
            <v>PISO CIMENTADO COM ARGAMASSA DE CIMENTO E AREIA NO TRACO 1:3, COM 2,0 CM DE ESPESSURA, E COM ACABAMENTO LISO.</v>
          </cell>
          <cell r="D1529" t="str">
            <v>m2</v>
          </cell>
          <cell r="E1529">
            <v>16.89</v>
          </cell>
        </row>
        <row r="1530">
          <cell r="A1530" t="str">
            <v/>
          </cell>
        </row>
        <row r="1531">
          <cell r="A1531" t="str">
            <v>13.03.020</v>
          </cell>
          <cell r="B1531" t="str">
            <v>EMLURB</v>
          </cell>
          <cell r="C1531" t="str">
            <v>PISO CIMENTADO COM ARGAMASSA DE CIMENTO E AREIA NO TRACO 1:3, COM 2,0 CM DE ESPESSURA E JUNTAS DE VIDRO FORMANDO QUADROS DE 1,0 X 1,0 M, E COM ACABAMENTO LISO.</v>
          </cell>
          <cell r="D1531" t="str">
            <v>m2</v>
          </cell>
          <cell r="E1531">
            <v>19.39</v>
          </cell>
        </row>
        <row r="1532">
          <cell r="A1532" t="str">
            <v/>
          </cell>
        </row>
        <row r="1533">
          <cell r="A1533" t="str">
            <v>13.03.030</v>
          </cell>
          <cell r="B1533" t="str">
            <v>EMLURB</v>
          </cell>
          <cell r="C1533" t="str">
            <v>PISO CIMENTADO COM ARGAMASSA DE CIMENTO E AREIA NO TRACO 1:3 , COM 2,0 CM DE ESPESSURA E JUNTAS DE MADEIRA FORMANDO QUADROS DE 2,0 X 2,0 M, E COM ACABAMENTO LISO.</v>
          </cell>
          <cell r="D1533" t="str">
            <v>m2</v>
          </cell>
          <cell r="E1533">
            <v>18.649999999999999</v>
          </cell>
        </row>
        <row r="1534">
          <cell r="A1534" t="str">
            <v/>
          </cell>
        </row>
        <row r="1535">
          <cell r="A1535" t="str">
            <v>13.03.040</v>
          </cell>
          <cell r="B1535" t="str">
            <v>EMLURB</v>
          </cell>
          <cell r="C1535" t="str">
            <v>PISO CIMENTADO COM ARGAMASSA DE CIMENTO E AREIA NO TRACO 1:4 , COM 1,5 CM DE ESPESSURA E COM ACABAMENTO LISO.</v>
          </cell>
          <cell r="D1535" t="str">
            <v>m2</v>
          </cell>
          <cell r="E1535">
            <v>14.86</v>
          </cell>
        </row>
        <row r="1536">
          <cell r="A1536" t="str">
            <v/>
          </cell>
        </row>
        <row r="1537">
          <cell r="A1537" t="str">
            <v>13.03.051</v>
          </cell>
          <cell r="B1537" t="str">
            <v>SEDUC</v>
          </cell>
          <cell r="C1537" t="str">
            <v>PISO CIMENTADO COM ARGAMASSA DE CIMENTO E AREIA NO TRAÇO 1:4, COM 1,5CM DE ESPESSURA E JUNTAS DE PLÁSTICO RETA DE 20X3MM FORMANDO QUADROS DE 2,00X2,00M, E COM ACABAMENTO LISO.</v>
          </cell>
          <cell r="D1537" t="str">
            <v>m2</v>
          </cell>
          <cell r="E1537">
            <v>19.32</v>
          </cell>
        </row>
        <row r="1538">
          <cell r="A1538" t="str">
            <v/>
          </cell>
        </row>
        <row r="1539">
          <cell r="A1539" t="str">
            <v>13.03.052</v>
          </cell>
          <cell r="B1539" t="str">
            <v>SEDUC</v>
          </cell>
          <cell r="C1539" t="str">
            <v>PISO CIMENTADO ÁSPERO PARA CALÇADAS TRAÇO 1:4, ESPESSURA 2CM.</v>
          </cell>
          <cell r="D1539" t="str">
            <v>m2</v>
          </cell>
          <cell r="E1539">
            <v>15.03</v>
          </cell>
        </row>
        <row r="1540">
          <cell r="A1540" t="str">
            <v/>
          </cell>
        </row>
        <row r="1541">
          <cell r="A1541" t="str">
            <v>13.03.060</v>
          </cell>
          <cell r="B1541" t="str">
            <v>EMLURB</v>
          </cell>
          <cell r="C1541" t="str">
            <v>PISO EM LENCOL DE GRANITO ARTIFICIAL ( MARMORITE ) COM JUNTAS DE VIDRO, FORMANDO QUADROS DE 1,0 X 1,0 M, NA COR BRANCA. (OBS. DA SE: PREÇO INCLUSIVE COM REGULARIZAÇÃO)</v>
          </cell>
          <cell r="D1541" t="str">
            <v>m2</v>
          </cell>
          <cell r="E1541">
            <v>52.14</v>
          </cell>
        </row>
        <row r="1542">
          <cell r="A1542" t="str">
            <v/>
          </cell>
        </row>
        <row r="1543">
          <cell r="A1543" t="str">
            <v>13.03.070</v>
          </cell>
          <cell r="B1543" t="str">
            <v>EMLURB</v>
          </cell>
          <cell r="C1543" t="str">
            <v>PISO EM LENCOL DE GRANITO ARTIFICIAL ( MARMORITE ) COM JUNTAS DE VIDRO, FORMANDO QUADROS DE 1,0 X 1,0 M, NA COR CINZA. (OBS. DA SE: PREÇO INCLUSIVE COM REGULARIZAÇÃO)</v>
          </cell>
          <cell r="D1543" t="str">
            <v>m2</v>
          </cell>
          <cell r="E1543">
            <v>41.18</v>
          </cell>
        </row>
        <row r="1544">
          <cell r="A1544" t="str">
            <v/>
          </cell>
        </row>
        <row r="1545">
          <cell r="A1545" t="str">
            <v>13.03.080</v>
          </cell>
          <cell r="B1545" t="str">
            <v>EMLURB</v>
          </cell>
          <cell r="C1545" t="str">
            <v>PISO EM LENCOL DE GRANITO ARTIFICIAL ( MARMORITE ) COM JUNTAS DE VIDRO, FORMANDO QUADROS DE 1,0 X 1,0 M, NA COR PRETA OU VERMELHA. (OBS. DA SE: PREÇO INCLUSIVE COM REGULARIZAÇÃO)</v>
          </cell>
          <cell r="D1545" t="str">
            <v>m2</v>
          </cell>
          <cell r="E1545">
            <v>46.38</v>
          </cell>
        </row>
        <row r="1546">
          <cell r="A1546" t="str">
            <v/>
          </cell>
        </row>
        <row r="1547">
          <cell r="A1547" t="str">
            <v>13.03.090</v>
          </cell>
          <cell r="B1547" t="str">
            <v>EMLURB</v>
          </cell>
          <cell r="C1547" t="str">
            <v>PISO EM LENCOL DE GRANITO ARTIFICIAL ( MARMORITE ) COM JUNTAS DE PLASTICO , FORMANDO QUADROS DE 1,0 X 1,0 M, NA COR BRANCA. (OBS. DA SE: PREÇO INCLUSIVE COM REGULARIZAÇÃO)</v>
          </cell>
          <cell r="D1547" t="str">
            <v>m2</v>
          </cell>
          <cell r="E1547">
            <v>53.04</v>
          </cell>
        </row>
        <row r="1548">
          <cell r="A1548" t="str">
            <v/>
          </cell>
        </row>
        <row r="1549">
          <cell r="A1549" t="str">
            <v>13.03.100</v>
          </cell>
          <cell r="B1549" t="str">
            <v>EMLURB</v>
          </cell>
          <cell r="C1549" t="str">
            <v>PISO EM LENCOL DE GRANITO ARTIFICIAL ( MARMORITE ) COM JUNTAS DE PLASTICO , FORMANDO QUADROS DE 1,0 X 1,0 M, NA COR CINZA. (OBS. DA SE: PREÇO INCLUSIVE COM REGULARIZAÇÃO)</v>
          </cell>
          <cell r="D1549" t="str">
            <v>m2</v>
          </cell>
          <cell r="E1549">
            <v>42.08</v>
          </cell>
        </row>
        <row r="1550">
          <cell r="A1550" t="str">
            <v/>
          </cell>
        </row>
        <row r="1551">
          <cell r="A1551" t="str">
            <v>13.03.110</v>
          </cell>
          <cell r="B1551" t="str">
            <v>EMLURB</v>
          </cell>
          <cell r="C1551" t="str">
            <v>PISO EM LENCOL DE GRANITO ARTIFICIAL ( MARMORITE ) COM JUNTAS DE PLASTICO , FORMANDO QUADROS DE 1,0 X 1,0 M,NA COR PRETA OU VERMELHA. (OBS. DA SE: PREÇO INCLUSIVE COM REGULARIZAÇÃO)</v>
          </cell>
          <cell r="D1551" t="str">
            <v>m2</v>
          </cell>
          <cell r="E1551">
            <v>47.28</v>
          </cell>
        </row>
        <row r="1552">
          <cell r="A1552" t="str">
            <v/>
          </cell>
        </row>
        <row r="1553">
          <cell r="A1553" t="str">
            <v>13.03.121</v>
          </cell>
          <cell r="B1553" t="str">
            <v>SEDUC</v>
          </cell>
          <cell r="C1553" t="str">
            <v>LIXAMENTO E POLIMENTO COM ESMERILHADEIRA EM PISO GRANILITE EXISTENTE, PARA ÁREA ACIMA DE 50M2.</v>
          </cell>
          <cell r="D1553" t="str">
            <v>m2</v>
          </cell>
          <cell r="E1553">
            <v>6</v>
          </cell>
        </row>
        <row r="1554">
          <cell r="A1554" t="str">
            <v/>
          </cell>
        </row>
        <row r="1555">
          <cell r="A1555" t="str">
            <v>13.03.130</v>
          </cell>
          <cell r="B1555" t="str">
            <v>EMLURB</v>
          </cell>
          <cell r="C1555" t="str">
            <v>PISO CERAMICO COMUM,TIPO A, 20X20CM, PEI 3 ASSENTADO COM ARGAMASSA DE CIMENTO E AREIA NO TRACO 1:6, COM 2CM DE ESPESSURA INCLUSIVE REJUNTE.</v>
          </cell>
          <cell r="D1555" t="str">
            <v>m2</v>
          </cell>
          <cell r="E1555">
            <v>32.369999999999997</v>
          </cell>
        </row>
        <row r="1556">
          <cell r="A1556" t="str">
            <v/>
          </cell>
        </row>
        <row r="1557">
          <cell r="A1557" t="str">
            <v>13.03.140</v>
          </cell>
          <cell r="B1557" t="str">
            <v>EMLURB</v>
          </cell>
          <cell r="C1557" t="str">
            <v>PISO CERAMICO COMUM,TIPO A, 20X20CM, PEI 3 ASSENTADO COM ARGAMASSA PRE-FABRICADA DE CIMENTO COLANTE INCLUSIVE REJUNTE.</v>
          </cell>
          <cell r="D1557" t="str">
            <v>m2</v>
          </cell>
          <cell r="E1557">
            <v>21.3</v>
          </cell>
        </row>
        <row r="1558">
          <cell r="A1558" t="str">
            <v/>
          </cell>
        </row>
        <row r="1559">
          <cell r="A1559" t="str">
            <v>13.03.144</v>
          </cell>
          <cell r="B1559" t="str">
            <v>SEDUC</v>
          </cell>
          <cell r="C1559" t="str">
            <v>PISO CERÂMICO FABRICAÇÃO ELIANE CARGO PLUS - BONE, AD ( ANTIDERRAPANTE ), PEI 5, COM PLACAS DE 31X31CM E ESPESSURA DE 5MM, OU SIMILAR, ASSENTADAS COM ARGAMASSA PRÉ-FABRICADA DE CIMENTO COLANTE, INCLUSIVE REJUNTAMENTO COM JUNTAS DE 6MM.</v>
          </cell>
          <cell r="D1559" t="str">
            <v>m2</v>
          </cell>
          <cell r="E1559">
            <v>31.3</v>
          </cell>
        </row>
        <row r="1560">
          <cell r="A1560" t="str">
            <v/>
          </cell>
        </row>
        <row r="1561">
          <cell r="A1561" t="str">
            <v>13.03.145</v>
          </cell>
          <cell r="B1561" t="str">
            <v>SEDUC</v>
          </cell>
          <cell r="C1561" t="str">
            <v>PISO CERÂMICO ESMALTADA PARA PISO, FABRICAÇÃO PORTO RICO, PEI 5, COM PLACAS DE (30X30) CM2, ASSENTADA COM ARGAMASSA PRÉ-FABRICADA DE CIMENTO COLANTE, INCLUSIVE REJUNTAMENTO</v>
          </cell>
          <cell r="D1561" t="str">
            <v>m2</v>
          </cell>
          <cell r="E1561">
            <v>21.44</v>
          </cell>
        </row>
        <row r="1562">
          <cell r="A1562" t="str">
            <v/>
          </cell>
        </row>
        <row r="1563">
          <cell r="A1563" t="str">
            <v>13.03.150</v>
          </cell>
          <cell r="B1563" t="str">
            <v>EMLURB</v>
          </cell>
          <cell r="C1563" t="str">
            <v>PISO PAVIFLEX COM 2 MM DE ESPESSURA, SOBRE BASE REGULARIZADA JA PRONTA.</v>
          </cell>
          <cell r="D1563" t="str">
            <v>m2</v>
          </cell>
          <cell r="E1563">
            <v>43.04</v>
          </cell>
        </row>
        <row r="1564">
          <cell r="A1564" t="str">
            <v/>
          </cell>
        </row>
        <row r="1565">
          <cell r="A1565" t="str">
            <v>13.03.160</v>
          </cell>
          <cell r="B1565" t="str">
            <v>EMLURB</v>
          </cell>
          <cell r="C1565" t="str">
            <v>PISO PAVIFLEX COM 2 MM DE ESPESSURA, INCLUSIVE BASE REGULARIZADA DE ARGAMASSA DE CIMENTO E AREIA NO TRACO 1:4,COM 3,0 CM DE ESPESSURA.</v>
          </cell>
          <cell r="D1565" t="str">
            <v>m2</v>
          </cell>
          <cell r="E1565">
            <v>58.45</v>
          </cell>
        </row>
        <row r="1566">
          <cell r="A1566" t="str">
            <v/>
          </cell>
        </row>
        <row r="1567">
          <cell r="A1567" t="str">
            <v>13.03.161</v>
          </cell>
          <cell r="B1567" t="str">
            <v>SEDUC</v>
          </cell>
          <cell r="C1567" t="str">
            <v>FORNECIMENTO E INSTALAÇÃO DE PAVIFLEX COM 3,2CM DE ESPESSURA, LINHA DINAMIC OU SIMILAR.</v>
          </cell>
          <cell r="D1567" t="str">
            <v>m2</v>
          </cell>
          <cell r="E1567">
            <v>65.849999999999994</v>
          </cell>
        </row>
        <row r="1568">
          <cell r="A1568" t="str">
            <v/>
          </cell>
        </row>
        <row r="1569">
          <cell r="A1569" t="str">
            <v>13.03.162</v>
          </cell>
          <cell r="B1569" t="str">
            <v>SEDUC</v>
          </cell>
          <cell r="C1569" t="str">
            <v>FORNECIMENTO E INSTALAÇÃO DE MANTA PAVIFLOR COM 2,00MM DE ESPESSURA, LINHA PRISMA OU SIMILAR.</v>
          </cell>
          <cell r="D1569" t="str">
            <v>m2</v>
          </cell>
          <cell r="E1569">
            <v>66.430000000000007</v>
          </cell>
        </row>
        <row r="1570">
          <cell r="A1570" t="str">
            <v/>
          </cell>
        </row>
        <row r="1571">
          <cell r="A1571" t="str">
            <v>13.03.170</v>
          </cell>
          <cell r="B1571" t="str">
            <v>EMLURB</v>
          </cell>
          <cell r="C1571" t="str">
            <v>PISO INDUSTRIAL DURBETON , KORODUR OU SIMILAR DE ALTA RESISTENCIA COM 8 MM DE ESPESSURA,COM JUNTAS DE PLASTICO FORMANDO QUADROS DE 1,0 X 1,0 M , NA COR CINZA NATURAL E COM ACABAMENTO DESEMPENADO, INCLUSIVE BASE REGULARIZADA.</v>
          </cell>
          <cell r="D1571" t="str">
            <v>m2</v>
          </cell>
          <cell r="E1571">
            <v>37.450000000000003</v>
          </cell>
        </row>
        <row r="1572">
          <cell r="A1572" t="str">
            <v/>
          </cell>
        </row>
        <row r="1573">
          <cell r="A1573" t="str">
            <v>13.03.180</v>
          </cell>
          <cell r="B1573" t="str">
            <v>EMLURB</v>
          </cell>
          <cell r="C1573" t="str">
            <v>PISO INDUSTRIAL DURBETON , KORODUR OU SIMILAR DE ALTA RESISTENCIA COM 8 MM DE ESPESSURA,COM JUNTAS DE PLASTICO FORMANDO QUADROS DE 1,0 X 1,0 M , NA COR CINZA NATURAL E COM ACABAMENTO LEVEMENTE RASPADO, INCLUSIVE BASE REGULARIZADA.</v>
          </cell>
          <cell r="D1573" t="str">
            <v>m2</v>
          </cell>
          <cell r="E1573">
            <v>44.33</v>
          </cell>
        </row>
        <row r="1574">
          <cell r="A1574" t="str">
            <v/>
          </cell>
        </row>
        <row r="1575">
          <cell r="A1575" t="str">
            <v>13.03.190</v>
          </cell>
          <cell r="B1575" t="str">
            <v>EMLURB</v>
          </cell>
          <cell r="C1575" t="str">
            <v>PISO INDUSTRIAL DURBETON , KORODUR OU SIMILAR DE ALTA RESISTENCIA COM 8 MM DE ESPESSURA,COM JUNTAS DE PLASTICO FORMANDO QUADROS DE 1,0 X 1,0 M , NA COR CINZA NATURAL E COM ACABAMENTO RASPADO POLIDO, INCLUSIVE BASE REGULARIZADA.</v>
          </cell>
          <cell r="D1575" t="str">
            <v>m2</v>
          </cell>
          <cell r="E1575">
            <v>48.9</v>
          </cell>
        </row>
        <row r="1576">
          <cell r="A1576" t="str">
            <v/>
          </cell>
        </row>
        <row r="1577">
          <cell r="A1577" t="str">
            <v>13.03.200</v>
          </cell>
          <cell r="B1577" t="str">
            <v>EMLURB</v>
          </cell>
          <cell r="C1577" t="str">
            <v>PISO INDUSTRIAL DURBETON , KORODUR OU SIMILAR DE ALTA RESISTENCIA COM 8 MM DE ESPESSURA,COM JUNTAS DE PLASTICO FORMANDO QUADROS DE 1,0 X 1,0 M , NA COR AMARELA, PRETA, MARROM OU VERMELHA E COM ACABAMENTO DESEMPENADO, INCLUSIVE BASE REGULARIZADA.</v>
          </cell>
          <cell r="D1577" t="str">
            <v>m2</v>
          </cell>
          <cell r="E1577">
            <v>40.15</v>
          </cell>
        </row>
        <row r="1578">
          <cell r="A1578" t="str">
            <v/>
          </cell>
        </row>
        <row r="1579">
          <cell r="A1579" t="str">
            <v>13.03.210</v>
          </cell>
          <cell r="B1579" t="str">
            <v>EMLURB</v>
          </cell>
          <cell r="C1579" t="str">
            <v>PISO INDUSTRIAL DURBETON , KORODUR OU SIMILAR DE ALTA RESISTENCIA COM 8 MM DE ESPESSURA,COM JUNTAS DE PLASTICO FORMANDO QUADROS DE 1,0 X 1,0 M , NA COR AMARELA, PRETA, MARROM OU VERMELHA E COM ACABAMENTO LEVEMENTE RASPADO, INCLUSIVE BASE REGULARIZADA.</v>
          </cell>
          <cell r="D1579" t="str">
            <v>m2</v>
          </cell>
          <cell r="E1579">
            <v>47.03</v>
          </cell>
        </row>
        <row r="1580">
          <cell r="A1580" t="str">
            <v/>
          </cell>
        </row>
        <row r="1581">
          <cell r="A1581" t="str">
            <v>13.03.220</v>
          </cell>
          <cell r="B1581" t="str">
            <v>EMLURB</v>
          </cell>
          <cell r="C1581" t="str">
            <v>PISO INDUSTRIAL DURBETON , KORODUR OU SIMILAR DE ALTA RESISTENCIA COM 8 MM DE ESPESSURA,COM JUNTAS DE PLASTICO FORMANDO QUADROS DE 1,0 X 1,0 M , NA COR AMARELA, PRETA, MARROM OU VERMELHA E COM ACABAMENTO RASPADO POLIDO, INCLUSIVE BASE REGULARIZADA.</v>
          </cell>
          <cell r="D1581" t="str">
            <v>m2</v>
          </cell>
          <cell r="E1581">
            <v>51.6</v>
          </cell>
        </row>
        <row r="1582">
          <cell r="A1582" t="str">
            <v/>
          </cell>
        </row>
        <row r="1583">
          <cell r="A1583" t="str">
            <v>13.03.230</v>
          </cell>
          <cell r="B1583" t="str">
            <v>EMLURB</v>
          </cell>
          <cell r="C1583" t="str">
            <v>PISO INDUSTRIAL DURBETON , KORODUR OU SIMILAR DE ALTA RESISTENCIA COM 8 MM DE ESPESSURA,COM JUNTAS DE PLASTICO FORMANDO QUADROS DE 1,0 X 1,0 M, NA COR VERDE E COM ACABAMENTO DESEMPENADO, INCLUSIVE BASE REGULARIZADA.</v>
          </cell>
          <cell r="D1583" t="str">
            <v>m2</v>
          </cell>
          <cell r="E1583">
            <v>43.15</v>
          </cell>
        </row>
        <row r="1584">
          <cell r="A1584" t="str">
            <v/>
          </cell>
        </row>
        <row r="1585">
          <cell r="A1585" t="str">
            <v>13.03.240</v>
          </cell>
          <cell r="B1585" t="str">
            <v>EMLURB</v>
          </cell>
          <cell r="C1585" t="str">
            <v>PISO INDUSTRIAL DURBETON , KORODUR OU SIMILAR DE ALTA RESISTENCIA COM 8 MM DE ESPESSURA,COM JUNTAS DE PLASTICO FORMANDO QUADROS DE 1,0 X 1,0 M, NA COR VERDE E COM ACABAMENTO LEVEMENTE RASPADO, INCLUSIVE BASE REGULARIZADA.</v>
          </cell>
          <cell r="D1585" t="str">
            <v>m2</v>
          </cell>
          <cell r="E1585">
            <v>50.03</v>
          </cell>
        </row>
        <row r="1586">
          <cell r="A1586" t="str">
            <v/>
          </cell>
        </row>
        <row r="1587">
          <cell r="A1587" t="str">
            <v>13.03.250</v>
          </cell>
          <cell r="B1587" t="str">
            <v>EMLURB</v>
          </cell>
          <cell r="C1587" t="str">
            <v>PISO INDUSTRIAL DURBETON , KORODUR OU SIMILAR DE ALTA RESISTENCIA COM 8 MM DE ESPESSURA,COM JUNTAS DE PLASTICO FORMANDO QUADROS DE 1,0 X 1,0 M , NA COR VERDE E COM ACABAMENTO RASPADO POLIDO, INCLUSIVE BASE REGULARIZADA.</v>
          </cell>
          <cell r="D1587" t="str">
            <v>m2</v>
          </cell>
          <cell r="E1587">
            <v>54.6</v>
          </cell>
        </row>
        <row r="1588">
          <cell r="A1588" t="str">
            <v/>
          </cell>
        </row>
        <row r="1589">
          <cell r="A1589" t="str">
            <v>13.03.300</v>
          </cell>
          <cell r="B1589" t="str">
            <v>SEDUC</v>
          </cell>
          <cell r="C1589" t="str">
            <v>PISO EM GRANITO CINZA CORUMBÁ, ESPESSURA 2CM, APLICADO COM ARGAMASSA INDUSTRIALIZADA AC-I, NÃO INCLUSO REGULARIZAÇÃO DE BASE.</v>
          </cell>
          <cell r="D1589" t="str">
            <v>m2</v>
          </cell>
          <cell r="E1589">
            <v>151.06</v>
          </cell>
        </row>
        <row r="1590">
          <cell r="A1590" t="str">
            <v/>
          </cell>
        </row>
        <row r="1591">
          <cell r="A1591" t="str">
            <v>13.03.301</v>
          </cell>
          <cell r="B1591" t="str">
            <v>SEDUC</v>
          </cell>
          <cell r="C1591" t="str">
            <v>PISO EM GRANITO UBATUBA, ESPESSURA 2 CM, APLICADO COM ARGAMASSA INDUSTRIALIZADA AC-1, NÃO INCLUSO REGULARIZAÇÃO DE BASE.</v>
          </cell>
          <cell r="D1591" t="str">
            <v>m</v>
          </cell>
          <cell r="E1591">
            <v>145.81</v>
          </cell>
        </row>
        <row r="1592">
          <cell r="A1592" t="str">
            <v/>
          </cell>
        </row>
        <row r="1593">
          <cell r="A1593" t="str">
            <v>13.03.302</v>
          </cell>
          <cell r="B1593" t="str">
            <v>SEDUC</v>
          </cell>
          <cell r="C1593" t="str">
            <v>PISO EM GRANITO CINZA CORUMBÁ LEVIGADO, ESPESSURA 2 CM, APLICADO COM ARGAMASSA INDUSTRIALIZADA AC-I, NÃO INCLUSO REGULARIZAÇÃO DE BASE</v>
          </cell>
          <cell r="D1593" t="str">
            <v>m2</v>
          </cell>
          <cell r="E1593">
            <v>122.18</v>
          </cell>
        </row>
        <row r="1594">
          <cell r="A1594" t="str">
            <v/>
          </cell>
        </row>
        <row r="1595">
          <cell r="A1595" t="str">
            <v>13.03.303</v>
          </cell>
          <cell r="B1595" t="str">
            <v>SEDUC</v>
          </cell>
          <cell r="C1595" t="str">
            <v>PISO EM GRANITO PRETO CEARÁ LEVIGADO, ESPESSURA 2CM, APLICADO COM ARGAMASSA INDUSTRIALIZADA AC-I, NÃO INCLUSO REGULARIZAÇÃO DE BASE.</v>
          </cell>
          <cell r="D1595" t="str">
            <v>m2</v>
          </cell>
          <cell r="E1595">
            <v>226.31</v>
          </cell>
        </row>
        <row r="1596">
          <cell r="A1596" t="str">
            <v/>
          </cell>
        </row>
        <row r="1597">
          <cell r="A1597" t="str">
            <v>13.03.304</v>
          </cell>
          <cell r="B1597" t="str">
            <v>SEDUC</v>
          </cell>
          <cell r="C1597" t="str">
            <v>PISO EM GRANITO VERDE JEQUITIBÁ, ESPESSURA 2CM, APLICADO COM ARGAMASSA INDUSTRIALIZADA AC-I, NÃO INCLUSO REGULARIZAÇÃO DE BASE.</v>
          </cell>
          <cell r="D1597" t="str">
            <v>m2</v>
          </cell>
          <cell r="E1597">
            <v>145.81</v>
          </cell>
        </row>
        <row r="1598">
          <cell r="A1598" t="str">
            <v/>
          </cell>
        </row>
        <row r="1599">
          <cell r="A1599" t="str">
            <v>13.03.305</v>
          </cell>
          <cell r="B1599" t="str">
            <v>SEDUC</v>
          </cell>
          <cell r="C1599" t="str">
            <v>PISO EM GRANITO PRETO CEARÁ POLIDO, ESPESSURA 2CM, APLICADO COM ARGAMASSA INDUSTRIALIZADA AC-I, NÃO INCLUSO REGULARIZAÇÃO DE BASE.</v>
          </cell>
          <cell r="D1599" t="str">
            <v>m2</v>
          </cell>
          <cell r="E1599">
            <v>226.31</v>
          </cell>
        </row>
        <row r="1600">
          <cell r="A1600" t="str">
            <v/>
          </cell>
        </row>
        <row r="1601">
          <cell r="A1601" t="str">
            <v>13.06.010</v>
          </cell>
          <cell r="B1601" t="str">
            <v>SEDUC</v>
          </cell>
          <cell r="C1601" t="str">
            <v>PISO EM ARDÓSIA COM PLACAS DE 30X30CM, ESP. 8MM, ASSENTADA COM ARGAMASSA PRÉ-FABRICADA DE CIMENTO COLANTE, INCLUSIVE REJUNTAMENTO COM JUNTAS DE 5MM.</v>
          </cell>
          <cell r="D1601" t="str">
            <v>m2</v>
          </cell>
          <cell r="E1601">
            <v>28.22</v>
          </cell>
        </row>
        <row r="1602">
          <cell r="A1602" t="str">
            <v/>
          </cell>
        </row>
        <row r="1603">
          <cell r="A1603" t="str">
            <v>13.06.020</v>
          </cell>
          <cell r="B1603">
            <v>0</v>
          </cell>
          <cell r="C1603" t="str">
            <v>PISO CERÂMICO GAIL,LINHA ARQUITETURA NATURAL OU SIMILAR, ANTEDERRAPANTE, ALTA RESISTENCIA E NAS SEGUINTES DIMENSÕES 240 X 116 X 9MM, ASSENTADA COM ARGAMASSA PRE-FABRICADA DE CIMENTO E AREIA,INCLUSIVE REJUNTAMENTO.</v>
          </cell>
          <cell r="D1603" t="str">
            <v>m2</v>
          </cell>
          <cell r="E1603">
            <v>61.13</v>
          </cell>
        </row>
        <row r="1604">
          <cell r="A1604" t="str">
            <v/>
          </cell>
        </row>
        <row r="1605">
          <cell r="A1605" t="str">
            <v>13.07.010</v>
          </cell>
          <cell r="B1605" t="str">
            <v>SEDUC</v>
          </cell>
          <cell r="C1605" t="str">
            <v>PISO EM ASSOALHO DE MADEIRA DE LEI (IPÊ OU SIMILAR), RÉGUAS MACHO E FÊMEA 15 X 2 CM - EXTRA.</v>
          </cell>
          <cell r="D1605" t="str">
            <v>m2</v>
          </cell>
          <cell r="E1605">
            <v>84.54</v>
          </cell>
        </row>
        <row r="1607">
          <cell r="A1607" t="str">
            <v>PI 02</v>
          </cell>
          <cell r="B1607" t="str">
            <v>Comp</v>
          </cell>
          <cell r="C1607" t="str">
            <v>PISO CERÂMICO 33 x 33 CM, CERÂMICA MATE BRANCO ASSENTADO COM ARGAMASSA PRÉ-FABRICADA DE CIMENTO COLANTE INCLUSIVE REJUNTAMENTO</v>
          </cell>
          <cell r="D1607" t="str">
            <v>M²</v>
          </cell>
          <cell r="E1607">
            <v>20.54</v>
          </cell>
        </row>
        <row r="1609">
          <cell r="A1609" t="str">
            <v>14.00.000</v>
          </cell>
          <cell r="B1609">
            <v>0</v>
          </cell>
          <cell r="C1609" t="str">
            <v>RODAPES,SOLEIRAS,DEGRAUS E CORRIMAOS</v>
          </cell>
        </row>
        <row r="1610">
          <cell r="A1610" t="str">
            <v/>
          </cell>
        </row>
        <row r="1611">
          <cell r="A1611" t="str">
            <v>14.01.030</v>
          </cell>
          <cell r="B1611" t="str">
            <v>EMLURB</v>
          </cell>
          <cell r="C1611" t="str">
            <v>RODAPE DE GRANITO ARTIFICIAL (MARMORITE) COM 10 CM DE ALTURA, NA COR BRANCA.</v>
          </cell>
          <cell r="D1611" t="str">
            <v>m</v>
          </cell>
          <cell r="E1611">
            <v>15.59</v>
          </cell>
        </row>
        <row r="1612">
          <cell r="A1612" t="str">
            <v/>
          </cell>
        </row>
        <row r="1613">
          <cell r="A1613" t="str">
            <v>14.01.040</v>
          </cell>
          <cell r="B1613" t="str">
            <v>EMLURB</v>
          </cell>
          <cell r="C1613" t="str">
            <v>RODAPE DE GRANITO ARTIFICIAL (MARMORITE) COM 10 CM DE ALTURA, NA COR CINZA.</v>
          </cell>
          <cell r="D1613" t="str">
            <v>m</v>
          </cell>
          <cell r="E1613">
            <v>14.49</v>
          </cell>
        </row>
        <row r="1614">
          <cell r="A1614" t="str">
            <v/>
          </cell>
        </row>
        <row r="1615">
          <cell r="A1615" t="str">
            <v>14.01.050</v>
          </cell>
          <cell r="B1615" t="str">
            <v>EMLURB</v>
          </cell>
          <cell r="C1615" t="str">
            <v>RODAPE DE GRANITO ARTIFICIAL (MARMORITE) COM 10 CM DE ALTURA, NA COR PRETA OU VERMELHA.</v>
          </cell>
          <cell r="D1615" t="str">
            <v>m</v>
          </cell>
          <cell r="E1615">
            <v>15.01</v>
          </cell>
        </row>
        <row r="1616">
          <cell r="A1616" t="str">
            <v/>
          </cell>
        </row>
        <row r="1617">
          <cell r="A1617" t="str">
            <v>14.01.060</v>
          </cell>
          <cell r="B1617" t="str">
            <v>EMLURB</v>
          </cell>
          <cell r="C1617" t="str">
            <v>RODAPE DE PAVIFLEX APLICADO SOBRE REVESTIMENTO DE ARGAMASSA DE CIMENTO E AREIA NO TRACO 1:3.</v>
          </cell>
          <cell r="D1617" t="str">
            <v>m</v>
          </cell>
          <cell r="E1617">
            <v>14.46</v>
          </cell>
        </row>
        <row r="1618">
          <cell r="A1618" t="str">
            <v/>
          </cell>
        </row>
        <row r="1619">
          <cell r="A1619" t="str">
            <v>14.01.070</v>
          </cell>
          <cell r="B1619" t="str">
            <v>EMLURB</v>
          </cell>
          <cell r="C1619" t="str">
            <v>RODAPE DE ARGAMASSA DE ALTA RESISTENCIA DURBETON,KORODUR OU SIMILAR, COM 10,0 CM DE ALTURA NA COR CINZA NATURAL E COM ACABAMENTO RASPADO.</v>
          </cell>
          <cell r="D1619" t="str">
            <v>m</v>
          </cell>
          <cell r="E1619">
            <v>14.87</v>
          </cell>
        </row>
        <row r="1620">
          <cell r="A1620" t="str">
            <v/>
          </cell>
        </row>
        <row r="1621">
          <cell r="A1621" t="str">
            <v>14.01.080</v>
          </cell>
          <cell r="B1621" t="str">
            <v>EMLURB</v>
          </cell>
          <cell r="C1621" t="str">
            <v>RODAPE DE ARGAMASSA DE ALTA RESISTENCIA DURBETON,KORODUR OU SIMILAR, COM 10,0 CM DE ALTURA NA COR AMARELA, PRETA, MARROM OU VERMELHA E COM ACABAMENTO RASPADO.</v>
          </cell>
          <cell r="D1621" t="str">
            <v>m</v>
          </cell>
          <cell r="E1621">
            <v>15.95</v>
          </cell>
        </row>
        <row r="1622">
          <cell r="A1622" t="str">
            <v/>
          </cell>
        </row>
        <row r="1623">
          <cell r="A1623" t="str">
            <v>14.01.090</v>
          </cell>
          <cell r="B1623" t="str">
            <v>EMLURB</v>
          </cell>
          <cell r="C1623" t="str">
            <v>RODAPE DE ARGAMASSA DE ALTA RESISTENCIA DURBETON,KORODUR OU SIMILAR, COM 10,0 CM DE ALTURA NA COR VERDE E COM ACABAMENTO RASPADO.</v>
          </cell>
          <cell r="D1623" t="str">
            <v>m</v>
          </cell>
          <cell r="E1623">
            <v>17.149999999999999</v>
          </cell>
        </row>
        <row r="1624">
          <cell r="A1624" t="str">
            <v/>
          </cell>
        </row>
        <row r="1625">
          <cell r="A1625" t="str">
            <v>14.01.100</v>
          </cell>
          <cell r="B1625" t="str">
            <v>SEDUC</v>
          </cell>
          <cell r="C1625" t="str">
            <v>RODAPÉ EM GRANITO BRANCO POLIDO, ALTURA 7 CM E ESPESSURA 2 CM , APLICADO COM ARGAMSSA INDUSTRIALIZADA AC-1.</v>
          </cell>
          <cell r="D1625" t="str">
            <v>m</v>
          </cell>
          <cell r="E1625">
            <v>20.309999999999999</v>
          </cell>
        </row>
        <row r="1626">
          <cell r="A1626" t="str">
            <v/>
          </cell>
        </row>
        <row r="1627">
          <cell r="A1627" t="str">
            <v>14.01.101</v>
          </cell>
          <cell r="B1627" t="str">
            <v>SEDUC</v>
          </cell>
          <cell r="C1627" t="str">
            <v>RODAPÉ EM GRANITO CINZA CORUMBÁ, ALTURA 7 CM E ESPESSURA 2 CM, APLICADO COM ARGAMASSA INDUSTRIALIZADA.</v>
          </cell>
          <cell r="D1627" t="str">
            <v>m</v>
          </cell>
          <cell r="E1627">
            <v>22.22</v>
          </cell>
        </row>
        <row r="1628">
          <cell r="A1628" t="str">
            <v/>
          </cell>
        </row>
        <row r="1629">
          <cell r="A1629" t="str">
            <v>14.01.102</v>
          </cell>
          <cell r="B1629" t="str">
            <v>SEDUC</v>
          </cell>
          <cell r="C1629" t="str">
            <v>RODAPÉ EM GRANITO PRETO CEARÁ, ALTURA 7 CM, E ESPESSURA 2 CM,APLICADO COM ARGAMASSA INDUSTRIALIZADA AC-1.</v>
          </cell>
          <cell r="D1629" t="str">
            <v>m</v>
          </cell>
          <cell r="E1629">
            <v>30.44</v>
          </cell>
        </row>
        <row r="1630">
          <cell r="A1630" t="str">
            <v/>
          </cell>
        </row>
        <row r="1631">
          <cell r="A1631" t="str">
            <v>14.01.103</v>
          </cell>
          <cell r="B1631" t="str">
            <v>SEDUC</v>
          </cell>
          <cell r="C1631" t="str">
            <v>RODAPÉ EM GRANITO BEGE IMACULADO, ALTURA 7 CM E ESPESSURA 2 CM ,APLICADO COM ARGAMASSA INDUSTRIALIZADA AC-1.</v>
          </cell>
          <cell r="D1631" t="str">
            <v>m</v>
          </cell>
          <cell r="E1631">
            <v>27.05</v>
          </cell>
        </row>
        <row r="1632">
          <cell r="A1632" t="str">
            <v/>
          </cell>
        </row>
        <row r="1633">
          <cell r="A1633" t="str">
            <v>14.02.010</v>
          </cell>
          <cell r="B1633" t="str">
            <v>EMLURB</v>
          </cell>
          <cell r="C1633" t="str">
            <v>SOLEIRA EM CIMENTADO DE 15 CM DE LARGURA.</v>
          </cell>
          <cell r="D1633" t="str">
            <v>m</v>
          </cell>
          <cell r="E1633">
            <v>2.68</v>
          </cell>
        </row>
        <row r="1634">
          <cell r="A1634" t="str">
            <v/>
          </cell>
        </row>
        <row r="1635">
          <cell r="A1635" t="str">
            <v>14.02.020</v>
          </cell>
          <cell r="B1635" t="str">
            <v>EMLURB</v>
          </cell>
          <cell r="C1635" t="str">
            <v>SOLEIRA DE GRANITO ARTIFICIAL (MARMORITE) COM 15 CM DE LARGURA, NA COR BRANCA.</v>
          </cell>
          <cell r="D1635" t="str">
            <v>m</v>
          </cell>
          <cell r="E1635">
            <v>14.15</v>
          </cell>
        </row>
        <row r="1636">
          <cell r="A1636" t="str">
            <v/>
          </cell>
        </row>
        <row r="1637">
          <cell r="A1637" t="str">
            <v>14.02.030</v>
          </cell>
          <cell r="B1637" t="str">
            <v>EMLURB</v>
          </cell>
          <cell r="C1637" t="str">
            <v>SOLEIRA DE GRANITO ARTIFICIAL (MARMORITE) COM 15 CM DE LARGURA, NA COR CINZA.</v>
          </cell>
          <cell r="D1637" t="str">
            <v>m</v>
          </cell>
          <cell r="E1637">
            <v>12.51</v>
          </cell>
        </row>
        <row r="1638">
          <cell r="A1638" t="str">
            <v/>
          </cell>
        </row>
        <row r="1639">
          <cell r="A1639" t="str">
            <v>14.02.040</v>
          </cell>
          <cell r="B1639" t="str">
            <v>EMLURB</v>
          </cell>
          <cell r="C1639" t="str">
            <v>SOLEIRA DE GRANITO ARTIFICIAL (MARMORITE) COM 15 CM DE LARGURA, NA COR PRETA OU VERMELHA.</v>
          </cell>
          <cell r="D1639" t="str">
            <v>m</v>
          </cell>
          <cell r="E1639">
            <v>13.3</v>
          </cell>
        </row>
        <row r="1640">
          <cell r="A1640" t="str">
            <v/>
          </cell>
        </row>
        <row r="1641">
          <cell r="A1641" t="str">
            <v>14.02.050</v>
          </cell>
          <cell r="B1641" t="str">
            <v>EMLURB</v>
          </cell>
          <cell r="C1641" t="str">
            <v>SOLEIRA DE ARGAMASSA DE ALTA RESISTENCIA DURBETON , KORODUR OU SIMILAR , COM 10,0 CM DE LARGURA, NA COR CINZA NATURAL E COM ACABAMENTO RASPADO.</v>
          </cell>
          <cell r="D1641" t="str">
            <v>m</v>
          </cell>
          <cell r="E1641">
            <v>10.62</v>
          </cell>
        </row>
        <row r="1642">
          <cell r="A1642" t="str">
            <v/>
          </cell>
        </row>
        <row r="1643">
          <cell r="A1643" t="str">
            <v>14.02.060</v>
          </cell>
          <cell r="B1643" t="str">
            <v>EMLURB</v>
          </cell>
          <cell r="C1643" t="str">
            <v>SOLEIRA DE ARGAMASSA DE ALTA RESISTENCIA DURBETON , KORODUR OU SIMILAR , COM 10,0 CM DE LARGURA , NA COR AMARELA , PRETA , MARROM OU VERMELHA E COM ACABAMENTO RASPADO.</v>
          </cell>
          <cell r="D1643" t="str">
            <v>m</v>
          </cell>
          <cell r="E1643">
            <v>10.89</v>
          </cell>
        </row>
        <row r="1644">
          <cell r="A1644" t="str">
            <v/>
          </cell>
        </row>
        <row r="1645">
          <cell r="A1645" t="str">
            <v>14.02.070</v>
          </cell>
          <cell r="B1645" t="str">
            <v>EMLURB</v>
          </cell>
          <cell r="C1645" t="str">
            <v>SOLEIRA DE ARGAMASSA DE ALTA RESISTENCIA DURBETON , KORODUR OU SIMILAR , COM 10,0 CM DE LARGURA, NA COR VERDE E COM ACABAMENTO RASPADO.</v>
          </cell>
          <cell r="D1645" t="str">
            <v>m</v>
          </cell>
          <cell r="E1645">
            <v>11.19</v>
          </cell>
        </row>
        <row r="1646">
          <cell r="A1646" t="str">
            <v/>
          </cell>
        </row>
        <row r="1647">
          <cell r="A1647" t="str">
            <v>14.03.010</v>
          </cell>
          <cell r="B1647" t="str">
            <v>EMLURB</v>
          </cell>
          <cell r="C1647" t="str">
            <v>DEGRAU DE ESCADA COM 30,0 CM, EM GRANITO ARTIFICIAL (MARMORITE) , NA COR BRANCA E ESPELHO COM 20,0 CM.</v>
          </cell>
          <cell r="D1647" t="str">
            <v>m</v>
          </cell>
          <cell r="E1647">
            <v>38.46</v>
          </cell>
        </row>
        <row r="1648">
          <cell r="A1648" t="str">
            <v/>
          </cell>
        </row>
        <row r="1649">
          <cell r="A1649" t="str">
            <v>14.03.020</v>
          </cell>
          <cell r="B1649" t="str">
            <v>EMLURB</v>
          </cell>
          <cell r="C1649" t="str">
            <v>DEGRAU DE ESCADA COM 30,0 CM, EM GRANITO ARTIFICIAL (MARMORITE) , NA COR CINZA E ESPELHO COM 20,0 CM.</v>
          </cell>
          <cell r="D1649" t="str">
            <v>m</v>
          </cell>
          <cell r="E1649">
            <v>32.979999999999997</v>
          </cell>
        </row>
        <row r="1650">
          <cell r="A1650" t="str">
            <v/>
          </cell>
        </row>
        <row r="1651">
          <cell r="A1651" t="str">
            <v>14.03.030</v>
          </cell>
          <cell r="B1651" t="str">
            <v>EMLURB</v>
          </cell>
          <cell r="C1651" t="str">
            <v>DEGRAU DE ESCADA COM 30,0 CM, EM GRANITO ARTIFICIAL (MARMORITE), NA COR PRETA OU VERMELHA E ESPELHO COM 20,0 CM.</v>
          </cell>
          <cell r="D1651" t="str">
            <v>m</v>
          </cell>
          <cell r="E1651">
            <v>35.58</v>
          </cell>
        </row>
        <row r="1652">
          <cell r="A1652" t="str">
            <v/>
          </cell>
        </row>
        <row r="1653">
          <cell r="A1653" t="str">
            <v>14.03.040</v>
          </cell>
          <cell r="B1653" t="str">
            <v>EMLURB</v>
          </cell>
          <cell r="C1653" t="str">
            <v>DEGRAU DE ESCADA COM 30,0 CM, EM ARGAMASSA DE ALTA RESISTENCIA DURBETON,KORODUR OU SIMILAR, E ESPELHO COM 20,0 CM, NA COR CINZA NATURAL E COM ACABAMENTO RASPADO.</v>
          </cell>
          <cell r="D1653" t="str">
            <v>m</v>
          </cell>
          <cell r="E1653">
            <v>39.22</v>
          </cell>
        </row>
        <row r="1654">
          <cell r="A1654" t="str">
            <v/>
          </cell>
        </row>
        <row r="1655">
          <cell r="A1655" t="str">
            <v>14.03.050</v>
          </cell>
          <cell r="B1655" t="str">
            <v>EMLURB</v>
          </cell>
          <cell r="C1655" t="str">
            <v>DEGRAU DE ESCADA COM 30,0 CM, EM ARGAMASSA DE ALTA RESISTENCIA DURBETON,KORODUR OU SIMILAR, E ESPELHO COM 20,0 CM, NA COR AMARELA, PRETA, MARROM OU VERMELHA E COM ACABAMENTO RASPADO.</v>
          </cell>
          <cell r="D1655" t="str">
            <v>m</v>
          </cell>
          <cell r="E1655">
            <v>41.92</v>
          </cell>
        </row>
        <row r="1656">
          <cell r="A1656" t="str">
            <v/>
          </cell>
        </row>
        <row r="1657">
          <cell r="A1657" t="str">
            <v>14.03.060</v>
          </cell>
          <cell r="B1657" t="str">
            <v>EMLURB</v>
          </cell>
          <cell r="C1657" t="str">
            <v>DEGRAU DE ESCADA COM 30,0 CM, EM ARGAMASSA DE ALTA RESISTENCIA DURBETON,KORODUR OU SIMILAR, E ESPELHO COM 20,0 CM , NA COR VERDE E COM ACABAMENTO RASPADO.</v>
          </cell>
          <cell r="D1657" t="str">
            <v>m</v>
          </cell>
          <cell r="E1657">
            <v>44.92</v>
          </cell>
        </row>
        <row r="1658">
          <cell r="A1658" t="str">
            <v/>
          </cell>
        </row>
        <row r="1659">
          <cell r="A1659" t="str">
            <v>14.04.010</v>
          </cell>
          <cell r="B1659" t="str">
            <v>EMLURB</v>
          </cell>
          <cell r="C1659" t="str">
            <v>CORRIMAO DE GRANITO ARTIFICIAL(MARMORITE) COM 15 CM DE LARGURA, NA COR BRANCA.</v>
          </cell>
          <cell r="D1659" t="str">
            <v>m</v>
          </cell>
          <cell r="E1659">
            <v>32.299999999999997</v>
          </cell>
        </row>
        <row r="1660">
          <cell r="A1660" t="str">
            <v/>
          </cell>
        </row>
        <row r="1661">
          <cell r="A1661" t="str">
            <v>14.04.020</v>
          </cell>
          <cell r="B1661" t="str">
            <v>EMLURB</v>
          </cell>
          <cell r="C1661" t="str">
            <v>CORRIMAO DE GRANITO ARTIFICIAL(MARMORITE) COM 15 CM DE LARGURA, NA COR CINZA.</v>
          </cell>
          <cell r="D1661" t="str">
            <v>m</v>
          </cell>
          <cell r="E1661">
            <v>29.56</v>
          </cell>
        </row>
        <row r="1662">
          <cell r="A1662" t="str">
            <v/>
          </cell>
        </row>
        <row r="1663">
          <cell r="A1663" t="str">
            <v>14.04.030</v>
          </cell>
          <cell r="B1663" t="str">
            <v>EMLURB</v>
          </cell>
          <cell r="C1663" t="str">
            <v>CORRIMAO DE GRANITO ARTIFICIAL(MARMORITE) COM 15 CM DE LARGURA, NA COR PRETA OU VER MELHA.</v>
          </cell>
          <cell r="D1663" t="str">
            <v>m</v>
          </cell>
          <cell r="E1663">
            <v>30.86</v>
          </cell>
        </row>
        <row r="1664">
          <cell r="A1664" t="str">
            <v/>
          </cell>
        </row>
        <row r="1665">
          <cell r="A1665" t="str">
            <v>15.00.000</v>
          </cell>
          <cell r="B1665">
            <v>0</v>
          </cell>
          <cell r="C1665" t="str">
            <v>BALCOES</v>
          </cell>
        </row>
        <row r="1666">
          <cell r="A1666" t="str">
            <v/>
          </cell>
        </row>
        <row r="1667">
          <cell r="A1667" t="str">
            <v>15.01.010</v>
          </cell>
          <cell r="B1667" t="str">
            <v>EMLURB</v>
          </cell>
          <cell r="C1667" t="str">
            <v>BALCAO DE COZINHA DE GRANITO ARTIFICIAL NA COR BRANCA, APLICADO SOBRE LAJE DE CONCRETO DE 3,0 CM DE ESPESSURA.</v>
          </cell>
          <cell r="D1667" t="str">
            <v>m2</v>
          </cell>
          <cell r="E1667">
            <v>77.27</v>
          </cell>
        </row>
        <row r="1668">
          <cell r="A1668" t="str">
            <v/>
          </cell>
        </row>
        <row r="1669">
          <cell r="A1669" t="str">
            <v>15.01.020</v>
          </cell>
          <cell r="B1669" t="str">
            <v>EMLURB</v>
          </cell>
          <cell r="C1669" t="str">
            <v>BALCAO DE COZINHA DE GRANITO ARTIFICIAL NA COR CINZA , APLICADO SOBRE LAJE DE CONCRETO DE 3,0 CM DE ESPESSURA.</v>
          </cell>
          <cell r="D1669" t="str">
            <v>m2</v>
          </cell>
          <cell r="E1669">
            <v>66.430000000000007</v>
          </cell>
        </row>
        <row r="1670">
          <cell r="A1670" t="str">
            <v/>
          </cell>
        </row>
        <row r="1671">
          <cell r="A1671" t="str">
            <v>15.01.030</v>
          </cell>
          <cell r="B1671" t="str">
            <v>EMLURB</v>
          </cell>
          <cell r="C1671" t="str">
            <v>BALCAO DE COZINHA DE GRANITO ARTIFICIAL NA COR VERMELHA OU PRETA, APLICADO SOBRE LAJE DE CONCRETO DE 3,0 CM DE ESPESSURA.</v>
          </cell>
          <cell r="D1671" t="str">
            <v>m2</v>
          </cell>
          <cell r="E1671">
            <v>71.63</v>
          </cell>
        </row>
        <row r="1672">
          <cell r="A1672" t="str">
            <v/>
          </cell>
        </row>
        <row r="1673">
          <cell r="A1673" t="str">
            <v>15.02.010</v>
          </cell>
          <cell r="B1673" t="str">
            <v>SEDUC</v>
          </cell>
          <cell r="C1673" t="str">
            <v>BALCÃO EM GRANITO PRETO CEARÁ POLIDO COM 4,30 METROS DE COMPRIMENTO E 0,60 METROS, INCLUSIVE TESTEIRA COM 5 CM DE ALTURA</v>
          </cell>
          <cell r="D1673" t="str">
            <v>Un</v>
          </cell>
          <cell r="E1673">
            <v>954.56</v>
          </cell>
        </row>
        <row r="1674">
          <cell r="A1674" t="str">
            <v/>
          </cell>
        </row>
        <row r="1675">
          <cell r="A1675" t="str">
            <v>15.02.020</v>
          </cell>
          <cell r="B1675" t="str">
            <v>SEDUC</v>
          </cell>
          <cell r="C1675" t="str">
            <v>BALCÃO EM GRANITO PRETO CEARÁ POLIDO COM 1,10 METROS DE COMPRIMENTO E 0,70 METROS, INCLUSIVE TESTEIRA COM 5 CM DE ALTURA</v>
          </cell>
          <cell r="D1675" t="str">
            <v>Un</v>
          </cell>
          <cell r="E1675">
            <v>328.17</v>
          </cell>
        </row>
        <row r="1676">
          <cell r="A1676" t="str">
            <v/>
          </cell>
        </row>
        <row r="1677">
          <cell r="A1677" t="str">
            <v>15.02.030</v>
          </cell>
          <cell r="B1677" t="str">
            <v>SEDUC</v>
          </cell>
          <cell r="C1677" t="str">
            <v>BALCÃO EM GRANITO PRETO CEARÁ POLIDO COM 1,00 METROS DE COMPRIMENTO E 0,60 METROS, INCLUSIVE TESTEIRA COM 5 CM DE ALTURA.</v>
          </cell>
          <cell r="D1677" t="str">
            <v>Un</v>
          </cell>
          <cell r="E1677">
            <v>270.44</v>
          </cell>
        </row>
        <row r="1678">
          <cell r="A1678" t="str">
            <v/>
          </cell>
        </row>
        <row r="1679">
          <cell r="A1679" t="str">
            <v>15.02.040</v>
          </cell>
          <cell r="B1679" t="str">
            <v>SEDUC</v>
          </cell>
          <cell r="C1679" t="str">
            <v>BALCÃO EM GRANITO CINZA CORUMBÁ POLIDO COM 2,20 METROS DE COMPRIMENTO E 0,55 METROS, INCLUSIVE TESTEIRA COM 5CM DE ALTURA.</v>
          </cell>
          <cell r="D1679" t="str">
            <v>Un</v>
          </cell>
          <cell r="E1679">
            <v>329.76</v>
          </cell>
        </row>
        <row r="1680">
          <cell r="A1680" t="str">
            <v/>
          </cell>
        </row>
        <row r="1681">
          <cell r="A1681" t="str">
            <v>15.02.050</v>
          </cell>
          <cell r="B1681" t="str">
            <v>SEDUC</v>
          </cell>
          <cell r="C1681" t="str">
            <v>BALCÃO EM GRANITO CINZA CORUMBÁ POLIDO COM 1,00 METROS DE COMPRIMENTO E 0,55 METROS, INCLUSIVE TESTEIRA COM 5CM DE ALTURA</v>
          </cell>
          <cell r="D1681" t="str">
            <v>Un</v>
          </cell>
          <cell r="E1681">
            <v>161.91999999999999</v>
          </cell>
        </row>
        <row r="1682">
          <cell r="A1682" t="str">
            <v/>
          </cell>
        </row>
        <row r="1683">
          <cell r="A1683" t="str">
            <v>15.02.060</v>
          </cell>
          <cell r="B1683" t="str">
            <v>SEDUC</v>
          </cell>
          <cell r="C1683" t="str">
            <v>BALCÃO EM GRANITO CINZA CORUMBÁ POLIDO COM 1,20 METROS DE COMPRIMENTO E 0,55 METROS, INCLUSIVE TESTEIRA COM 5 CM DE ALTURA.</v>
          </cell>
          <cell r="D1683" t="str">
            <v>Un</v>
          </cell>
          <cell r="E1683">
            <v>188.05</v>
          </cell>
        </row>
        <row r="1684">
          <cell r="A1684" t="str">
            <v/>
          </cell>
        </row>
        <row r="1685">
          <cell r="A1685" t="str">
            <v>15.02.070</v>
          </cell>
          <cell r="B1685" t="str">
            <v>SEDUC</v>
          </cell>
          <cell r="C1685" t="str">
            <v>BACÃO EM GRANITO CINZA CORUMBÁ POLIDO COM 1,50 METROS DE COMPRIMENTO E 0,55 METROS, INCLUSIVE TESTEIRA COM 5 CM DE ALTURA.</v>
          </cell>
          <cell r="D1685" t="str">
            <v>Un</v>
          </cell>
          <cell r="E1685">
            <v>231.81</v>
          </cell>
        </row>
        <row r="1686">
          <cell r="A1686" t="str">
            <v/>
          </cell>
        </row>
        <row r="1687">
          <cell r="A1687" t="str">
            <v>16.00.000</v>
          </cell>
          <cell r="B1687">
            <v>0</v>
          </cell>
          <cell r="C1687" t="str">
            <v>PINTURA</v>
          </cell>
        </row>
        <row r="1688">
          <cell r="A1688" t="str">
            <v/>
          </cell>
        </row>
        <row r="1689">
          <cell r="A1689" t="str">
            <v>16.01.010</v>
          </cell>
          <cell r="B1689" t="str">
            <v>EMLURB</v>
          </cell>
          <cell r="C1689" t="str">
            <v>REMOCAO DE PINTURA ANTIGA A CAL.</v>
          </cell>
          <cell r="D1689" t="str">
            <v>m2</v>
          </cell>
          <cell r="E1689">
            <v>0.98</v>
          </cell>
        </row>
        <row r="1690">
          <cell r="A1690" t="str">
            <v/>
          </cell>
        </row>
        <row r="1691">
          <cell r="A1691" t="str">
            <v>16.01.020</v>
          </cell>
          <cell r="B1691" t="str">
            <v>EMLURB</v>
          </cell>
          <cell r="C1691" t="str">
            <v>REMOCAO DE PINTURA ANTIGA A OLEO OU ESMALTE.</v>
          </cell>
          <cell r="D1691" t="str">
            <v>m2</v>
          </cell>
          <cell r="E1691">
            <v>3.48</v>
          </cell>
        </row>
        <row r="1692">
          <cell r="A1692" t="str">
            <v/>
          </cell>
        </row>
        <row r="1693">
          <cell r="A1693" t="str">
            <v>16.01.030</v>
          </cell>
          <cell r="B1693" t="str">
            <v>SEDUC</v>
          </cell>
          <cell r="C1693" t="str">
            <v>REMOÇÃO DE PINTURA</v>
          </cell>
          <cell r="D1693" t="str">
            <v>m2</v>
          </cell>
          <cell r="E1693">
            <v>1.95</v>
          </cell>
        </row>
        <row r="1694">
          <cell r="A1694" t="str">
            <v/>
          </cell>
        </row>
        <row r="1695">
          <cell r="A1695" t="str">
            <v>16.02.010</v>
          </cell>
          <cell r="B1695" t="str">
            <v>EMLURB</v>
          </cell>
          <cell r="C1695" t="str">
            <v>CAIACAO BRANCA EM PAREDES INTERNAS E EXTERNAS, EM OBRAS DE APENAS UM PAVIMENTO, TRES DEMAOS.</v>
          </cell>
          <cell r="D1695" t="str">
            <v>m2</v>
          </cell>
          <cell r="E1695">
            <v>2.02</v>
          </cell>
        </row>
        <row r="1696">
          <cell r="A1696" t="str">
            <v/>
          </cell>
        </row>
        <row r="1697">
          <cell r="A1697" t="str">
            <v>16.02.020</v>
          </cell>
          <cell r="B1697" t="str">
            <v>EMLURB</v>
          </cell>
          <cell r="C1697" t="str">
            <v>CAIACAO DE COR EM PAREDES INTERNAS E EXTERNAS, EM OBRAS DE APENAS UM PAVIMENTO, TRES DEMAOS.</v>
          </cell>
          <cell r="D1697" t="str">
            <v>m2</v>
          </cell>
          <cell r="E1697">
            <v>2.68</v>
          </cell>
        </row>
        <row r="1698">
          <cell r="A1698" t="str">
            <v/>
          </cell>
        </row>
        <row r="1699">
          <cell r="A1699" t="str">
            <v>16.02.030</v>
          </cell>
          <cell r="B1699" t="str">
            <v>EMLURB</v>
          </cell>
          <cell r="C1699" t="str">
            <v>CAIACAO BRANCA EM PAREDES EXTERNAS, EM OBRAS COM MAIS DE UM PAVIMENTO, TRES DEMAOS.</v>
          </cell>
          <cell r="D1699" t="str">
            <v>m2</v>
          </cell>
          <cell r="E1699">
            <v>2.68</v>
          </cell>
        </row>
        <row r="1700">
          <cell r="A1700" t="str">
            <v/>
          </cell>
        </row>
        <row r="1701">
          <cell r="A1701" t="str">
            <v>16.02.040</v>
          </cell>
          <cell r="B1701" t="str">
            <v>EMLURB</v>
          </cell>
          <cell r="C1701" t="str">
            <v>CAIACAO DE COR EM PAREDES EXTERNAS, EM OBRAS COM MAIS DE UM PAVIMENTO, TRES DEMAOS.</v>
          </cell>
          <cell r="D1701" t="str">
            <v>m2</v>
          </cell>
          <cell r="E1701">
            <v>3.47</v>
          </cell>
        </row>
        <row r="1702">
          <cell r="A1702" t="str">
            <v/>
          </cell>
        </row>
        <row r="1703">
          <cell r="A1703" t="str">
            <v>16.02.050</v>
          </cell>
          <cell r="B1703" t="str">
            <v>EMLURB</v>
          </cell>
          <cell r="C1703" t="str">
            <v>CAIACAO DE COR BATIDA A ESCOVA (PLASTEX).</v>
          </cell>
          <cell r="D1703" t="str">
            <v>m2</v>
          </cell>
          <cell r="E1703">
            <v>3.8</v>
          </cell>
        </row>
        <row r="1704">
          <cell r="A1704" t="str">
            <v/>
          </cell>
        </row>
        <row r="1705">
          <cell r="A1705" t="str">
            <v>16.03.010</v>
          </cell>
          <cell r="B1705" t="str">
            <v>EMLURB</v>
          </cell>
          <cell r="C1705" t="str">
            <v>PINTURA LATEX EM PAREDES INTERNAS, CORALAR OU SIMILAR, DUAS DEMAOS, SEM MASSA CORRIDA,INCLUSIVE APLICACAO DE UMA DEMAO DE LIQUIDO SELADOR DE PAREDE.</v>
          </cell>
          <cell r="D1705" t="str">
            <v>m2</v>
          </cell>
          <cell r="E1705">
            <v>6.6</v>
          </cell>
        </row>
        <row r="1706">
          <cell r="A1706" t="str">
            <v/>
          </cell>
        </row>
        <row r="1707">
          <cell r="A1707" t="str">
            <v>16.03.011</v>
          </cell>
          <cell r="B1707" t="str">
            <v>SEDUC</v>
          </cell>
          <cell r="C1707" t="str">
            <v>PINTURA LATÉX EM PAREDES INTERNAS, CORALAR OU SIMILAR - DUAS DEMÃOS - SEM MASSA CORRIDA,SEM APLICAÇÃO DE LÍQUIDO SELADOR PARA PAREDE .</v>
          </cell>
          <cell r="D1707" t="str">
            <v>m2</v>
          </cell>
          <cell r="E1707">
            <v>3.86</v>
          </cell>
        </row>
        <row r="1708">
          <cell r="A1708" t="str">
            <v/>
          </cell>
        </row>
        <row r="1709">
          <cell r="A1709" t="str">
            <v>16.03.012</v>
          </cell>
          <cell r="B1709" t="str">
            <v>SEDUC</v>
          </cell>
          <cell r="C1709" t="str">
            <v>PINTURA LÁTEX EM PAREDES INTERNAS SEM O FORNECIMENTO DA TINTA, DUAS DEMÃOS, SEM MASSA CORRIDA, INCLUSIVE APLICAÇÃO DE UMA DEMÃO DE LIQUIDO SELADOR DE PAREDE.</v>
          </cell>
          <cell r="D1709" t="str">
            <v>m2</v>
          </cell>
          <cell r="E1709">
            <v>4.9000000000000004</v>
          </cell>
        </row>
        <row r="1710">
          <cell r="A1710" t="str">
            <v/>
          </cell>
        </row>
        <row r="1711">
          <cell r="A1711" t="str">
            <v>16.03.020</v>
          </cell>
          <cell r="B1711" t="str">
            <v>EMLURB</v>
          </cell>
          <cell r="C1711" t="str">
            <v>PINTURA LATEX EM PAREDES INTERNAS, CORALAR OU SIMILAR, DUAS DEMAOS, INCLUSIVE APLICACAO DE UMA DEMAO DE LIQUIDO SELADOR E DUAS DEMAOS DE MASSA CORRIDA A BASE DE PVA.</v>
          </cell>
          <cell r="D1711" t="str">
            <v>m2</v>
          </cell>
          <cell r="E1711">
            <v>11.77</v>
          </cell>
        </row>
        <row r="1712">
          <cell r="A1712" t="str">
            <v/>
          </cell>
        </row>
        <row r="1713">
          <cell r="A1713" t="str">
            <v>16.03.030</v>
          </cell>
          <cell r="B1713" t="str">
            <v>EMLURB</v>
          </cell>
          <cell r="C1713" t="str">
            <v>PINTURA LATEX EM PAREDES EXTERNAS,CORALMUR OU SIMILAR, DUAS DEMAOS, SEM MASSA ACRILICA, INCLUSIVE APLICACAO DE UMA DEMAO DE FUNDO PREPARADOR.</v>
          </cell>
          <cell r="D1713" t="str">
            <v>m2</v>
          </cell>
          <cell r="E1713">
            <v>8.02</v>
          </cell>
        </row>
        <row r="1714">
          <cell r="A1714" t="str">
            <v/>
          </cell>
        </row>
        <row r="1715">
          <cell r="A1715" t="str">
            <v>16.03.031</v>
          </cell>
          <cell r="B1715" t="str">
            <v>SEDUC</v>
          </cell>
          <cell r="C1715" t="str">
            <v>PINTURA PVA LATÉX EXTERNA, DUAS DEMÃOS, SEM MASSA E SEM SELADOR ACRÍLICO, SOBRE BEIRA E BICA DE TELHA CERÂMICA.</v>
          </cell>
          <cell r="D1715" t="str">
            <v>m</v>
          </cell>
          <cell r="E1715">
            <v>1.39</v>
          </cell>
        </row>
        <row r="1716">
          <cell r="A1716" t="str">
            <v/>
          </cell>
        </row>
        <row r="1717">
          <cell r="A1717" t="str">
            <v>16.03.032</v>
          </cell>
          <cell r="B1717" t="str">
            <v>SEDUC</v>
          </cell>
          <cell r="C1717" t="str">
            <v>PINTURA LATÉX EM PAREDES EXTERNAS, CORALMUR OU SIMILAR - DUAS DEMÃOS - SEM MASSA  ACRÍLICA,SEM APLICAÇÃO DE FUNDO PREPARADOR.</v>
          </cell>
          <cell r="D1717" t="str">
            <v>m2</v>
          </cell>
          <cell r="E1717">
            <v>4.9000000000000004</v>
          </cell>
        </row>
        <row r="1718">
          <cell r="A1718" t="str">
            <v/>
          </cell>
        </row>
        <row r="1719">
          <cell r="A1719" t="str">
            <v>16.03.033</v>
          </cell>
          <cell r="B1719" t="str">
            <v>SEDUC</v>
          </cell>
          <cell r="C1719" t="str">
            <v>PINTURA LÁTEX EM PAREDES EXTERNAS SEM O FORNECIMENTO DA TINTA, DUAS DEMÃOS, SEM MASSA CORRIDA, INCLUSIVE APLICAÇÃO DE UMA DEMÃO DE FUNDO PREPARADOR.</v>
          </cell>
          <cell r="D1719" t="str">
            <v>m2</v>
          </cell>
          <cell r="E1719">
            <v>5.4</v>
          </cell>
        </row>
        <row r="1720">
          <cell r="A1720" t="str">
            <v/>
          </cell>
        </row>
        <row r="1721">
          <cell r="A1721" t="str">
            <v>16.03.040</v>
          </cell>
          <cell r="B1721" t="str">
            <v>EMLURB</v>
          </cell>
          <cell r="C1721" t="str">
            <v>PINTURA LATEX EM PAREDES EXTERNAS,CORALMUR OU SIMILAR, DUAS DEMAOS, INCLUSIVE APLICACAO DE SELADOR ACRILICO UMA DEMAO, E MASSA ACRILICA, DUAS DEMAOS.</v>
          </cell>
          <cell r="D1721" t="str">
            <v>m2</v>
          </cell>
          <cell r="E1721">
            <v>14.11</v>
          </cell>
        </row>
        <row r="1722">
          <cell r="A1722" t="str">
            <v/>
          </cell>
        </row>
        <row r="1723">
          <cell r="A1723" t="str">
            <v>16.03.050</v>
          </cell>
          <cell r="B1723" t="str">
            <v>EMLURB</v>
          </cell>
          <cell r="C1723" t="str">
            <v>PINTURA A BASE DE EMULSAO ACRILICA,CORALAR OU SIMILAR, EM PAREDES INTERNAS, DUAS DEMAOS SEM MASSA, INCLUSIVE SELADOR ACRILICO, UMA DEMAO.</v>
          </cell>
          <cell r="D1723" t="str">
            <v>m2</v>
          </cell>
          <cell r="E1723">
            <v>6.81</v>
          </cell>
        </row>
        <row r="1724">
          <cell r="A1724" t="str">
            <v/>
          </cell>
        </row>
        <row r="1725">
          <cell r="A1725" t="str">
            <v>16.03.060</v>
          </cell>
          <cell r="B1725" t="str">
            <v>EMLURB</v>
          </cell>
          <cell r="C1725" t="str">
            <v>PINTURA A BASE DE EMULSAO ACRILICA,CORALAR OU SIMILAR, EM PAREDES INTERNAS, DUAS DEMAOS, INCLUSIVE LIQUIDO SELADOR UMA DEMAO, E DUAS DE MAOS DE MASSA ACRILICA.</v>
          </cell>
          <cell r="D1725" t="str">
            <v>m2</v>
          </cell>
          <cell r="E1725">
            <v>14.67</v>
          </cell>
        </row>
        <row r="1726">
          <cell r="A1726" t="str">
            <v/>
          </cell>
        </row>
        <row r="1727">
          <cell r="A1727" t="str">
            <v>16.03.070</v>
          </cell>
          <cell r="B1727" t="str">
            <v>EMLURB</v>
          </cell>
          <cell r="C1727" t="str">
            <v>PINTURA A BASE DE EMULSAO ACRILICA, CORALPLUS OU SIMILAR, EM PAREDES EXTERNAS, DUAS DEMAOS, SEM MASSA,INCLUSIVE APLICACAO DE SELADOR ACRILICO, UMA DEMAO.</v>
          </cell>
          <cell r="D1727" t="str">
            <v>m2</v>
          </cell>
          <cell r="E1727">
            <v>8.9600000000000009</v>
          </cell>
        </row>
        <row r="1728">
          <cell r="A1728" t="str">
            <v/>
          </cell>
        </row>
        <row r="1729">
          <cell r="A1729" t="str">
            <v>16.03.080</v>
          </cell>
          <cell r="B1729" t="str">
            <v>EMLURB</v>
          </cell>
          <cell r="C1729" t="str">
            <v>PINTURA A BASE DE EMULSAO ACRILICA, CORALPLUS OU SIMILAR, EM PAREDES EXTERNAS, DUAS DEMAOS, INCLUSIVE APLICACAO DE SELADOR ACRILICO, UMA DEMAO E DUAS DEMAOS DE MASSA ACRILICA.</v>
          </cell>
          <cell r="D1729" t="str">
            <v>m2</v>
          </cell>
          <cell r="E1729">
            <v>16.03</v>
          </cell>
        </row>
        <row r="1730">
          <cell r="A1730" t="str">
            <v/>
          </cell>
        </row>
        <row r="1731">
          <cell r="A1731" t="str">
            <v>16.03.101</v>
          </cell>
          <cell r="B1731" t="str">
            <v>SEDUC</v>
          </cell>
          <cell r="C1731" t="str">
            <v>REVESTIMENTO TEXTURIZADO DE COR, APLICADO COM ROLO EM PAREDE INTERNA OU EXTERNA, FAB.: CORAL OU SIMILAR.</v>
          </cell>
          <cell r="D1731" t="str">
            <v>m2</v>
          </cell>
          <cell r="E1731">
            <v>11.6</v>
          </cell>
        </row>
        <row r="1732">
          <cell r="A1732" t="str">
            <v/>
          </cell>
        </row>
        <row r="1733">
          <cell r="A1733" t="str">
            <v>16.03.110</v>
          </cell>
          <cell r="B1733" t="str">
            <v>SEDUC</v>
          </cell>
          <cell r="C1733" t="str">
            <v>EMASSAMENTO DE PAREDES INTERNAS, COM MASSA CORRIDA À BASE DE PVA, DUAS DEMÃOS, PARA PINTURA LATÉX.</v>
          </cell>
          <cell r="D1733" t="str">
            <v>m2</v>
          </cell>
          <cell r="E1733">
            <v>4.43</v>
          </cell>
        </row>
        <row r="1734">
          <cell r="A1734" t="str">
            <v/>
          </cell>
        </row>
        <row r="1735">
          <cell r="A1735" t="str">
            <v>16.03.115</v>
          </cell>
          <cell r="B1735" t="str">
            <v>SEDUC</v>
          </cell>
          <cell r="C1735" t="str">
            <v>PINTURA LATEX ACRÍLICA EM PAREDES EXTERNAS APARENTES, EM DUAS DEMÃOS, CORALATEX OU SIMILAR, COR CERÂMICA,SEM MASSA, SEM APLICAÇÃO DE FUNDO PREPARADOR.INCLUSO LIXAMENTO DA SUPERFÍCIE PARA APLICAÇÃO DA TINTA.</v>
          </cell>
          <cell r="D1735" t="str">
            <v>m2</v>
          </cell>
          <cell r="E1735">
            <v>4.8600000000000003</v>
          </cell>
        </row>
        <row r="1736">
          <cell r="A1736" t="str">
            <v/>
          </cell>
        </row>
        <row r="1737">
          <cell r="A1737" t="str">
            <v>16.04.010</v>
          </cell>
          <cell r="B1737" t="str">
            <v>EMLURB</v>
          </cell>
          <cell r="C1737" t="str">
            <v>PINTURA A OLEO EM PAREDES INTERNAS, DUAS DEMAOS, SEM EMASSAMENTO, INCLUSIVE APLICACAO DE LIQUIDO PREPARADOR.</v>
          </cell>
          <cell r="D1737" t="str">
            <v>m2</v>
          </cell>
          <cell r="E1737">
            <v>8.43</v>
          </cell>
        </row>
        <row r="1738">
          <cell r="A1738" t="str">
            <v/>
          </cell>
        </row>
        <row r="1739">
          <cell r="A1739" t="str">
            <v>16.04.011</v>
          </cell>
          <cell r="B1739" t="str">
            <v>SEDUC</v>
          </cell>
          <cell r="C1739" t="str">
            <v>PINTURA A ÓLEO OU ESMALTE SINTÉTICO EM PAREDES INTERNAS, DUAS DEMÃOS, INCLUSIVE LIXAMENTO, SEM EMASSAMENTO E SEM APLICAÇÃO DE LÍQUIDO PREPARADOR.</v>
          </cell>
          <cell r="D1739" t="str">
            <v>m2</v>
          </cell>
          <cell r="E1739">
            <v>6.66</v>
          </cell>
        </row>
        <row r="1740">
          <cell r="A1740" t="str">
            <v/>
          </cell>
        </row>
        <row r="1741">
          <cell r="A1741" t="str">
            <v>16.04.020</v>
          </cell>
          <cell r="B1741" t="str">
            <v>EMLURB</v>
          </cell>
          <cell r="C1741" t="str">
            <v>PINTURA A OLEO EM PAREDES INTERNAS, TRES DEMAOS, SEM EMASSAMENTO, INCLUSIVE APLICACAO DE LIQUIDO PREPARADOR.</v>
          </cell>
          <cell r="D1741" t="str">
            <v>m2</v>
          </cell>
          <cell r="E1741">
            <v>10.23</v>
          </cell>
        </row>
        <row r="1742">
          <cell r="A1742" t="str">
            <v/>
          </cell>
        </row>
        <row r="1743">
          <cell r="A1743" t="str">
            <v>16.04.030</v>
          </cell>
          <cell r="B1743" t="str">
            <v>EMLURB</v>
          </cell>
          <cell r="C1743" t="str">
            <v>PINTURA A OLEO EM PAREDES INTERNAS, DUAS DEMAOS, COM EMASSAMENTO, INCLUSIVE APLICACAO DE LIQUIDO PREPARADOR.</v>
          </cell>
          <cell r="D1743" t="str">
            <v>m2</v>
          </cell>
          <cell r="E1743">
            <v>17.170000000000002</v>
          </cell>
        </row>
        <row r="1744">
          <cell r="A1744" t="str">
            <v/>
          </cell>
        </row>
        <row r="1745">
          <cell r="A1745" t="str">
            <v>16.04.040</v>
          </cell>
          <cell r="B1745" t="str">
            <v>EMLURB</v>
          </cell>
          <cell r="C1745" t="str">
            <v>PINTURA A OLEO EM PAREDES INTERNAS, TRES DEMAOS, COM EMASSAMENTO, INCLUSIVE APLICACAO DE LIQUIDO PREPARADOR.</v>
          </cell>
          <cell r="D1745" t="str">
            <v>m2</v>
          </cell>
          <cell r="E1745">
            <v>18.97</v>
          </cell>
        </row>
        <row r="1746">
          <cell r="A1746" t="str">
            <v/>
          </cell>
        </row>
        <row r="1747">
          <cell r="A1747" t="str">
            <v>16.04.050</v>
          </cell>
          <cell r="B1747" t="str">
            <v>EMLURB</v>
          </cell>
          <cell r="C1747" t="str">
            <v>PINTURA A OLEO EM ESQUADRIAS DE MADEIRA, DUAS DEMAOS, COM APARELHAMENTO E SEM EMASSAMENTO, INCLUSIVE APLICACAO DE FUNDO SINTETICO NIVELADOR BRANCO FOSCO, UMA DEMAO.</v>
          </cell>
          <cell r="D1747" t="str">
            <v>m2</v>
          </cell>
          <cell r="E1747">
            <v>8.52</v>
          </cell>
        </row>
        <row r="1748">
          <cell r="A1748" t="str">
            <v/>
          </cell>
        </row>
        <row r="1749">
          <cell r="A1749" t="str">
            <v>16.04.051</v>
          </cell>
          <cell r="B1749" t="str">
            <v>SEDUC</v>
          </cell>
          <cell r="C1749" t="str">
            <v xml:space="preserve">PINTURA A ÓLEO EM ESQUADRIAS DE MADEIRA, DUAS DEMÃOS, COM APARELHAMENTO, SEM EMASSAMENTO E SEM APLICAÇÃO DE FUNDO BRANCO FOSCO. INCLUSO LIXAMENTO. </v>
          </cell>
          <cell r="D1749" t="str">
            <v>m2</v>
          </cell>
          <cell r="E1749">
            <v>5.3</v>
          </cell>
        </row>
        <row r="1750">
          <cell r="A1750" t="str">
            <v/>
          </cell>
        </row>
        <row r="1751">
          <cell r="A1751" t="str">
            <v>16.04.060</v>
          </cell>
          <cell r="B1751" t="str">
            <v>EMLURB</v>
          </cell>
          <cell r="C1751" t="str">
            <v>PINTURA A OLEO EM ESQUADRIAS DE MADEIRA, DUAS DEMAOS, INCLUSIVE APLICACAO DE FUNDO SINTETICO NIVELADOR BRANCO FOSCO, DUAS DEMAOS, COM MASSA A OLEO, DUAS DEMAOS.</v>
          </cell>
          <cell r="D1751" t="str">
            <v>m2</v>
          </cell>
          <cell r="E1751">
            <v>19.04</v>
          </cell>
        </row>
        <row r="1752">
          <cell r="A1752" t="str">
            <v/>
          </cell>
        </row>
        <row r="1753">
          <cell r="A1753" t="str">
            <v>16.04.070</v>
          </cell>
          <cell r="B1753" t="str">
            <v>EMLURB</v>
          </cell>
          <cell r="C1753" t="str">
            <v>PINTURA A OLEO EM ESQUADRIAS DE FERRO, DUAS DEMAOS, SEM RASPAGEM E SEM APARELHAMENTO.</v>
          </cell>
          <cell r="D1753" t="str">
            <v>m2</v>
          </cell>
          <cell r="E1753">
            <v>7.43</v>
          </cell>
        </row>
        <row r="1754">
          <cell r="A1754" t="str">
            <v/>
          </cell>
        </row>
        <row r="1755">
          <cell r="A1755" t="str">
            <v>16.04.080</v>
          </cell>
          <cell r="B1755" t="str">
            <v>EMLURB</v>
          </cell>
          <cell r="C1755" t="str">
            <v>PINTURA A OLEO EM ESQUADRIAS DE FERRO, DUAS DEMAOS, COM RASPAGEM E APARELHAMENTO COM ZARCAO.</v>
          </cell>
          <cell r="D1755" t="str">
            <v>m2</v>
          </cell>
          <cell r="E1755">
            <v>13.83</v>
          </cell>
        </row>
        <row r="1756">
          <cell r="A1756" t="str">
            <v/>
          </cell>
        </row>
        <row r="1757">
          <cell r="A1757" t="str">
            <v>16.04.090</v>
          </cell>
          <cell r="B1757" t="str">
            <v>EMLURB</v>
          </cell>
          <cell r="C1757" t="str">
            <v>PINTURA COM ESMALTE SINTETICO EM ESQUADRIA DE FERRO, DUAS DEMAOS, SEM RASPAGEM E SEM APARELHAMENTO.</v>
          </cell>
          <cell r="D1757" t="str">
            <v>m2</v>
          </cell>
          <cell r="E1757">
            <v>7.43</v>
          </cell>
        </row>
        <row r="1758">
          <cell r="A1758" t="str">
            <v/>
          </cell>
        </row>
        <row r="1759">
          <cell r="A1759" t="str">
            <v>16.04.100</v>
          </cell>
          <cell r="B1759" t="str">
            <v>EMLURB</v>
          </cell>
          <cell r="C1759" t="str">
            <v>PINTURA COM ESMALTE SINTETICO EM ESQUADRIA DE FERRO, DUAS DEMAOS, COM RASPAGEM E APARELHAMENTO COM ZARCAO.</v>
          </cell>
          <cell r="D1759" t="str">
            <v>m2</v>
          </cell>
          <cell r="E1759">
            <v>13.83</v>
          </cell>
        </row>
        <row r="1760">
          <cell r="A1760" t="str">
            <v/>
          </cell>
        </row>
        <row r="1761">
          <cell r="A1761" t="str">
            <v>16.04.110</v>
          </cell>
          <cell r="B1761" t="str">
            <v>EMLURB</v>
          </cell>
          <cell r="C1761" t="str">
            <v>PINTURA COM ESMALTE SINTETICO EM ESQUADRIA DE FERRO GALVANIZADO, DUAS DEMAOS, SEM RASPAGEM E APARELHAMENTO COM GALVO PRIMER.</v>
          </cell>
          <cell r="D1761" t="str">
            <v>m2</v>
          </cell>
          <cell r="E1761">
            <v>12.44</v>
          </cell>
        </row>
        <row r="1762">
          <cell r="A1762" t="str">
            <v/>
          </cell>
        </row>
        <row r="1763">
          <cell r="A1763" t="str">
            <v>16.04.120</v>
          </cell>
          <cell r="B1763" t="str">
            <v>EMLURB</v>
          </cell>
          <cell r="C1763" t="str">
            <v>PINTURA COM ESMALTE SINTETICO EM ESQUADRIAS DE FERRO GALVANIZADO, DUAS DEMAOS, COM RASPAGEM E APARELHAMENTO COM GALVO PRIMER.</v>
          </cell>
          <cell r="D1763" t="str">
            <v>m2</v>
          </cell>
          <cell r="E1763">
            <v>14.5</v>
          </cell>
        </row>
        <row r="1764">
          <cell r="A1764" t="str">
            <v/>
          </cell>
        </row>
        <row r="1765">
          <cell r="A1765" t="str">
            <v>16.04.130</v>
          </cell>
          <cell r="B1765" t="str">
            <v>SEDUC</v>
          </cell>
          <cell r="C1765" t="str">
            <v>PINTURA COM ESMALTE SINTÉTICO, VERDE ESCOLAR FOSCO, EM DUAS DEMÃOS, SOBRE QUADRO VERDE</v>
          </cell>
          <cell r="D1765" t="str">
            <v>m2</v>
          </cell>
          <cell r="E1765">
            <v>8.44</v>
          </cell>
        </row>
        <row r="1766">
          <cell r="A1766" t="str">
            <v/>
          </cell>
        </row>
        <row r="1767">
          <cell r="A1767" t="str">
            <v>16.05.010</v>
          </cell>
          <cell r="B1767" t="str">
            <v>EMLURB</v>
          </cell>
          <cell r="C1767" t="str">
            <v>PINTURA COM VERNIZ COPAL SINTETICO, DUAS DEMAOS, EM ESQUADRIAS DE MADEIRA.</v>
          </cell>
          <cell r="D1767" t="str">
            <v>m2</v>
          </cell>
          <cell r="E1767">
            <v>6.23</v>
          </cell>
        </row>
        <row r="1768">
          <cell r="A1768" t="str">
            <v/>
          </cell>
        </row>
        <row r="1769">
          <cell r="A1769" t="str">
            <v>16.05.030</v>
          </cell>
          <cell r="B1769" t="str">
            <v>EMLURB</v>
          </cell>
          <cell r="C1769" t="str">
            <v>PINTURA COM VERNIZ ACRILICO, TRES DEMAOS, SOBRE TIJOLO NATURAL OU CONCRETO APARENTE, INCLUSIVE FUNDO PREPARADOR, UMA DEMAO.</v>
          </cell>
          <cell r="D1769" t="str">
            <v>m2</v>
          </cell>
          <cell r="E1769">
            <v>8.2100000000000009</v>
          </cell>
        </row>
        <row r="1770">
          <cell r="A1770" t="str">
            <v/>
          </cell>
        </row>
        <row r="1771">
          <cell r="A1771" t="str">
            <v>16.05.040</v>
          </cell>
          <cell r="B1771" t="str">
            <v>EMLURB</v>
          </cell>
          <cell r="C1771" t="str">
            <v>PINTURA COM VERNIZ POLIURETANICO, TRES DEMAOS SOBRE MADEIRA.</v>
          </cell>
          <cell r="D1771" t="str">
            <v>m2</v>
          </cell>
          <cell r="E1771">
            <v>7.23</v>
          </cell>
        </row>
        <row r="1772">
          <cell r="A1772" t="str">
            <v/>
          </cell>
        </row>
        <row r="1773">
          <cell r="A1773" t="str">
            <v>16.05.050</v>
          </cell>
          <cell r="B1773" t="str">
            <v>EMLURB</v>
          </cell>
          <cell r="C1773" t="str">
            <v>PINTURA PARA TRATAMENTO EM MADEIRA COM IMUNIZANTE,TIPO PENETROL CUPIM,DA VEDACIT OU SIMILAR, DUAS DEMAOS.</v>
          </cell>
          <cell r="D1773" t="str">
            <v>m2</v>
          </cell>
          <cell r="E1773">
            <v>8</v>
          </cell>
        </row>
        <row r="1774">
          <cell r="A1774" t="str">
            <v/>
          </cell>
        </row>
        <row r="1775">
          <cell r="A1775" t="str">
            <v>16.06.010</v>
          </cell>
          <cell r="B1775" t="str">
            <v>EMLURB</v>
          </cell>
          <cell r="C1775" t="str">
            <v>PINTURA A BASE DE SILICONE, DUAS DEMAOS,SOBRE PAREDE DE CONCRETO OU DE TIJOLOS CERAMICOS.</v>
          </cell>
          <cell r="D1775" t="str">
            <v>m2</v>
          </cell>
          <cell r="E1775">
            <v>24.14</v>
          </cell>
        </row>
        <row r="1776">
          <cell r="A1776" t="str">
            <v/>
          </cell>
        </row>
        <row r="1777">
          <cell r="A1777" t="str">
            <v>16.07.020</v>
          </cell>
          <cell r="B1777" t="str">
            <v>EMLURB</v>
          </cell>
          <cell r="C1777" t="str">
            <v>PINTURA A BASE DE EPOXI, DUAS DEMAOS, SEM EMASSAMENTO.</v>
          </cell>
          <cell r="D1777" t="str">
            <v>m2</v>
          </cell>
          <cell r="E1777">
            <v>15.71</v>
          </cell>
        </row>
        <row r="1778">
          <cell r="A1778" t="str">
            <v/>
          </cell>
        </row>
        <row r="1779">
          <cell r="A1779" t="str">
            <v>16.07.021</v>
          </cell>
          <cell r="B1779" t="str">
            <v>SEDUC</v>
          </cell>
          <cell r="C1779" t="str">
            <v>APLICAÇÃO DE VERNIZ PARA CONCRETO APARENTE  TIPO DEKGUARD FS DA FOSROC EM DUAS DEMÃOS SOBRE PRIMER NITOPRIMER AW DA FOSROC OU SIMILAR.</v>
          </cell>
          <cell r="D1779" t="str">
            <v>m2</v>
          </cell>
          <cell r="E1779">
            <v>14.54</v>
          </cell>
        </row>
        <row r="1780">
          <cell r="A1780" t="str">
            <v/>
          </cell>
        </row>
        <row r="1781">
          <cell r="A1781" t="str">
            <v>16.08.010</v>
          </cell>
          <cell r="B1781" t="str">
            <v>EMLURB</v>
          </cell>
          <cell r="C1781" t="str">
            <v>PINTURA A BASE DE TINTA ACRILICA CORALPISO,NOVACOR OU SIMILAR PARA PISOS DE QUADRAS DE ESPORTES, ESTACIONAMENTOS, PASSEIOS, ETC(02 DEMAOS),INCLUSIVE PREPARO DA SUPERFICIE QUE DEVE ESTAR LIMPA, SECA E ISENTA DE GORDURA, GRAXA OU MOFO.</v>
          </cell>
          <cell r="D1781" t="str">
            <v>m2</v>
          </cell>
          <cell r="E1781">
            <v>11.75</v>
          </cell>
        </row>
        <row r="1782">
          <cell r="A1782" t="str">
            <v/>
          </cell>
        </row>
        <row r="1783">
          <cell r="A1783" t="str">
            <v>16.08.100</v>
          </cell>
          <cell r="B1783" t="str">
            <v>EMLURB</v>
          </cell>
          <cell r="C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D1783" t="str">
            <v>m</v>
          </cell>
          <cell r="E1783">
            <v>4.74</v>
          </cell>
        </row>
        <row r="1784">
          <cell r="A1784" t="str">
            <v/>
          </cell>
        </row>
        <row r="1785">
          <cell r="A1785" t="str">
            <v>17.00.000</v>
          </cell>
          <cell r="B1785">
            <v>0</v>
          </cell>
          <cell r="C1785" t="str">
            <v>URBANIZACAO</v>
          </cell>
        </row>
        <row r="1786">
          <cell r="A1786" t="str">
            <v/>
          </cell>
        </row>
        <row r="1787">
          <cell r="A1787" t="str">
            <v>17.01.020</v>
          </cell>
          <cell r="B1787" t="str">
            <v>EMLURB</v>
          </cell>
          <cell r="C1787" t="str">
            <v>PASSEIO EM PEDRA PORTUGUESA ASSENTADA SOBRE ARGAMASSA SECA DE CIMENTO E AREIA NO TRACO 1:6 E REJUNTADA COM ARGAMASSA SECA DE CIMENTO E AREIA NO TRACO 1:2.</v>
          </cell>
          <cell r="D1787" t="str">
            <v>m2</v>
          </cell>
          <cell r="E1787">
            <v>31.35</v>
          </cell>
        </row>
        <row r="1788">
          <cell r="A1788" t="str">
            <v/>
          </cell>
        </row>
        <row r="1789">
          <cell r="A1789" t="str">
            <v>17.01.030</v>
          </cell>
          <cell r="B1789" t="str">
            <v>EMLURB</v>
          </cell>
          <cell r="C1789" t="str">
            <v>PASSEIO DE CONCRETO 1:4:8 COM 5,0 CM DE ESPESSURA, CAPEADO COM CIMENTO E AREIA NO TRACO 1:3, TENDO 2,0 CM DE ESPESSURA.</v>
          </cell>
          <cell r="D1789" t="str">
            <v>m2</v>
          </cell>
          <cell r="E1789">
            <v>29.31</v>
          </cell>
        </row>
        <row r="1790">
          <cell r="A1790" t="str">
            <v/>
          </cell>
        </row>
        <row r="1791">
          <cell r="A1791" t="str">
            <v>17.01.040</v>
          </cell>
          <cell r="B1791" t="str">
            <v>EMLURB</v>
          </cell>
          <cell r="C1791" t="str">
            <v>PASSEIO DE CONCRETO 1:3:5 COM 5,0 CM DE ESPESSURA E JUNTAS SECAS EM QUADROS DE 1,0 X 2,0 M.</v>
          </cell>
          <cell r="D1791" t="str">
            <v>m2</v>
          </cell>
          <cell r="E1791">
            <v>23.46</v>
          </cell>
        </row>
        <row r="1792">
          <cell r="A1792" t="str">
            <v/>
          </cell>
        </row>
        <row r="1793">
          <cell r="A1793" t="str">
            <v>17.01.050</v>
          </cell>
          <cell r="B1793" t="str">
            <v>EMLURB</v>
          </cell>
          <cell r="C1793" t="str">
            <v>PASSEIO DE CONCRETO 1:2,5:4 COM 5,0 CM DE ESPESSURA E JUNTAS SECAS EM QUADROS DE 1,0 X 2,0 M.</v>
          </cell>
          <cell r="D1793" t="str">
            <v>m2</v>
          </cell>
          <cell r="E1793">
            <v>24.45</v>
          </cell>
        </row>
        <row r="1794">
          <cell r="A1794" t="str">
            <v/>
          </cell>
        </row>
        <row r="1795">
          <cell r="A1795" t="str">
            <v>17.01.060</v>
          </cell>
          <cell r="B1795" t="str">
            <v>EMLURB</v>
          </cell>
          <cell r="C1795" t="str">
            <v>PASSEIO DE CONCRETO 1:3:5 COM 5,0 CM DE ESPESSURA E JUNTAS DE MADEIRA EM QUADROS DE 1,2 X 1,2 M.</v>
          </cell>
          <cell r="D1795" t="str">
            <v>m2</v>
          </cell>
          <cell r="E1795">
            <v>24.31</v>
          </cell>
        </row>
        <row r="1796">
          <cell r="A1796" t="str">
            <v/>
          </cell>
        </row>
        <row r="1797">
          <cell r="A1797" t="str">
            <v>17.01.070</v>
          </cell>
          <cell r="B1797" t="str">
            <v>EMLURB</v>
          </cell>
          <cell r="C1797" t="str">
            <v>PASSEIO DE CONCRETO 1:2,5:4 COM 5,0 CM DE ESPESSURA E JUNTAS DE MADEIRA EM QUADROS DE 1,2 X 1,2 M.</v>
          </cell>
          <cell r="D1797" t="str">
            <v>m2</v>
          </cell>
          <cell r="E1797">
            <v>25.3</v>
          </cell>
        </row>
        <row r="1798">
          <cell r="A1798" t="str">
            <v/>
          </cell>
        </row>
        <row r="1799">
          <cell r="A1799" t="str">
            <v>17.01.080</v>
          </cell>
          <cell r="B1799" t="str">
            <v>EMLURB</v>
          </cell>
          <cell r="C1799" t="str">
            <v>PASSEIO DE CONCRETO 1:3:5 COM 5,0 CM DE ESPESSURA E JUNTAS DE ASFALTO EM QUADROS DE 1,0 X 2,0 M.</v>
          </cell>
          <cell r="D1799" t="str">
            <v>m2</v>
          </cell>
          <cell r="E1799">
            <v>27.78</v>
          </cell>
        </row>
        <row r="1800">
          <cell r="A1800" t="str">
            <v/>
          </cell>
        </row>
        <row r="1801">
          <cell r="A1801" t="str">
            <v>17.01.090</v>
          </cell>
          <cell r="B1801" t="str">
            <v>EMLURB</v>
          </cell>
          <cell r="C1801" t="str">
            <v>PASSEIO DE CONCRETO 1:2,5:4 COM 5,0 CM DE ESPESSURA E JUNTAS DE ASFALTO EM QUADROS DE 1,0 X 2,0 M.</v>
          </cell>
          <cell r="D1801" t="str">
            <v>m2</v>
          </cell>
          <cell r="E1801">
            <v>28.77</v>
          </cell>
        </row>
        <row r="1802">
          <cell r="A1802" t="str">
            <v/>
          </cell>
        </row>
        <row r="1803">
          <cell r="A1803" t="str">
            <v>17.01.100</v>
          </cell>
          <cell r="B1803" t="str">
            <v>EMLURB</v>
          </cell>
          <cell r="C1803" t="str">
            <v>PASSEIO DE CONCRETO 1:3:5 COM 5,0 CM DE ESPESSURA E JUNTAS RISCADAS EM QUADROS DE 1,0 X 2,0 M.</v>
          </cell>
          <cell r="D1803" t="str">
            <v>m2</v>
          </cell>
          <cell r="E1803">
            <v>17.739999999999998</v>
          </cell>
        </row>
        <row r="1804">
          <cell r="A1804" t="str">
            <v/>
          </cell>
        </row>
        <row r="1805">
          <cell r="A1805" t="str">
            <v>17.01.110</v>
          </cell>
          <cell r="B1805" t="str">
            <v>EMLURB</v>
          </cell>
          <cell r="C1805" t="str">
            <v>PASSEIO DE CONCRETO 1:2,5:4 COM 5,0 CM DE ESPESSURA E JUNTAS RISCADAS EM QUADROS DE 1,0X 2,0 M.</v>
          </cell>
          <cell r="D1805" t="str">
            <v>m2</v>
          </cell>
          <cell r="E1805">
            <v>18.73</v>
          </cell>
        </row>
        <row r="1806">
          <cell r="A1806" t="str">
            <v/>
          </cell>
        </row>
        <row r="1807">
          <cell r="A1807" t="str">
            <v>17.01.113</v>
          </cell>
          <cell r="B1807" t="str">
            <v>SEDUC</v>
          </cell>
          <cell r="C1807" t="str">
            <v>FORNEC.E EXEC.CALÇADA ACESSO CONC MAGRO 1:3:5 ESP  5 CM COM ACAB CIMENTADO ÁSPERO TR. 1:4 ESP.2 CM  JUNTA DE MAD. 2 X 1 CM. ALVEN. DE TIJ. 8 FUROS 1/2 VEZ P/ CONT. ATERRO CAIXÃO,CALÇ H=20CM, 2 LADOS, SOBRE LASTR. CONC. MAG C/3CM. REV. CHAPISCO TR. 1:3 CIM</v>
          </cell>
          <cell r="D1807" t="str">
            <v>m2</v>
          </cell>
          <cell r="E1807">
            <v>53.43</v>
          </cell>
        </row>
        <row r="1808">
          <cell r="A1808" t="str">
            <v/>
          </cell>
        </row>
        <row r="1809">
          <cell r="A1809" t="str">
            <v>17.01.114</v>
          </cell>
          <cell r="B1809" t="str">
            <v>SEDUC</v>
          </cell>
          <cell r="C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1809" t="str">
            <v>m</v>
          </cell>
          <cell r="E1809">
            <v>39.53</v>
          </cell>
        </row>
        <row r="1810">
          <cell r="A1810" t="str">
            <v/>
          </cell>
        </row>
        <row r="1811">
          <cell r="A1811" t="str">
            <v>17.01.115</v>
          </cell>
          <cell r="B1811" t="str">
            <v>SEDUC</v>
          </cell>
          <cell r="C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D1811" t="str">
            <v>m</v>
          </cell>
          <cell r="E1811">
            <v>61.56</v>
          </cell>
        </row>
        <row r="1812">
          <cell r="A1812" t="str">
            <v/>
          </cell>
        </row>
        <row r="1813">
          <cell r="A1813" t="str">
            <v>17.01.120</v>
          </cell>
          <cell r="B1813" t="str">
            <v>EMLURB</v>
          </cell>
          <cell r="C1813" t="str">
            <v>PASSEIO EM LAJOTA DE CONCRETO 50 X 50, APLICADO SOBRE LASTRO DE CONCRETO 1:4:8 DE 5 CM DE ESPESSURA, INCLUSIVE EXECUCAO DO LASTRO.</v>
          </cell>
          <cell r="D1813" t="str">
            <v>m2</v>
          </cell>
          <cell r="E1813">
            <v>43.73</v>
          </cell>
        </row>
        <row r="1814">
          <cell r="A1814" t="str">
            <v/>
          </cell>
        </row>
        <row r="1815">
          <cell r="A1815" t="str">
            <v>17.01.130</v>
          </cell>
          <cell r="B1815" t="str">
            <v>EMLURB</v>
          </cell>
          <cell r="C1815" t="str">
            <v>PASSEIO EM LAJOTA DE CONCRETO 50 X 50, APLICADO SOBRE LASTRO DE CONCRETO JA PRONTO.</v>
          </cell>
          <cell r="D1815" t="str">
            <v>m2</v>
          </cell>
          <cell r="E1815">
            <v>27.37</v>
          </cell>
        </row>
        <row r="1816">
          <cell r="A1816" t="str">
            <v/>
          </cell>
        </row>
        <row r="1817">
          <cell r="A1817" t="str">
            <v>17.01.140</v>
          </cell>
          <cell r="B1817" t="str">
            <v>EMLURB</v>
          </cell>
          <cell r="C1817" t="str">
            <v>PASSEIO EM LAJOTA DE CONCRETO 50 X 50, APLICADO SOBRE TERRENO, INCLUSIVE REGULARIZACAO DO MESMO.</v>
          </cell>
          <cell r="D1817" t="str">
            <v>m2</v>
          </cell>
          <cell r="E1817">
            <v>28.59</v>
          </cell>
        </row>
        <row r="1818">
          <cell r="A1818" t="str">
            <v/>
          </cell>
        </row>
        <row r="1819">
          <cell r="A1819" t="str">
            <v>17.01.145</v>
          </cell>
          <cell r="B1819" t="str">
            <v>EMLURB</v>
          </cell>
          <cell r="C1819" t="str">
            <v>REVESTIMENTO COM PEDRAS GRANITICAS DE DIMENSOES MEDIAS (0,45 X 0,45 X 0,05) M E COM UMA SUPERFICIE PLANA (NAO TRABALHADA), ASSENTADAS E REJUNTADAS COM ARGAMASSA DE CIMENTO E AREIA NO TRACO 1:6.</v>
          </cell>
          <cell r="D1819" t="str">
            <v>m2</v>
          </cell>
          <cell r="E1819">
            <v>46.01</v>
          </cell>
        </row>
        <row r="1820">
          <cell r="A1820" t="str">
            <v/>
          </cell>
        </row>
        <row r="1821">
          <cell r="A1821" t="str">
            <v>17.01.150</v>
          </cell>
          <cell r="B1821" t="str">
            <v>EMLURB</v>
          </cell>
          <cell r="C1821" t="str">
            <v>REPOSICAO DE PASSEIO DE PEDRA PORTUGUESA ASSENTADA SOBRE ARGAMASSA SECA DE CIM. E AREIA NO TRACO 1:6 E REJUNTADA COM ARGAMASSA DE CIMENTO E AREIA NO TRACO 1:2.</v>
          </cell>
          <cell r="D1821" t="str">
            <v>m2</v>
          </cell>
          <cell r="E1821">
            <v>22.21</v>
          </cell>
        </row>
        <row r="1822">
          <cell r="A1822" t="str">
            <v/>
          </cell>
        </row>
        <row r="1823">
          <cell r="A1823" t="str">
            <v>17.01.160</v>
          </cell>
          <cell r="B1823" t="str">
            <v>EMLURB</v>
          </cell>
          <cell r="C1823" t="str">
            <v>REPOSICAO DE PASSEIO EM LAJOTA DE CONCRETO 50 X 50 , APLICADA SOBRE TERRENO REGULARIZADO OU LASTRO DE CONCRETO ( SO O ASSENTAMENTO ).</v>
          </cell>
          <cell r="D1823" t="str">
            <v>m2</v>
          </cell>
          <cell r="E1823">
            <v>17.87</v>
          </cell>
        </row>
        <row r="1824">
          <cell r="A1824" t="str">
            <v/>
          </cell>
        </row>
        <row r="1825">
          <cell r="A1825" t="str">
            <v>17.01.170</v>
          </cell>
          <cell r="B1825" t="str">
            <v>SEDUC</v>
          </cell>
          <cell r="C1825" t="str">
            <v>FORNECIMENTO E EXECUÇÃO DE PISO TÁTIL, DIMENSÕES 0,50X0,50M COM ESP.3CM, ASSENTADA COM ARGAMASSA DE CIMENTO E AREIA 1:6 (ESP:2,5CM) E REJUNTADA COM ARGAMASSA DE CIMENTO E AREIA 1:4, SOBRE LASTRO DE CONCRETO PRONTO.</v>
          </cell>
          <cell r="D1825" t="str">
            <v>m2</v>
          </cell>
          <cell r="E1825">
            <v>31.42</v>
          </cell>
        </row>
        <row r="1826">
          <cell r="A1826" t="str">
            <v/>
          </cell>
        </row>
        <row r="1827">
          <cell r="A1827" t="str">
            <v>17.02.010</v>
          </cell>
          <cell r="B1827" t="str">
            <v>EMLURB</v>
          </cell>
          <cell r="C1827" t="str">
            <v>FORNECIMENTO DE BARRO DE JARDIM (POSTO OBRA NA PRACA DO RECIFE).</v>
          </cell>
          <cell r="D1827" t="str">
            <v>m3</v>
          </cell>
          <cell r="E1827">
            <v>40</v>
          </cell>
        </row>
        <row r="1828">
          <cell r="A1828" t="str">
            <v/>
          </cell>
        </row>
        <row r="1829">
          <cell r="A1829" t="str">
            <v>17.02.020</v>
          </cell>
          <cell r="B1829" t="str">
            <v>EMLURB</v>
          </cell>
          <cell r="C1829" t="str">
            <v>FORNECIMENTO DE ESTRUME BOVINO CURTIDO (POSTO OBRA NA PRACA DO RECIFE).</v>
          </cell>
          <cell r="D1829" t="str">
            <v>m3</v>
          </cell>
          <cell r="E1829">
            <v>50</v>
          </cell>
        </row>
        <row r="1830">
          <cell r="A1830" t="str">
            <v/>
          </cell>
        </row>
        <row r="1831">
          <cell r="A1831" t="str">
            <v>17.02.025</v>
          </cell>
          <cell r="B1831" t="str">
            <v>EMLURB</v>
          </cell>
          <cell r="C1831" t="str">
            <v>FORNECIMENTO DE PO DE COCO (POSTO OBRA NA PRACA DO RECIFE).</v>
          </cell>
          <cell r="D1831" t="str">
            <v>m3</v>
          </cell>
          <cell r="E1831">
            <v>50</v>
          </cell>
        </row>
        <row r="1832">
          <cell r="A1832" t="str">
            <v/>
          </cell>
        </row>
        <row r="1833">
          <cell r="A1833" t="str">
            <v>17.02.030</v>
          </cell>
          <cell r="B1833" t="str">
            <v>EMLURB</v>
          </cell>
          <cell r="C1833" t="str">
            <v>FORNECIMENTO DE CASCALHINHO, INCLUSIVE O ESPALHAMENTO DO MESMO ( POSTO OBRA NA PRACA DO RECIFE)</v>
          </cell>
          <cell r="D1833" t="str">
            <v>m3</v>
          </cell>
          <cell r="E1833">
            <v>48.65</v>
          </cell>
        </row>
        <row r="1834">
          <cell r="A1834" t="str">
            <v/>
          </cell>
        </row>
        <row r="1835">
          <cell r="A1835" t="str">
            <v>17.02.040</v>
          </cell>
          <cell r="B1835" t="str">
            <v>EMLURB</v>
          </cell>
          <cell r="C1835" t="str">
            <v>FORNECIMENTO DE CASCALHINHO, SEM O ESPALHAMENTO DO MESMO ( POSTO OBRA NA PRACA DO RECIFE).</v>
          </cell>
          <cell r="D1835" t="str">
            <v>m3</v>
          </cell>
          <cell r="E1835">
            <v>48</v>
          </cell>
        </row>
        <row r="1836">
          <cell r="A1836" t="str">
            <v/>
          </cell>
        </row>
        <row r="1837">
          <cell r="A1837" t="str">
            <v>17.02.050</v>
          </cell>
          <cell r="B1837" t="str">
            <v>EMLURB</v>
          </cell>
          <cell r="C1837" t="str">
            <v>FORNECIMENTO DE VARAO COM 2,0 M DE ALTURA E DIAMETRO DE 3,0 CM PARA TUTORAMENTO DE MUDAS INCLUSIVE O ASSENTAMENTO.</v>
          </cell>
          <cell r="D1837" t="str">
            <v>Un</v>
          </cell>
          <cell r="E1837">
            <v>3.86</v>
          </cell>
        </row>
        <row r="1838">
          <cell r="A1838" t="str">
            <v/>
          </cell>
        </row>
        <row r="1839">
          <cell r="A1839" t="str">
            <v>17.02.060</v>
          </cell>
          <cell r="B1839" t="str">
            <v>EMLURB</v>
          </cell>
          <cell r="C1839" t="str">
            <v>FORNECIMENTO DE VARAO COM 2,0 M DE ALTURA E DIAMETRO DE 3,0 CM PARA TUTORAMENTO DE MUDAS SEM O ASSENTAMENTO DO MESMO.</v>
          </cell>
          <cell r="D1839" t="str">
            <v>Un</v>
          </cell>
          <cell r="E1839">
            <v>3.5</v>
          </cell>
        </row>
        <row r="1840">
          <cell r="A1840" t="str">
            <v/>
          </cell>
        </row>
        <row r="1841">
          <cell r="A1841" t="str">
            <v>17.02.070</v>
          </cell>
          <cell r="B1841" t="str">
            <v>EMLURB</v>
          </cell>
          <cell r="C1841" t="str">
            <v>FORNECIMENTO DE ESTACAS PARA SUSTENTACAO DE GRADES DE PROTECAO DE MUDAS COM 2,0 M DE ALTURA E DIAMETRO DE 5,0 CM,INCLUSIVE O ASSENTAMENTO DA MESMA.</v>
          </cell>
          <cell r="D1841" t="str">
            <v>Un</v>
          </cell>
          <cell r="E1841">
            <v>4.46</v>
          </cell>
        </row>
        <row r="1842">
          <cell r="A1842" t="str">
            <v/>
          </cell>
        </row>
        <row r="1843">
          <cell r="A1843" t="str">
            <v>17.02.080</v>
          </cell>
          <cell r="B1843" t="str">
            <v>EMLURB</v>
          </cell>
          <cell r="C1843" t="str">
            <v>FORNECIMENTO DE ESTACAS PARA SUSTENTACAO DE GRADES DE PROTECAO DE MUDAS COM 2,0 M DE ALTURA E DIAMETRO DE 5,0 CM, SEM O ASSENTAMENTO DA MESMA.</v>
          </cell>
          <cell r="D1843" t="str">
            <v>Un</v>
          </cell>
          <cell r="E1843">
            <v>4.0999999999999996</v>
          </cell>
        </row>
        <row r="1844">
          <cell r="A1844" t="str">
            <v/>
          </cell>
        </row>
        <row r="1845">
          <cell r="A1845" t="str">
            <v>17.02.090</v>
          </cell>
          <cell r="B1845" t="str">
            <v>EMLURB</v>
          </cell>
          <cell r="C1845" t="str">
            <v>FORNECIMENTO DE GRADES DE RIPAS DE MACARANDUBA, COM 1,80 M DE ALTURA POR 1,50 M DE LARGURA,CONFECCIONADAS COM 12 RIPAS DE 5 CM DE LARGURA E 3 FIADAS DE ARAME GALVANIZADO N. 14,INCLUSIVE ASSENTAMENTO.</v>
          </cell>
          <cell r="D1845" t="str">
            <v>Un</v>
          </cell>
          <cell r="E1845">
            <v>36.119999999999997</v>
          </cell>
        </row>
        <row r="1846">
          <cell r="A1846" t="str">
            <v/>
          </cell>
        </row>
        <row r="1847">
          <cell r="A1847" t="str">
            <v>17.02.100</v>
          </cell>
          <cell r="B1847" t="str">
            <v>EMLURB</v>
          </cell>
          <cell r="C1847" t="str">
            <v>FORNECIMENTO DE GRADES DE RIPAS DE MACARANDUBA, COM 1,80 M DE ALTURA POR 1,50 M DE LARGURA CONFECCIONADAS COM 12 RIPAS DE 5 CM DE LARGURA E 3 FIADAS DE ARAME GALVANIZADO N. 14, SEM O ASSENTAMENTO.</v>
          </cell>
          <cell r="D1847" t="str">
            <v>Un</v>
          </cell>
          <cell r="E1847">
            <v>35</v>
          </cell>
        </row>
        <row r="1848">
          <cell r="A1848" t="str">
            <v/>
          </cell>
        </row>
        <row r="1849">
          <cell r="A1849" t="str">
            <v>17.03.010</v>
          </cell>
          <cell r="B1849" t="str">
            <v>EMLURB</v>
          </cell>
          <cell r="C1849" t="str">
            <v>MEIO-FIO DE ALVENARIA REVESTIDO COM ARGAMASSA DE CIMENTO E AREIA 1:3.</v>
          </cell>
          <cell r="D1849" t="str">
            <v>m</v>
          </cell>
          <cell r="E1849">
            <v>10.76</v>
          </cell>
        </row>
        <row r="1850">
          <cell r="A1850" t="str">
            <v/>
          </cell>
        </row>
        <row r="1851">
          <cell r="A1851" t="str">
            <v>17.03.020</v>
          </cell>
          <cell r="B1851" t="str">
            <v>EMLURB</v>
          </cell>
          <cell r="C1851" t="str">
            <v>PREPARO DE SOLO PARA GRAMADO COM 10,0 CM DE ESPESSURA , FEITO COM BARRO DE JARDIM E ESTRUME BOVINO CURTIDO, TRACO 4:1, COM TODO MATERIAL FORNECIDO PELO EMPREITEIRO.</v>
          </cell>
          <cell r="D1851" t="str">
            <v>m2</v>
          </cell>
          <cell r="E1851">
            <v>6.71</v>
          </cell>
        </row>
        <row r="1852">
          <cell r="A1852" t="str">
            <v/>
          </cell>
        </row>
        <row r="1853">
          <cell r="A1853" t="str">
            <v>17.03.030</v>
          </cell>
          <cell r="B1853" t="str">
            <v>EMLURB</v>
          </cell>
          <cell r="C1853" t="str">
            <v>PREPARO DE SOLO PARA CANTEIRO COM 20,0 CM DE ESPESSURA, FEITO COM BARRO DE JARDIM E ESTRUME BOVINO CURTIDO, TRACO 2:1,COM TODO MATERIAL FORNECIDO PELO EMPREITEIRO.</v>
          </cell>
          <cell r="D1853" t="str">
            <v>m2</v>
          </cell>
          <cell r="E1853">
            <v>11.17</v>
          </cell>
        </row>
        <row r="1854">
          <cell r="A1854" t="str">
            <v/>
          </cell>
        </row>
        <row r="1855">
          <cell r="A1855" t="str">
            <v>17.03.040</v>
          </cell>
          <cell r="B1855" t="str">
            <v>EMLURB</v>
          </cell>
          <cell r="C1855" t="str">
            <v>FORNECIMENTO E PLANTIO DE GRAMA INGLESA (STENOTAPHUM).</v>
          </cell>
          <cell r="D1855" t="str">
            <v>m2</v>
          </cell>
          <cell r="E1855">
            <v>4.8600000000000003</v>
          </cell>
        </row>
        <row r="1856">
          <cell r="A1856" t="str">
            <v/>
          </cell>
        </row>
        <row r="1857">
          <cell r="A1857" t="str">
            <v>17.03.045</v>
          </cell>
          <cell r="B1857" t="str">
            <v>EMLURB</v>
          </cell>
          <cell r="C1857" t="str">
            <v>FORNECIMENTO E PLANTIO DE GRAMA ESMERALDA (EM TAPETE), INCLUINDO PREPARO DE SOLO COM APENAS BARRO DE JARDIM.</v>
          </cell>
          <cell r="D1857" t="str">
            <v>m2</v>
          </cell>
          <cell r="E1857">
            <v>8.39</v>
          </cell>
        </row>
        <row r="1858">
          <cell r="A1858" t="str">
            <v/>
          </cell>
        </row>
        <row r="1859">
          <cell r="A1859" t="str">
            <v>17.03.050</v>
          </cell>
          <cell r="B1859" t="str">
            <v>EMLURB</v>
          </cell>
          <cell r="C1859" t="str">
            <v>FORNECIMENTO E PLANTIO DE GRAMA PAPUAM (PASPALUM CONJUGATUM).</v>
          </cell>
          <cell r="D1859" t="str">
            <v>m2</v>
          </cell>
          <cell r="E1859">
            <v>4.8600000000000003</v>
          </cell>
        </row>
        <row r="1860">
          <cell r="A1860" t="str">
            <v/>
          </cell>
        </row>
        <row r="1861">
          <cell r="A1861" t="str">
            <v>17.03.060</v>
          </cell>
          <cell r="B1861" t="str">
            <v>EMLURB</v>
          </cell>
          <cell r="C1861" t="str">
            <v>FORNECIMENTO E PLANTIO DE GRAMA DE BURRO (CYNODON DACTYLON).</v>
          </cell>
          <cell r="D1861" t="str">
            <v>m2</v>
          </cell>
          <cell r="E1861">
            <v>4.1100000000000003</v>
          </cell>
        </row>
        <row r="1862">
          <cell r="A1862" t="str">
            <v/>
          </cell>
        </row>
        <row r="1863">
          <cell r="A1863" t="str">
            <v>17.03.070</v>
          </cell>
          <cell r="B1863" t="str">
            <v>EMLURB</v>
          </cell>
          <cell r="C1863" t="str">
            <v>FORNECIMENTO E PLANTIO DE MUDAS HERBACEAS TIPO FOLHAGEM - GRUPO 1 (ROXINHO, CROTON PEXAIN, CUIA DE POBRE, CROTON ROXO, CROTON CAXIADO, ARCA DE NOE, BOM DIA, BOA NOITE, ETC.).</v>
          </cell>
          <cell r="D1863" t="str">
            <v>Un</v>
          </cell>
          <cell r="E1863">
            <v>3.16</v>
          </cell>
        </row>
        <row r="1864">
          <cell r="A1864" t="str">
            <v/>
          </cell>
        </row>
        <row r="1865">
          <cell r="A1865" t="str">
            <v>17.03.080</v>
          </cell>
          <cell r="B1865" t="str">
            <v>EMLURB</v>
          </cell>
          <cell r="C1865" t="str">
            <v>FORNECIMENTO E PLANTIO DE MUDAS HERBACEAS TIPO FOLHAGEM - GRUPO 2 (CANA DA INDIA, BRASILEIRINHO, NUVEM, PANAMA, PAQUEVIRA, PINGO DE OURO, ACALIFA, CHUMBINHO, IXORA, BEIJO, SAVIA AZUL, TINHORAO, ETC)</v>
          </cell>
          <cell r="D1865" t="str">
            <v>Un</v>
          </cell>
          <cell r="E1865">
            <v>2.66</v>
          </cell>
        </row>
        <row r="1866">
          <cell r="A1866" t="str">
            <v/>
          </cell>
        </row>
        <row r="1867">
          <cell r="A1867" t="str">
            <v>17.03.090</v>
          </cell>
          <cell r="B1867" t="str">
            <v>EMLURB</v>
          </cell>
          <cell r="C1867" t="str">
            <v>FORNECIMENTO E PLANTIO DE MUDAS HERBACEAS TIPO FOLHAGEM - GRUPO 3 (COMIGO NINGUEM PODE, DRACENA, MILIDRAO, LIRIO, COQUEIRINHO, CLOROFITON, COPO DE LEITE, AVENCA, CAMARAO AMARELO BEGONIAS, ETC.)</v>
          </cell>
          <cell r="D1867" t="str">
            <v>Un</v>
          </cell>
          <cell r="E1867">
            <v>5.96</v>
          </cell>
        </row>
        <row r="1868">
          <cell r="A1868" t="str">
            <v/>
          </cell>
        </row>
        <row r="1869">
          <cell r="A1869" t="str">
            <v>17.03.100</v>
          </cell>
          <cell r="B1869" t="str">
            <v>EMLURB</v>
          </cell>
          <cell r="C1869" t="str">
            <v>FORNECIMENTO E PLANTIO DE MUDAS ARBUSTIVAS - GRUPO 1 (PAPOULA, JASMIM ALFINETE,JASMIM VAPOR, ESPIRRADEIRA, ETC.).</v>
          </cell>
          <cell r="D1869" t="str">
            <v>Un</v>
          </cell>
          <cell r="E1869">
            <v>3.96</v>
          </cell>
        </row>
        <row r="1870">
          <cell r="A1870" t="str">
            <v/>
          </cell>
        </row>
        <row r="1871">
          <cell r="A1871" t="str">
            <v>17.03.110</v>
          </cell>
          <cell r="B1871" t="str">
            <v>EMLURB</v>
          </cell>
          <cell r="C1871" t="str">
            <v>FORNECIMENTO E PLANTIO DE MUDAS ARBUSTIVAS - GRUPO 2 (CHAPEU DE NAPOLEAO, PINCEL DE BARBEIRO, PAU D`ARQUINHO, PATA DE VACA, ETC.).</v>
          </cell>
          <cell r="D1871" t="str">
            <v>Un</v>
          </cell>
          <cell r="E1871">
            <v>5.46</v>
          </cell>
        </row>
        <row r="1872">
          <cell r="A1872" t="str">
            <v/>
          </cell>
        </row>
        <row r="1873">
          <cell r="A1873" t="str">
            <v>17.03.120</v>
          </cell>
          <cell r="B1873" t="str">
            <v>EMLURB</v>
          </cell>
          <cell r="C1873" t="str">
            <v>FORNECIMENTO E PLANTIO DE MUDAS ARBUSTIVAS - GRUPO 3 (SHEFLERA, CAFEZINHO, MUSSAENDA).</v>
          </cell>
          <cell r="D1873" t="str">
            <v>Un</v>
          </cell>
          <cell r="E1873">
            <v>6.96</v>
          </cell>
        </row>
        <row r="1874">
          <cell r="A1874" t="str">
            <v/>
          </cell>
        </row>
        <row r="1875">
          <cell r="A1875" t="str">
            <v>17.03.130</v>
          </cell>
          <cell r="B1875" t="str">
            <v>EMLURB</v>
          </cell>
          <cell r="C1875" t="str">
            <v>FORNECIMENTO E PLANTIO DE MUDAS ARBOREAS DE TAMANHO MEDIO, COM CERCA DE 1,50 M DE ALTURA, INCLUINDO A PREPARACAO DE COVA DE 40,0 X 40,0 X 40,0 CM, COM BARRO DE JARDIM E ESTRUME BOVINO CURTIDO.</v>
          </cell>
          <cell r="D1875" t="str">
            <v>Un</v>
          </cell>
          <cell r="E1875">
            <v>19.38</v>
          </cell>
        </row>
        <row r="1876">
          <cell r="A1876" t="str">
            <v/>
          </cell>
        </row>
        <row r="1877">
          <cell r="A1877" t="str">
            <v>17.03.140</v>
          </cell>
          <cell r="B1877" t="str">
            <v>EMLURB</v>
          </cell>
          <cell r="C1877" t="str">
            <v>FORNECIMENTO E PLANTIO DE ARECA BAMBU DE TAMANHO MEDIO, COM CERCA DE 1,50 M DE ALTURA,INCLUINDO A PREPARACAO DE COVA DE 40,0 X 40,0 X 40,0 CM, COM BARRO DE JARDIM E ESTRUME BOVINO CURTIDO.</v>
          </cell>
          <cell r="D1877" t="str">
            <v>Un</v>
          </cell>
          <cell r="E1877">
            <v>31.38</v>
          </cell>
        </row>
        <row r="1878">
          <cell r="A1878" t="str">
            <v/>
          </cell>
        </row>
        <row r="1879">
          <cell r="A1879" t="str">
            <v>17.03.142</v>
          </cell>
          <cell r="B1879" t="str">
            <v>EMLURB</v>
          </cell>
          <cell r="C1879" t="str">
            <v>FORNECIMENTO E PLANTIO DE PALMEIRA PHONIX (ALTURA DO FUSTE DE 0,60M), INCLUINDO A PREPARACAO DE COVA DE 40,0 X 40,0 X 40,0 CM, COM BARRO DE JARDIM E ESTRUME BOVINO CURTIDO.</v>
          </cell>
          <cell r="D1879" t="str">
            <v>Un</v>
          </cell>
          <cell r="E1879">
            <v>33.880000000000003</v>
          </cell>
        </row>
        <row r="1880">
          <cell r="A1880" t="str">
            <v/>
          </cell>
        </row>
        <row r="1881">
          <cell r="A1881" t="str">
            <v>17.03.144</v>
          </cell>
          <cell r="B1881" t="str">
            <v>EMLURB</v>
          </cell>
          <cell r="C1881" t="str">
            <v>FORNECIMENTO E PLANTIO DE PALMEIRAS (IMPERIAL DENDE, JAPONESA, ETC.), COM CERCA DE 1,50 M DE ALTURA, INCLUINDO A PREPARACAO DE COVA DE 40,0 X 40,0 X 40,0 CM, COM BARRO DE JARDIM E ESTRUME BOVINO CURTIDO.</v>
          </cell>
          <cell r="D1881" t="str">
            <v>Un</v>
          </cell>
          <cell r="E1881">
            <v>34.25</v>
          </cell>
        </row>
        <row r="1882">
          <cell r="A1882" t="str">
            <v/>
          </cell>
        </row>
        <row r="1883">
          <cell r="A1883" t="str">
            <v>17.03.150</v>
          </cell>
          <cell r="B1883" t="str">
            <v>EMLURB</v>
          </cell>
          <cell r="C1883" t="str">
            <v>FORNECIMENTO E PLANTIO DE COQUEIRO (ALTURA DO FUSTE DE 0,60 M),INCLUINDO A PREPARACAO DE COVA DE 40,0 X 40,0 X 40,0 CM, COM BARRO DE JARDIM E ESTRUME BOVINO CURTIDO.</v>
          </cell>
          <cell r="D1883" t="str">
            <v>Un</v>
          </cell>
          <cell r="E1883">
            <v>25.27</v>
          </cell>
        </row>
        <row r="1884">
          <cell r="A1884" t="str">
            <v/>
          </cell>
        </row>
        <row r="1885">
          <cell r="A1885" t="str">
            <v>17.03.160</v>
          </cell>
          <cell r="B1885" t="str">
            <v>EMLURB</v>
          </cell>
          <cell r="C1885" t="str">
            <v>FORNECIMENTO E PLANTIO DE MACAIBEIRA (ALTURA DO FUSTE DE 1,00 M), INCLUINDO PREPARACAO DE COVA DE 40,0 X 40,0 X 40,0 CM, COM BARRO DE JARDIM E ESTRUME BOVINO CURTIDO.</v>
          </cell>
          <cell r="D1885" t="str">
            <v>Un</v>
          </cell>
          <cell r="E1885">
            <v>97.77</v>
          </cell>
        </row>
        <row r="1886">
          <cell r="A1886" t="str">
            <v/>
          </cell>
        </row>
        <row r="1887">
          <cell r="A1887" t="str">
            <v>17.03.170</v>
          </cell>
          <cell r="B1887" t="str">
            <v>EMLURB</v>
          </cell>
          <cell r="C1887" t="str">
            <v>FORNECIMENTO E PLANTIO DE FILODENDRO, DE PORTE MEDIO, (ALTURA APROXIMADA DE 0,80 M ).</v>
          </cell>
          <cell r="D1887" t="str">
            <v>Un</v>
          </cell>
          <cell r="E1887">
            <v>13.69</v>
          </cell>
        </row>
        <row r="1888">
          <cell r="A1888" t="str">
            <v/>
          </cell>
        </row>
        <row r="1889">
          <cell r="A1889" t="str">
            <v>17.03.180</v>
          </cell>
          <cell r="B1889" t="str">
            <v>EMLURB</v>
          </cell>
          <cell r="C1889" t="str">
            <v>FORNECIMENTO E PLANTIO DE GRAVATA,YUCA(TROMBA DE ELEFANTE), AGAVE VARIEGATA, DE PORTE MEDIO (ALTURA APROXIMADA DE 0,60 M).</v>
          </cell>
          <cell r="D1889" t="str">
            <v>Un</v>
          </cell>
          <cell r="E1889">
            <v>13.69</v>
          </cell>
        </row>
        <row r="1890">
          <cell r="A1890" t="str">
            <v/>
          </cell>
        </row>
        <row r="1891">
          <cell r="A1891" t="str">
            <v>17.03.190</v>
          </cell>
          <cell r="B1891" t="str">
            <v>EMLURB</v>
          </cell>
          <cell r="C1891" t="str">
            <v>FORNECIMENTO E PLANTIO DE MUDAS RASTEIRAS PARA FORRACAO DE CANTEIROS E MANCHAS DE CONTRASTES EM GRAMADOS - GRUPO 1 ( VIOLETA, MAL-ME-QUER, ZEBRINA, ETC).</v>
          </cell>
          <cell r="D1891" t="str">
            <v>m2</v>
          </cell>
          <cell r="E1891">
            <v>4.1100000000000003</v>
          </cell>
        </row>
        <row r="1892">
          <cell r="A1892" t="str">
            <v/>
          </cell>
        </row>
        <row r="1893">
          <cell r="A1893" t="str">
            <v>17.03.200</v>
          </cell>
          <cell r="B1893" t="str">
            <v>EMLURB</v>
          </cell>
          <cell r="C1893" t="str">
            <v>FORNECIMENTO E PLANTIO DE MUDAS RASTEIRAS PARA FORRACAO DE CANTEIROS E MANCHAS DE CONTRASTES EM GRAMADOS - GRUPO 2 (VIUVA ALEGRE, FUMACA, ONZE HORAS, ANDARCA, VIUVINHA, ETC. )</v>
          </cell>
          <cell r="D1893" t="str">
            <v>m2</v>
          </cell>
          <cell r="E1893">
            <v>4.6100000000000003</v>
          </cell>
        </row>
        <row r="1894">
          <cell r="A1894" t="str">
            <v/>
          </cell>
        </row>
        <row r="1895">
          <cell r="A1895" t="str">
            <v>17.04.010</v>
          </cell>
          <cell r="B1895" t="str">
            <v>EMLURB</v>
          </cell>
          <cell r="C1895" t="str">
            <v>CONSTRUCAO DE BANCO EM CONCRETO ARMADO, COM APOIOS A CADA 2,00 M, EM ALVENARIA DE 1/2 VEZ CHAPISCADA E REVESTIDA, SOBRE SAPATA DE CONCRETO ARMADO, INCLUSIVE ESCAVACAO, REATERRO E REMOCAO. (MOD.AV-27/2000 OPCAO 01).</v>
          </cell>
          <cell r="D1895" t="str">
            <v>m</v>
          </cell>
          <cell r="E1895">
            <v>117.74</v>
          </cell>
        </row>
        <row r="1896">
          <cell r="A1896" t="str">
            <v/>
          </cell>
        </row>
        <row r="1897">
          <cell r="A1897" t="str">
            <v>17.04.020</v>
          </cell>
          <cell r="B1897" t="str">
            <v>EMLURB</v>
          </cell>
          <cell r="C1897" t="str">
            <v>CONSTRUCAO DE BANCO MURETA EM CONCRETO ARMADO, APOIADO EM ALVENARIA DE 1 VEZ CHAPISCADA E REVESTIDA,SOBRE BASE DE CONCRETO ARMADO, INCLUSIVE ESCAVACAO,REATERRO E REMOCAO.(MOD.AV- 27/2000 OPCAO 02).</v>
          </cell>
          <cell r="D1897" t="str">
            <v>m</v>
          </cell>
          <cell r="E1897">
            <v>146.47999999999999</v>
          </cell>
        </row>
        <row r="1898">
          <cell r="A1898" t="str">
            <v/>
          </cell>
        </row>
        <row r="1899">
          <cell r="A1899" t="str">
            <v>17.04.030</v>
          </cell>
          <cell r="B1899" t="str">
            <v>EMLURB</v>
          </cell>
          <cell r="C1899" t="str">
            <v>CONSTRUCAO DE BANCO JARDINEIRA EM CONCRETO ARMADO, APOIADO EM ALVENARIA DE 1/2 VEZ CHAPISCADA E REVESTIDA, SOBRE BASE DE CONCRETO ARMADO, INCLUSIVE ESCAVACAO, REATERRO E REMOCAO. (MOD. AV-27/2000 OPCAO 03).</v>
          </cell>
          <cell r="D1899" t="str">
            <v>m</v>
          </cell>
          <cell r="E1899">
            <v>154.41</v>
          </cell>
        </row>
        <row r="1900">
          <cell r="A1900" t="str">
            <v/>
          </cell>
        </row>
        <row r="1901">
          <cell r="A1901" t="str">
            <v>17.04.040</v>
          </cell>
          <cell r="B1901" t="str">
            <v>EMLURB</v>
          </cell>
          <cell r="C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D1901" t="str">
            <v>m</v>
          </cell>
          <cell r="E1901">
            <v>130.32</v>
          </cell>
        </row>
        <row r="1902">
          <cell r="A1902" t="str">
            <v/>
          </cell>
        </row>
        <row r="1903">
          <cell r="A1903" t="str">
            <v>17.04.050</v>
          </cell>
          <cell r="B1903" t="str">
            <v>EMLURB</v>
          </cell>
          <cell r="C1903" t="str">
            <v>CONSTRUCAO DE BANCO MURETA EM CONCRETO ARMADO REVESTIDO COM GRANITO ARTIFICIAL, NA COR CINZA, APOIADO EM ALVENARIA DE 1 VEZ CHAPISCADA E REVESTIDA, SOBRE BASE DE CONCRETO ARMADO, INCLUSIVE ESCAVACAO, REATERRO E REMOCAO.( MOD AV-27/2000 OPCAO 05).</v>
          </cell>
          <cell r="D1903" t="str">
            <v>m</v>
          </cell>
          <cell r="E1903">
            <v>200.78</v>
          </cell>
        </row>
        <row r="1904">
          <cell r="A1904" t="str">
            <v/>
          </cell>
        </row>
        <row r="1905">
          <cell r="A1905" t="str">
            <v>17.04.060</v>
          </cell>
          <cell r="B1905" t="str">
            <v>EMLURB</v>
          </cell>
          <cell r="C1905" t="str">
            <v>CONSTRUCAO DE BANCO JARDINEIRA EM CONCRETO ARMADO, REVESTIDO COM GRANITO ARTIFICIAL, NA COR CINZA, APOIADO EM ALVENARIA DE 1/2 VEZ CHAPISCADA E REVESTIDA SOBRE BASE DE CONCRETO ARMADO, INCLUSIVE ESCAVACAO, REATERRO E REMOCAO.(MOD.AV-27/2000 OPCAO 06).</v>
          </cell>
          <cell r="D1905" t="str">
            <v>m</v>
          </cell>
          <cell r="E1905">
            <v>177.23</v>
          </cell>
        </row>
        <row r="1906">
          <cell r="A1906" t="str">
            <v/>
          </cell>
        </row>
        <row r="1907">
          <cell r="A1907" t="str">
            <v>17.04.100</v>
          </cell>
          <cell r="B1907" t="str">
            <v>EMLURB</v>
          </cell>
          <cell r="C1907" t="str">
            <v>FORNECIMENTO E ASSENTAMENTO DE BANCO MODELO RECIFE ANTIGO REF. B-112, GRAMETAL OU SIMILAR PINTADO E COM ROSCAS PARA CHUMBAMENTO,INCLUSIVE ESCAVACAO, REMOCAO E BASE DE CONCRETO.</v>
          </cell>
          <cell r="D1907" t="str">
            <v>Un</v>
          </cell>
          <cell r="E1907">
            <v>664.69</v>
          </cell>
        </row>
        <row r="1908">
          <cell r="A1908" t="str">
            <v/>
          </cell>
        </row>
        <row r="1909">
          <cell r="A1909" t="str">
            <v>17.04.110</v>
          </cell>
          <cell r="B1909" t="str">
            <v>EMLURB</v>
          </cell>
          <cell r="C1909" t="str">
            <v>FORNECIMENTO E ASSENTAMENTO DE BANCO MODELO TAMANDUA REF.B-108 GRAMETAL OU SIMILAR PINTADO E COM ROSCAS PARA CHUMBAMENTO,INCLUSIVE ESCAVACAO,REMOCAO E BASE DE CONCRETO.</v>
          </cell>
          <cell r="D1909" t="str">
            <v>Un</v>
          </cell>
          <cell r="E1909">
            <v>497.8</v>
          </cell>
        </row>
        <row r="1910">
          <cell r="A1910" t="str">
            <v/>
          </cell>
        </row>
        <row r="1911">
          <cell r="A1911" t="str">
            <v>17.04.200</v>
          </cell>
          <cell r="B1911" t="str">
            <v>EMLURB</v>
          </cell>
          <cell r="C1911" t="str">
            <v>FORNECIMENTO E ASSENTAMENTO DE BANCO PRE-MOL DADO TIPO GRANILITE,INCLUSIVE ESCAVACAO ,REMOCAO E BASE DE CONCRETO.</v>
          </cell>
          <cell r="D1911" t="str">
            <v>Un</v>
          </cell>
          <cell r="E1911">
            <v>68.53</v>
          </cell>
        </row>
        <row r="1912">
          <cell r="A1912" t="str">
            <v/>
          </cell>
        </row>
        <row r="1913">
          <cell r="A1913" t="str">
            <v>17.05.010</v>
          </cell>
          <cell r="B1913" t="str">
            <v>EMLURB</v>
          </cell>
          <cell r="C1913" t="str">
            <v>FORNECIMENTO E ASSENTAMENTO DE BALANCO MIRIM COM 01 CADEIRA REF. 097, GIRASSOL OU SIMILAR, INCLUSIVE PINTURA E TRANSPORTE PARA REGIAO ME TROPOLITANA DO GRANDE RECIFE.</v>
          </cell>
          <cell r="D1913" t="str">
            <v>Un</v>
          </cell>
          <cell r="E1913">
            <v>180.97</v>
          </cell>
        </row>
        <row r="1914">
          <cell r="A1914" t="str">
            <v/>
          </cell>
        </row>
        <row r="1915">
          <cell r="A1915" t="str">
            <v>17.05.020</v>
          </cell>
          <cell r="B1915" t="str">
            <v>EMLURB</v>
          </cell>
          <cell r="C1915" t="str">
            <v>FORNECIMENTO E ASSENTAMENTO DE BALANCO MIRIM COM 02 CADEIRAS REF. 098, GIRASSOL OU SIMILAR INCLUSIVE PINTURA E TRANSPORTE PARA REGIAO ME TROPOLITANA DO GRANDE RECIFE.</v>
          </cell>
          <cell r="D1915" t="str">
            <v>Un</v>
          </cell>
          <cell r="E1915">
            <v>349.97</v>
          </cell>
        </row>
        <row r="1916">
          <cell r="A1916" t="str">
            <v/>
          </cell>
        </row>
        <row r="1917">
          <cell r="A1917" t="str">
            <v>17.05.030</v>
          </cell>
          <cell r="B1917" t="str">
            <v>EMLURB</v>
          </cell>
          <cell r="C1917" t="str">
            <v>FORNECIMENTO E ASSENTAMENTO DE BALANCO MIRIM COM 03 CADEIRAS REF. 099, GIRASSOL OU SIMILAR INCLUSIVE PINTURA E TRANSPORTE PARA REGIAO METROPOLITANA DO GRANDE RECIFE.</v>
          </cell>
          <cell r="D1917" t="str">
            <v>Un</v>
          </cell>
          <cell r="E1917">
            <v>474.97</v>
          </cell>
        </row>
        <row r="1918">
          <cell r="A1918" t="str">
            <v/>
          </cell>
        </row>
        <row r="1919">
          <cell r="A1919" t="str">
            <v>17.05.040</v>
          </cell>
          <cell r="B1919" t="str">
            <v>EMLURB</v>
          </cell>
          <cell r="C1919" t="str">
            <v>FORNECIMENTO E ASSENTAMENTO DE BALANCO COLEGIAL COM 02 CADEIRAS REF. 120,GIRASSOL OU SIMILAR,INCLUSIVE PINTURA E TRANSPORTE PARA REGIAO METROPOLITANA DO GRANDE RECIFE.</v>
          </cell>
          <cell r="D1919" t="str">
            <v>Un</v>
          </cell>
          <cell r="E1919">
            <v>484.97</v>
          </cell>
        </row>
        <row r="1920">
          <cell r="A1920" t="str">
            <v/>
          </cell>
        </row>
        <row r="1921">
          <cell r="A1921" t="str">
            <v>17.05.050</v>
          </cell>
          <cell r="B1921" t="str">
            <v>EMLURB</v>
          </cell>
          <cell r="C1921" t="str">
            <v>FORNECIMENTO E ASSENTAMENTO DE BALANCO COLEGIAL COM 03 CADEIRAS REF. 121,GIRASSOL OU SIMILAR,INCLUSIVE PINTURA E TRANSPORTE PARA REGIAO METROPOLITANA DO GRANDE RECIFE.</v>
          </cell>
          <cell r="D1921" t="str">
            <v>Un</v>
          </cell>
          <cell r="E1921">
            <v>574.97</v>
          </cell>
        </row>
        <row r="1922">
          <cell r="A1922" t="str">
            <v/>
          </cell>
        </row>
        <row r="1923">
          <cell r="A1923" t="str">
            <v>17.05.060</v>
          </cell>
          <cell r="B1923" t="str">
            <v>EMLURB</v>
          </cell>
          <cell r="C1923" t="str">
            <v>FORNECIMENTO E ASSENTAMENTO DE BALANCO COLEGIAL COM 04 CADEIRAS REF. 122,GIRASSOL OU SIMILAR,INCLUSIVE PINTURA E TRANSPORTE PARA REGIAO METROPOLITANA DO GRANDE RECIFE.</v>
          </cell>
          <cell r="D1923" t="str">
            <v>Un</v>
          </cell>
          <cell r="E1923">
            <v>674.97</v>
          </cell>
        </row>
        <row r="1924">
          <cell r="A1924" t="str">
            <v/>
          </cell>
        </row>
        <row r="1925">
          <cell r="A1925" t="str">
            <v>17.05.070</v>
          </cell>
          <cell r="B1925" t="str">
            <v>EMLURB</v>
          </cell>
          <cell r="C1925" t="str">
            <v>FORNECIMENTO E ASSENTAMENTO DE CARROSSEL STAND TAMANHO PEQUENO REF. 130,GIRASSOL OU SIMILAR,INCLUSIVE PINTURA E TRANSPORTE PARA REGIAO METROPOLITANA DO GRANDE RECIFE.</v>
          </cell>
          <cell r="D1925" t="str">
            <v>Un</v>
          </cell>
          <cell r="E1925">
            <v>641.1</v>
          </cell>
        </row>
        <row r="1926">
          <cell r="A1926" t="str">
            <v/>
          </cell>
        </row>
        <row r="1927">
          <cell r="A1927" t="str">
            <v>17.05.080</v>
          </cell>
          <cell r="B1927" t="str">
            <v>EMLURB</v>
          </cell>
          <cell r="C1927" t="str">
            <v>FORNECIMENTO E ASSENTAMENTO DE CARROSSEL STAND TAMANHO MEDIO REF. 131,GIRASSOL OU SIMILAR,INCLUSIVE PINTURA E TRANSPORTE PARA REGIAO METROPOLITANA DO GRANDE RECIFE.</v>
          </cell>
          <cell r="D1927" t="str">
            <v>Un</v>
          </cell>
          <cell r="E1927">
            <v>741.1</v>
          </cell>
        </row>
        <row r="1928">
          <cell r="A1928" t="str">
            <v/>
          </cell>
        </row>
        <row r="1929">
          <cell r="A1929" t="str">
            <v>17.05.090</v>
          </cell>
          <cell r="B1929" t="str">
            <v>EMLURB</v>
          </cell>
          <cell r="C1929" t="str">
            <v>FORNECIMENTO E ASSENTAMENTO DE CARROSSEL STAND TAMANHO GRANDE REF. 132,GIRASSOL OU SIMILAR,INCLUSIVE PINTURA E TRANSPORTE PARA REGIAO METROPOLITANA DO GRANDE RECIFE.</v>
          </cell>
          <cell r="D1929" t="str">
            <v>Un</v>
          </cell>
          <cell r="E1929">
            <v>871.1</v>
          </cell>
        </row>
        <row r="1930">
          <cell r="A1930" t="str">
            <v/>
          </cell>
        </row>
        <row r="1931">
          <cell r="A1931" t="str">
            <v>17.05.100</v>
          </cell>
          <cell r="B1931" t="str">
            <v>EMLURB</v>
          </cell>
          <cell r="C1931" t="str">
            <v>FORNECIMENTO E ASSENTAMENTO DE ESCORREGO MIRIM COM RAMPA DE 1.50M REF.180,GIRASSOL OU SIMILAR,INCLUSIVE PINTURA E TRANSPORTE PARA REGIAO METROPOLITANA DO GRANDE RECIFE.</v>
          </cell>
          <cell r="D1931" t="str">
            <v>Un</v>
          </cell>
          <cell r="E1931">
            <v>354.97</v>
          </cell>
        </row>
        <row r="1932">
          <cell r="A1932" t="str">
            <v/>
          </cell>
        </row>
        <row r="1933">
          <cell r="A1933" t="str">
            <v>17.05.110</v>
          </cell>
          <cell r="B1933" t="str">
            <v>EMLURB</v>
          </cell>
          <cell r="C1933" t="str">
            <v>FORNECIMENTO E ASSENTAMENTO DE ESCORRREGO MEDIO COM RAMPA DE 2.00M REF. 181, GIRASSOL OU SIMILAR,INCLUSIVE PINTURA E TRANSPORTE PARA REGIAO METROPOLITANA DO GRANDE RECIFE.</v>
          </cell>
          <cell r="D1933" t="str">
            <v>Un</v>
          </cell>
          <cell r="E1933">
            <v>464.97</v>
          </cell>
        </row>
        <row r="1934">
          <cell r="A1934" t="str">
            <v/>
          </cell>
        </row>
        <row r="1935">
          <cell r="A1935" t="str">
            <v>17.05.120</v>
          </cell>
          <cell r="B1935" t="str">
            <v>EMLURB</v>
          </cell>
          <cell r="C1935" t="str">
            <v>FORNECIMENTO E ASSENTAMENTO DE ESCORREGO GRANDE COM RAMPA DE 3.00M REF. 182,GIRASSOL OU SIMILAR,INCLUSIVE PINTURA E TRANSPORTE PARA REGIAO METROPOLITANA DO GRANDE RECIFE.</v>
          </cell>
          <cell r="D1935" t="str">
            <v>Un</v>
          </cell>
          <cell r="E1935">
            <v>609.97</v>
          </cell>
        </row>
        <row r="1936">
          <cell r="A1936" t="str">
            <v/>
          </cell>
        </row>
        <row r="1937">
          <cell r="A1937" t="str">
            <v>17.05.130</v>
          </cell>
          <cell r="B1937" t="str">
            <v>EMLURB</v>
          </cell>
          <cell r="C1937" t="str">
            <v>FORNECIMENTO E ASSENTAMENTO DE ESCORREGO COM RAMPA DE 4.00M REF.183, GIRASSOL OU SIMILAR, INCLUSIVE PINTURA E TRANSPORTE PARA REGIAO METROPOLITANA DO GRANDE RECIFE.</v>
          </cell>
          <cell r="D1937" t="str">
            <v>Un</v>
          </cell>
          <cell r="E1937">
            <v>804.97</v>
          </cell>
        </row>
        <row r="1938">
          <cell r="A1938" t="str">
            <v/>
          </cell>
        </row>
        <row r="1939">
          <cell r="A1939" t="str">
            <v>17.05.140</v>
          </cell>
          <cell r="B1939" t="str">
            <v>EMLURB</v>
          </cell>
          <cell r="C1939" t="str">
            <v>FORNECIMENTO E ASSENTAMENTO DE ESCADA VERTICAL L ALTURA 2.00M REF. 190,GIRASSOL OU SIMILAR,INCLUSIVE PINTURA E TRANSPORTE PARA REGIAO METROPOLITANA DO GRANDE RECIFE.</v>
          </cell>
          <cell r="D1939" t="str">
            <v>Un</v>
          </cell>
          <cell r="E1939">
            <v>308.18</v>
          </cell>
        </row>
        <row r="1940">
          <cell r="A1940" t="str">
            <v/>
          </cell>
        </row>
        <row r="1941">
          <cell r="A1941" t="str">
            <v>17.05.150</v>
          </cell>
          <cell r="B1941" t="str">
            <v>EMLURB</v>
          </cell>
          <cell r="C1941" t="str">
            <v>FORNECIMENTO E ASSENTAMENTO DE ESCADA VERTICAL L ALTURA 3.00M REF. 191,GIRASSOL OU SIMILAR,INCLUSIVE PINTURA E TRANSPORTE PARA REGIAO METROPOLITANA DO GRANDE RECIFE.</v>
          </cell>
          <cell r="D1941" t="str">
            <v>Un</v>
          </cell>
          <cell r="E1941">
            <v>467.18</v>
          </cell>
        </row>
        <row r="1942">
          <cell r="A1942" t="str">
            <v/>
          </cell>
        </row>
        <row r="1943">
          <cell r="A1943" t="str">
            <v>17.05.160</v>
          </cell>
          <cell r="B1943" t="str">
            <v>EMLURB</v>
          </cell>
          <cell r="C1943" t="str">
            <v>FORNECIMENTO E ASSENTAMENTO DE ESCADA HORIZONTAL U ALTURA 2.00M REF. 192,GIRASSOL OU SIMILAR,INCLUSIVE PINTURA E TRANSPORTE PARA REGIAO METROPOLITANA DO GRANDE RECIFE.</v>
          </cell>
          <cell r="D1943" t="str">
            <v>Un</v>
          </cell>
          <cell r="E1943">
            <v>469.97</v>
          </cell>
        </row>
        <row r="1944">
          <cell r="A1944" t="str">
            <v/>
          </cell>
        </row>
        <row r="1945">
          <cell r="A1945" t="str">
            <v>17.05.170</v>
          </cell>
          <cell r="B1945" t="str">
            <v>EMLURB</v>
          </cell>
          <cell r="C1945" t="str">
            <v>FORNECIMENTO E ASSENTAMENTO DE ESCADA HORIZONTAL U ALTURA 3.00M REF. 193,GIRASSOL OU SIMILAR,INCLUSIVE PINTURA E TRANSPORTE PARA REGIAO METROPOLITANA DO GRANDE RECIFE.</v>
          </cell>
          <cell r="D1945" t="str">
            <v>Un</v>
          </cell>
          <cell r="E1945">
            <v>574.97</v>
          </cell>
        </row>
        <row r="1946">
          <cell r="A1946" t="str">
            <v/>
          </cell>
        </row>
        <row r="1947">
          <cell r="A1947" t="str">
            <v>17.05.180</v>
          </cell>
          <cell r="B1947" t="str">
            <v>EMLURB</v>
          </cell>
          <cell r="C1947" t="str">
            <v>FORNECIMENTO E ASSENTAMENTO DE ESCADA VERTICAL Y ALTURA 3.00M REF. 194,GIRASSOL OU SIMILAR,INCLUSIVE PINTURA E TRANSPORTE PARA REGIAO METROPOLITANA DO GRANDE RECIFE.</v>
          </cell>
          <cell r="D1947" t="str">
            <v>Un</v>
          </cell>
          <cell r="E1947">
            <v>654.97</v>
          </cell>
        </row>
        <row r="1948">
          <cell r="A1948" t="str">
            <v/>
          </cell>
        </row>
        <row r="1949">
          <cell r="A1949" t="str">
            <v>17.05.190</v>
          </cell>
          <cell r="B1949" t="str">
            <v>EMLURB</v>
          </cell>
          <cell r="C1949" t="str">
            <v>FORNECIMENTO E ASSENTAMENTO DE GANGORRA MIRIM COM 01 PECA REF. 200,GIRASSOL OU SIMILAR, INCLUSIVE PINTURA E TRANSPORTE PARA REGIAO METROPOLITANA DO GRANDE RECIFE.</v>
          </cell>
          <cell r="D1949" t="str">
            <v>Un</v>
          </cell>
          <cell r="E1949">
            <v>310.97000000000003</v>
          </cell>
        </row>
        <row r="1950">
          <cell r="A1950" t="str">
            <v/>
          </cell>
        </row>
        <row r="1951">
          <cell r="A1951" t="str">
            <v>17.05.200</v>
          </cell>
          <cell r="B1951" t="str">
            <v>EMLURB</v>
          </cell>
          <cell r="C1951" t="str">
            <v>FORNECIMENTO E ASSENTAMENTO DE GANGORRA MIRIM COM 02 PECAS REF. 201,GIRASSOL OU SIMILAR,INCLUSIVE PINTURA E TRANSPORTE PARA REGIAO METROPOLITANA DO GRANDE RECIFE.</v>
          </cell>
          <cell r="D1951" t="str">
            <v>Un</v>
          </cell>
          <cell r="E1951">
            <v>440.97</v>
          </cell>
        </row>
        <row r="1952">
          <cell r="A1952" t="str">
            <v/>
          </cell>
        </row>
        <row r="1953">
          <cell r="A1953" t="str">
            <v>17.05.210</v>
          </cell>
          <cell r="B1953" t="str">
            <v>EMLURB</v>
          </cell>
          <cell r="C1953" t="str">
            <v>FORNECIMENTO E ASSENTAMENTO DE GANGORRA MIRIM COM 03 PECAS REF. 202,GIRASSOL OU SIMILAR,INCLUSIVE PINTURA E TRANSPORTE PARA REGIAO METROPOLITANA DO GRANDE RECIFE.</v>
          </cell>
          <cell r="D1953" t="str">
            <v>Un</v>
          </cell>
          <cell r="E1953">
            <v>570.97</v>
          </cell>
        </row>
        <row r="1954">
          <cell r="A1954" t="str">
            <v/>
          </cell>
        </row>
        <row r="1955">
          <cell r="A1955" t="str">
            <v>17.05.220</v>
          </cell>
          <cell r="B1955" t="str">
            <v>EMLURB</v>
          </cell>
          <cell r="C1955" t="str">
            <v>FORNECIMENTO E ASSENTAMENTO DE GANGORRA STAND COM 02 PECAS REF. 203,GIRASSOL OU SIMILAR,INCLUSIVE PINTURA E TRANSPORTE PARA REGIAO METROPOLITANA DO GRANDE RECIFE.</v>
          </cell>
          <cell r="D1955" t="str">
            <v>Un</v>
          </cell>
          <cell r="E1955">
            <v>570.97</v>
          </cell>
        </row>
        <row r="1956">
          <cell r="A1956" t="str">
            <v/>
          </cell>
        </row>
        <row r="1957">
          <cell r="A1957" t="str">
            <v>17.05.230</v>
          </cell>
          <cell r="B1957" t="str">
            <v>EMLURB</v>
          </cell>
          <cell r="C1957" t="str">
            <v>FORNECIMENTO E ASSENTAMENTO DE GANGORRA STAND COM 03 PECAS REF. 204,GIRASSOL OU SIMILAR,INCLUSIVE PINTURA E TRANSPORTE PARA REGIAO METROPOLITANA DO GRANDE RECIFE.</v>
          </cell>
          <cell r="D1957" t="str">
            <v>Un</v>
          </cell>
          <cell r="E1957">
            <v>674.97</v>
          </cell>
        </row>
        <row r="1958">
          <cell r="A1958" t="str">
            <v/>
          </cell>
        </row>
        <row r="1959">
          <cell r="A1959" t="str">
            <v>17.05.240</v>
          </cell>
          <cell r="B1959" t="str">
            <v>EMLURB</v>
          </cell>
          <cell r="C1959" t="str">
            <v>FORNECIMENTO E ASSENTAMENTO DE GANGORRA STAND COM 04 PECAS REF. 205,GIRASSOL OU SIMILAR,INCLUSIVE PINTURA E TRANSPORTE PARA REGIAO METROPOLITANA DO GRANDE RECIFE.</v>
          </cell>
          <cell r="D1959" t="str">
            <v>Un</v>
          </cell>
          <cell r="E1959">
            <v>804.97</v>
          </cell>
        </row>
        <row r="1960">
          <cell r="A1960" t="str">
            <v/>
          </cell>
        </row>
        <row r="1961">
          <cell r="A1961" t="str">
            <v>17.05.250</v>
          </cell>
          <cell r="B1961" t="str">
            <v>EMLURB</v>
          </cell>
          <cell r="C1961" t="str">
            <v>FORNECIMENTO E ASSENTAMENTO DE GAIOLA COM (1.20 X 1.20 X 2.50)M REF. 220,GIRASSOL OU SI MILAR,INCLUSIVE PINTURA E TRANSPORTE PARA REGIAO METROPOLITANA DO GRANDE RECIFE.</v>
          </cell>
          <cell r="D1961" t="str">
            <v>Un</v>
          </cell>
          <cell r="E1961">
            <v>713.63</v>
          </cell>
        </row>
        <row r="1962">
          <cell r="A1962" t="str">
            <v/>
          </cell>
        </row>
        <row r="1963">
          <cell r="A1963" t="str">
            <v>17.05.260</v>
          </cell>
          <cell r="B1963" t="str">
            <v>EMLURB</v>
          </cell>
          <cell r="C1963" t="str">
            <v>FORNECIMENTO E ASSENTAMENTO DE GAIOLA COM (1.40 X 1.40 X 2.50)M REF. 221,GIRASSOL OU SI MILAR,INCLUSIVE PINTURA E TRANSPORTE PARA REGIAO METROPOLITANA DO GRANDE RECIFE.</v>
          </cell>
          <cell r="D1963" t="str">
            <v>Un</v>
          </cell>
          <cell r="E1963">
            <v>843.63</v>
          </cell>
        </row>
        <row r="1964">
          <cell r="A1964" t="str">
            <v/>
          </cell>
        </row>
        <row r="1965">
          <cell r="A1965" t="str">
            <v>17.05.270</v>
          </cell>
          <cell r="B1965" t="str">
            <v>EMLURB</v>
          </cell>
          <cell r="C1965" t="str">
            <v>FORNECIMENTO E ASSENTAMENTO DE GAIOLA COM (1.60 X 1.60 X 2.50)M, REF. 222, GIRASSOL OU SIMILAR, INCLUSIVE PINTURA E TRANSPORTE PARA REGIAO METROPOLITANA DO GRANDE RECIFE.</v>
          </cell>
          <cell r="D1965" t="str">
            <v>Un</v>
          </cell>
          <cell r="E1965">
            <v>973.63</v>
          </cell>
        </row>
        <row r="1966">
          <cell r="A1966" t="str">
            <v/>
          </cell>
        </row>
        <row r="1967">
          <cell r="A1967" t="str">
            <v>17.05.280</v>
          </cell>
          <cell r="B1967" t="str">
            <v>EMLURB</v>
          </cell>
          <cell r="C1967" t="str">
            <v>FORNECIMENTO E ASSENTAMENTO DE BARRAS PARA FUTEBOL DE SALAO (MOVEIS), TUBO 1 1/2 POL, REF. 410,GIRASSOL OU SIMILAR,INCLUSIVE PINTURA E TRANSPORTE PARA REGIAO METROPOLITANA DO GRANDE RECIFE.</v>
          </cell>
          <cell r="D1967" t="str">
            <v>PAR</v>
          </cell>
          <cell r="E1967">
            <v>879.55</v>
          </cell>
        </row>
        <row r="1968">
          <cell r="A1968" t="str">
            <v/>
          </cell>
        </row>
        <row r="1969">
          <cell r="A1969" t="str">
            <v>17.05.290</v>
          </cell>
          <cell r="B1969" t="str">
            <v>EMLURB</v>
          </cell>
          <cell r="C1969" t="str">
            <v>FORNECIMENTO E ASSENTAMENTO DE BARRAS PARA FUTEBOL DE SALAO (MOVEIS) TUBO 2 POL,REF.411,GIRASSOL OU SIMILAR,INCLUSIVE PINTURA E TRANSPORTE PARA REGIAO METROPOLITANA DO GRANDE RECIFE.</v>
          </cell>
          <cell r="D1969" t="str">
            <v>PAR</v>
          </cell>
          <cell r="E1969">
            <v>1119.55</v>
          </cell>
        </row>
        <row r="1970">
          <cell r="A1970" t="str">
            <v/>
          </cell>
        </row>
        <row r="1971">
          <cell r="A1971" t="str">
            <v>17.05.291</v>
          </cell>
          <cell r="B1971" t="str">
            <v>SEDUC</v>
          </cell>
          <cell r="C1971" t="str">
            <v>FORNECIMENTO E FIXAÇÃO DE ABRAÇADEIRA METÁLICA TIPO "U", PARA TUBO DE 2", FIXADA EM CONCRETO ATRAVÉS DE DOIS CHUMBADORES TIPO PARABOLT EXPANSIVO COM PARAFUSO GALVANIZADO 3/8" E COMPRIMENTO 80MM</v>
          </cell>
          <cell r="D1971" t="str">
            <v>Cj</v>
          </cell>
          <cell r="E1971">
            <v>7.57</v>
          </cell>
        </row>
        <row r="1972">
          <cell r="A1972" t="str">
            <v/>
          </cell>
        </row>
        <row r="1973">
          <cell r="A1973" t="str">
            <v>17.05.300</v>
          </cell>
          <cell r="B1973" t="str">
            <v>EMLURB</v>
          </cell>
          <cell r="C1973" t="str">
            <v>FORNECIMENTO E ASSENTAMENTO DE BARRAS PARA FUTEBOL DE SALAO (MOVEIS),TUBO 3 POL, REF. 412, GIRASSOL OU SIMILAR,INCLUSIVE PINTURA E TRANSPORTE PARA REGIAO METROPOLITANA DO GRANDE RECIFE.</v>
          </cell>
          <cell r="D1973" t="str">
            <v>PAR</v>
          </cell>
          <cell r="E1973">
            <v>1509.55</v>
          </cell>
        </row>
        <row r="1974">
          <cell r="A1974" t="str">
            <v/>
          </cell>
        </row>
        <row r="1975">
          <cell r="A1975" t="str">
            <v>17.05.301</v>
          </cell>
          <cell r="B1975" t="str">
            <v>SEDUC</v>
          </cell>
          <cell r="C1975" t="str">
            <v>FORNECIMENTO E FIXAÇÃO DE ABRAÇADEIRA METÁLICA TIPO "U", PARA TUBO DE 3", FIXADA EM CONCRETO ATRAVÉS DE DOIS CHUMBADORES TIPO PARABOLT EXPANSIVO COM PARAFUSO GALVANIZADO 3/8" E COMPRIMENTO 80MM</v>
          </cell>
          <cell r="D1975" t="str">
            <v>Cj</v>
          </cell>
          <cell r="E1975">
            <v>7.66</v>
          </cell>
        </row>
        <row r="1976">
          <cell r="A1976" t="str">
            <v/>
          </cell>
        </row>
        <row r="1977">
          <cell r="A1977" t="str">
            <v>17.05.310</v>
          </cell>
          <cell r="B1977" t="str">
            <v>EMLURB</v>
          </cell>
          <cell r="C1977" t="str">
            <v>FORNECIMENTO E ASSENTAMENTO DE BARRAS PARA FUTEBOL DE CAMPO SOCIETY,TUBO 4 POL,REF. 413,GIRASSOL OU SIMILAR, INCLUSIVE PINTURA E TRANSPORTE PARA REGIAO METROPOLITANA DO GRANDE RECIFE.</v>
          </cell>
          <cell r="D1977" t="str">
            <v>PAR</v>
          </cell>
          <cell r="E1977">
            <v>1902.44</v>
          </cell>
        </row>
        <row r="1978">
          <cell r="A1978" t="str">
            <v/>
          </cell>
        </row>
        <row r="1979">
          <cell r="A1979" t="str">
            <v>17.05.320</v>
          </cell>
          <cell r="B1979" t="str">
            <v>EMLURB</v>
          </cell>
          <cell r="C1979" t="str">
            <v>FORNECIMENTO E ASSENTAMENTO DE BARRAS PARA FUTEBOL DE CAMPO OFICIAL,TUBO 4 POL,REF. 414,GIRASSOL OU SIMILAR, INCLUSIVE PINTURA E TRANSPORTE PARA REGIAO METROPOLITANA DO GRANDE RECIFE.</v>
          </cell>
          <cell r="D1979" t="str">
            <v>PAR</v>
          </cell>
          <cell r="E1979">
            <v>2802.44</v>
          </cell>
        </row>
        <row r="1980">
          <cell r="A1980" t="str">
            <v/>
          </cell>
        </row>
        <row r="1981">
          <cell r="A1981" t="str">
            <v>17.05.330</v>
          </cell>
          <cell r="B1981" t="str">
            <v>EMLURB</v>
          </cell>
          <cell r="C1981" t="str">
            <v>FORNECIMENTO E ASSENTAMENTO DE TRAVES PARA VOLEIBOL,TUBO 2 POL,REF. 400, GIRASSOL OU SIMILAR,INCLUSIVE PINTURA E TRANSPORTE PARA REGIAO METROPOLITANA DO GRANDE RECIFE.</v>
          </cell>
          <cell r="D1981" t="str">
            <v>PAR</v>
          </cell>
          <cell r="E1981">
            <v>562.17999999999995</v>
          </cell>
        </row>
        <row r="1982">
          <cell r="A1982" t="str">
            <v/>
          </cell>
        </row>
        <row r="1983">
          <cell r="A1983" t="str">
            <v>17.05.340</v>
          </cell>
          <cell r="B1983" t="str">
            <v>EMLURB</v>
          </cell>
          <cell r="C1983" t="str">
            <v>FORNECIMENTO E ASSENTAMENTO DE TRAVES PARA VOLEIBOL,TUBO 3 POL,REF. 401, GIRASSOL OU SIMILAR,INCLUSIVE PINTURA E TRANSPORTE PARA REGIAO METROPOLITANA DO GRANDE RECIFE.</v>
          </cell>
          <cell r="D1983" t="str">
            <v>PAR</v>
          </cell>
          <cell r="E1983">
            <v>732.18</v>
          </cell>
        </row>
        <row r="1984">
          <cell r="A1984" t="str">
            <v/>
          </cell>
        </row>
        <row r="1985">
          <cell r="A1985" t="str">
            <v>17.05.350</v>
          </cell>
          <cell r="B1985" t="str">
            <v>EMLURB</v>
          </cell>
          <cell r="C1985" t="str">
            <v>FORNECIMENTO E ASSENTAMENTO DE TABELA PARA BASQUETE (OFICIAL) REF. 420 COM ARO PARA TABELA REF. 422,GIRASSOL OU SIMILAR,INCLUSIVE PINTURA E TRANSPORTE PARA REGIAO METROPOLITANA DO GRANDE RECIFE.</v>
          </cell>
          <cell r="D1985" t="str">
            <v>PAR</v>
          </cell>
          <cell r="E1985">
            <v>1096.33</v>
          </cell>
        </row>
        <row r="1986">
          <cell r="A1986" t="str">
            <v/>
          </cell>
        </row>
        <row r="1987">
          <cell r="A1987" t="str">
            <v>17.05.360</v>
          </cell>
          <cell r="B1987" t="str">
            <v>EMLURB</v>
          </cell>
          <cell r="C1987" t="str">
            <v>FORNECIMENTO E ASSENTAMENTO DE ESTRUTURA PARA BASQUETE FIXA REF. 430 E TABELA PARA BASQUETE (OFICIAL) REF.420 COM ARO PARA TABELA REF.422 GIRASSOL OU SIMILAR,INCLUSIVE PINTURA E TRANSPORTE PARA REGIAO METROPOLITANA DO GRANDE RECIFE.</v>
          </cell>
          <cell r="D1987" t="str">
            <v>PAR</v>
          </cell>
          <cell r="E1987">
            <v>2885.67</v>
          </cell>
        </row>
        <row r="1988">
          <cell r="A1988" t="str">
            <v/>
          </cell>
        </row>
        <row r="1989">
          <cell r="A1989" t="str">
            <v>17.05.366</v>
          </cell>
          <cell r="B1989" t="str">
            <v>SEDUC</v>
          </cell>
          <cell r="C1989" t="str">
            <v>FORNECIMENTO DE ESTRUTURA MÓVEL PARA TABELA DE BASQUETE EM TUBOS DE FERRO DIN 2440 3" E 2", SUPORTE PARA FIXAÇÃO DA TABELA EM CANTONEIRA L 2" X 1/4" ASTM A36, CONTRAPESO EM CHAPA ASTM A36, RODÍZIO DE FERRO FUNDIDO REVESTIDO COM POLIURETANO COM ROLDANA GIR</v>
          </cell>
          <cell r="D1989" t="str">
            <v>PAR</v>
          </cell>
          <cell r="E1989">
            <v>3750</v>
          </cell>
        </row>
        <row r="1990">
          <cell r="A1990" t="str">
            <v/>
          </cell>
        </row>
        <row r="1991">
          <cell r="A1991" t="str">
            <v>17.05.370</v>
          </cell>
          <cell r="B1991" t="str">
            <v>EMLURB</v>
          </cell>
          <cell r="C1991" t="str">
            <v>FORNECIMENTO E ASSENTAMENTO DE MASTRO COM 5 M DE ALTURA REF. 530,GIRASSOL OU SIMILAR,INCLUSIVE PINTURA E TRANSPORTE PARA REGIAO METROPOLITANA DO GRANDE RECIFE.</v>
          </cell>
          <cell r="D1991" t="str">
            <v>Un</v>
          </cell>
          <cell r="E1991">
            <v>354.37</v>
          </cell>
        </row>
        <row r="1992">
          <cell r="A1992" t="str">
            <v/>
          </cell>
        </row>
        <row r="1993">
          <cell r="A1993" t="str">
            <v>17.05.380</v>
          </cell>
          <cell r="B1993" t="str">
            <v>EMLURB</v>
          </cell>
          <cell r="C1993" t="str">
            <v>FORNECIMENTO E ASSENTAMENTO DE MASTRO COM 6 M DE ALTURA REF. 531,GIRASSOL OU SIMILAR,INCLUSIVE PINTURA E TRANSPORTE PARA REGIAO METROPOLITANA DO GRANDE RECIFE.</v>
          </cell>
          <cell r="D1993" t="str">
            <v>Un</v>
          </cell>
          <cell r="E1993">
            <v>389.37</v>
          </cell>
        </row>
        <row r="1994">
          <cell r="A1994" t="str">
            <v/>
          </cell>
        </row>
        <row r="1995">
          <cell r="A1995" t="str">
            <v>17.05.390</v>
          </cell>
          <cell r="B1995" t="str">
            <v>EMLURB</v>
          </cell>
          <cell r="C1995" t="str">
            <v>FORNECIMENTO E ASSENTAMENTO DE MASTRO COM 7 M DE ALTURA REF. 532,GIRASSOL OU SIMILAR,INCLUSIVE PINTURA E TRANSPORTE PARA REGIAO METROPOLITANA DO GRANDE RECIFE.</v>
          </cell>
          <cell r="D1995" t="str">
            <v>Un</v>
          </cell>
          <cell r="E1995">
            <v>483.37</v>
          </cell>
        </row>
        <row r="1996">
          <cell r="A1996" t="str">
            <v/>
          </cell>
        </row>
        <row r="1997">
          <cell r="A1997" t="str">
            <v>17.05.400</v>
          </cell>
          <cell r="B1997" t="str">
            <v>EMLURB</v>
          </cell>
          <cell r="C1997" t="str">
            <v>FORNECIMENTO E ASSENTAMENTO DE MASTRO COM 8 M DE ALTURA REF. 533,GIRASSOL OU SIMILAR,INCLUSIVE PINTURA E TRANSPORTE PARA REGIAO METROPOLITANA DO GRANDE RECIFE.</v>
          </cell>
          <cell r="D1997" t="str">
            <v>Un</v>
          </cell>
          <cell r="E1997">
            <v>574.37</v>
          </cell>
        </row>
        <row r="1998">
          <cell r="A1998" t="str">
            <v/>
          </cell>
        </row>
        <row r="1999">
          <cell r="A1999" t="str">
            <v>17.07.010</v>
          </cell>
          <cell r="B1999" t="str">
            <v>EMLURB</v>
          </cell>
          <cell r="C1999" t="str">
            <v>FORNECIMENTO E ASSENTAMENTO DE GRADIL E/OU PORTAO COM FERRAGENS, MODELO AV 31/2000-OP 01 INCLUSIVE APARELHAMENTO E PINTURA COM ESMALTE SINTETICO DUAS DEMAOS.</v>
          </cell>
          <cell r="D1999" t="str">
            <v>m2</v>
          </cell>
          <cell r="E1999">
            <v>180.3</v>
          </cell>
        </row>
        <row r="2000">
          <cell r="A2000" t="str">
            <v/>
          </cell>
        </row>
        <row r="2001">
          <cell r="A2001" t="str">
            <v>17.07.020</v>
          </cell>
          <cell r="B2001" t="str">
            <v>EMLURB</v>
          </cell>
          <cell r="C2001" t="str">
            <v>FORNECIMENTO E ASSENTAMENTO DE GRADIL E/OU PORTAO COM FERRAGENS, MODELO AV 31/2000-OP 02 INCLUSIVE APARELHAMENTO E PINTURA COM ESMALTE SINTETICO DUAS DEMAOS.</v>
          </cell>
          <cell r="D2001" t="str">
            <v>m2</v>
          </cell>
          <cell r="E2001">
            <v>225.3</v>
          </cell>
        </row>
        <row r="2002">
          <cell r="A2002" t="str">
            <v/>
          </cell>
        </row>
        <row r="2003">
          <cell r="A2003" t="str">
            <v>17.07.030</v>
          </cell>
          <cell r="B2003" t="str">
            <v>EMLURB</v>
          </cell>
          <cell r="C2003" t="str">
            <v>FORNECIMENTO E ASSENTAMENTO DE GRADIL E/OU PORTAO COM FERRAGENS, MODELO AV 31/2000-OP 03 INCLUSIVE APARELHAMENTO E PINTURA COM ESMALTE SINTETICO DUAS DEMAOS.</v>
          </cell>
          <cell r="D2003" t="str">
            <v>m2</v>
          </cell>
          <cell r="E2003">
            <v>236.3</v>
          </cell>
        </row>
        <row r="2004">
          <cell r="A2004" t="str">
            <v/>
          </cell>
        </row>
        <row r="2005">
          <cell r="A2005" t="str">
            <v>17.08.010</v>
          </cell>
          <cell r="B2005" t="str">
            <v>EMLURB</v>
          </cell>
          <cell r="C2005" t="str">
            <v>FORNECIMENTO E ASSENTAMENTO DE CAIXA PRE-MOLDADA PARA AR CONDICIONADO, CAPACIDADE 7000BTU TIPO PADRAO (ABERTA).</v>
          </cell>
          <cell r="D2005" t="str">
            <v>Un</v>
          </cell>
          <cell r="E2005">
            <v>58.43</v>
          </cell>
        </row>
        <row r="2006">
          <cell r="A2006" t="str">
            <v/>
          </cell>
        </row>
        <row r="2007">
          <cell r="A2007" t="str">
            <v>17.08.020</v>
          </cell>
          <cell r="B2007" t="str">
            <v>EMLURB</v>
          </cell>
          <cell r="C2007" t="str">
            <v>FORNECIMENTO E ASSENTAMENTO DE CAIXA PRE-MOLDADA PARA AR CONDICIONADO, CAPACIDADE 10000/ 12000 BTU, TIPO PADRAO (ABERTA).</v>
          </cell>
          <cell r="D2007" t="str">
            <v>Un</v>
          </cell>
          <cell r="E2007">
            <v>72.760000000000005</v>
          </cell>
        </row>
        <row r="2008">
          <cell r="A2008" t="str">
            <v/>
          </cell>
        </row>
        <row r="2009">
          <cell r="A2009" t="str">
            <v>17.08.021</v>
          </cell>
          <cell r="B2009" t="str">
            <v>SEDUC</v>
          </cell>
          <cell r="C2009" t="str">
            <v>FORNECIMENTO E ASSENTAMENTO DE CAIXA PRÉ-MOLDADA DE CONCRETO PARA AR CONDICIONADO, CAPACIDADE 10000/21000 BTU´S 82X56X73CM - FECHADA - TECNOFORM OU SIMILAR.</v>
          </cell>
          <cell r="D2009" t="str">
            <v>Un</v>
          </cell>
          <cell r="E2009">
            <v>132.80000000000001</v>
          </cell>
        </row>
        <row r="2010">
          <cell r="A2010" t="str">
            <v/>
          </cell>
        </row>
        <row r="2011">
          <cell r="A2011" t="str">
            <v>17.08.030</v>
          </cell>
          <cell r="B2011" t="str">
            <v>EMLURB</v>
          </cell>
          <cell r="C2011" t="str">
            <v>FORNECIMENTO E ASSENTAMENTO DE CAIXA PRE-MOLDADA PARA AR CONDICIONADO, CAPACIDADE 21000 BTU TIPO PADRAO (ABERTA).</v>
          </cell>
          <cell r="D2011" t="str">
            <v>Un</v>
          </cell>
          <cell r="E2011">
            <v>104.43</v>
          </cell>
        </row>
        <row r="2012">
          <cell r="A2012" t="str">
            <v/>
          </cell>
        </row>
        <row r="2013">
          <cell r="A2013" t="str">
            <v>17.08.080</v>
          </cell>
          <cell r="B2013" t="str">
            <v>SEDUC</v>
          </cell>
          <cell r="C2013" t="str">
            <v>SUPORTE PARA APARELHO DE AR CONDICIONADO DE 0,65X0,65X0,50M, FIXADO EM MADEIRITE, CONFORME DETALHE SEDUC DEZ/2006, EM CANTONEIRA "L" 2"X1/4", TAMPO EM CHAPA 12 E BARRA CHATA DE 2"X1/4". SEM PINTURA.</v>
          </cell>
          <cell r="D2013" t="str">
            <v>Un</v>
          </cell>
          <cell r="E2013">
            <v>196.74</v>
          </cell>
        </row>
        <row r="2014">
          <cell r="A2014" t="str">
            <v/>
          </cell>
        </row>
        <row r="2015">
          <cell r="A2015" t="str">
            <v>17.09.010</v>
          </cell>
          <cell r="B2015" t="str">
            <v>SEDUC</v>
          </cell>
          <cell r="C2015" t="str">
            <v>FORNECIMENTO E ASSENTAMENTO DE COLETOR INDIVIDUAL  EM POLIETILENO PARA COLETA SELETIVA,COM CAP. DE 50 LITROS COM IMPRESSÃO DE LOGOTIPO "GOVERNO DO ESTADO", FIXADO EM PAREDES ATRAVÉS DE PARAF. GALV. SEXTAV. ROSCA SOBERBA DE 1/4"X50MM COM BUCHA E ARRUELA.</v>
          </cell>
          <cell r="D2015" t="str">
            <v>Un</v>
          </cell>
          <cell r="E2015">
            <v>135.91999999999999</v>
          </cell>
        </row>
        <row r="2016">
          <cell r="A2016" t="str">
            <v/>
          </cell>
        </row>
        <row r="2017">
          <cell r="A2017" t="str">
            <v>17.09.020</v>
          </cell>
          <cell r="B2017" t="str">
            <v>SEDUC</v>
          </cell>
          <cell r="C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D2017" t="str">
            <v>Cj</v>
          </cell>
          <cell r="E2017">
            <v>592.67999999999995</v>
          </cell>
        </row>
        <row r="2018">
          <cell r="A2018" t="str">
            <v/>
          </cell>
        </row>
        <row r="2019">
          <cell r="A2019" t="str">
            <v>17.10.010</v>
          </cell>
          <cell r="B2019" t="str">
            <v>SEDUC</v>
          </cell>
          <cell r="C2019" t="str">
            <v>FORNECIMENTO E INSTALAÇÃO DE TELA DE NYLON PARA COBERTURA DE QUADRA, MALHA 10X10CM, FIO 3,6MM, INCLUSIVE CABO DE AÇO DE 3/16" TRANSVERSAL A CADA 2,00M, PRESILHAS E ESTICADORES.</v>
          </cell>
          <cell r="D2019" t="str">
            <v>m2</v>
          </cell>
          <cell r="E2019">
            <v>7.35</v>
          </cell>
        </row>
        <row r="2020">
          <cell r="A2020" t="str">
            <v/>
          </cell>
        </row>
        <row r="2021">
          <cell r="A2021" t="str">
            <v>18.00.000</v>
          </cell>
          <cell r="B2021">
            <v>0</v>
          </cell>
          <cell r="C2021" t="str">
            <v>INSTALACOES ELETRICAS</v>
          </cell>
        </row>
        <row r="2022">
          <cell r="A2022" t="str">
            <v/>
          </cell>
        </row>
        <row r="2023">
          <cell r="A2023" t="str">
            <v>18.01.005</v>
          </cell>
          <cell r="B2023" t="str">
            <v>EMLURB</v>
          </cell>
          <cell r="C2023" t="str">
            <v>FIO DE COBRE NU, TEMPERA MEIO-DURO, CLASSE 1A S.M. - 10 MM2, INCLUSIVE ASSENTAMENTO.</v>
          </cell>
          <cell r="D2023" t="str">
            <v>m</v>
          </cell>
          <cell r="E2023">
            <v>6.28</v>
          </cell>
        </row>
        <row r="2024">
          <cell r="A2024" t="str">
            <v/>
          </cell>
        </row>
        <row r="2025">
          <cell r="A2025" t="str">
            <v>18.01.010</v>
          </cell>
          <cell r="B2025" t="str">
            <v>EMLURB</v>
          </cell>
          <cell r="C2025" t="str">
            <v>FIO DE COBRE, TEMPERA MEIO-DURO, CLASSE 1, COM COBERTURA DE PVC, TIPO WPP, S.M. - 4 MM2, INCLUSIVE ASSENTAMENTO.</v>
          </cell>
          <cell r="D2025" t="str">
            <v>m</v>
          </cell>
          <cell r="E2025">
            <v>3.06</v>
          </cell>
        </row>
        <row r="2026">
          <cell r="A2026" t="str">
            <v/>
          </cell>
        </row>
        <row r="2027">
          <cell r="A2027" t="str">
            <v>18.01.020</v>
          </cell>
          <cell r="B2027" t="str">
            <v>EMLURB</v>
          </cell>
          <cell r="C2027" t="str">
            <v>FIO DE COBRE, TEMPERA MEIO-DURO, CLASSE 1, COM COBERTURA DE PVC, TIPO WPP, S.M. - 6 MM2, INCLUSIVE ASSENTAMENTO.</v>
          </cell>
          <cell r="D2027" t="str">
            <v>m</v>
          </cell>
          <cell r="E2027">
            <v>4.03</v>
          </cell>
        </row>
        <row r="2028">
          <cell r="A2028" t="str">
            <v/>
          </cell>
        </row>
        <row r="2029">
          <cell r="A2029" t="str">
            <v>18.01.025</v>
          </cell>
          <cell r="B2029" t="str">
            <v>EMLURB</v>
          </cell>
          <cell r="C2029" t="str">
            <v>FIO DE COBRE, TEMPERA MEIO-DURO, CLASSE 1, COM COBERTURA DE PVC, TIPO WPP, S.M. - 10 MM2, INCLUSIVE ASSENTAMENTO.</v>
          </cell>
          <cell r="D2029" t="str">
            <v>m</v>
          </cell>
          <cell r="E2029">
            <v>6.39</v>
          </cell>
        </row>
        <row r="2030">
          <cell r="A2030" t="str">
            <v/>
          </cell>
        </row>
        <row r="2031">
          <cell r="A2031" t="str">
            <v>18.01.030</v>
          </cell>
          <cell r="B2031" t="str">
            <v>EMLURB</v>
          </cell>
          <cell r="C2031" t="str">
            <v>CABO DE COBRE, TEMPERA MEIO-DURO, ENCORDOAMENTO CLASSE 2, COM COBERTURA DE PVC, TIPO WPP, S.M. - 10 MM2, INCLUSIVE ASSENTAMENTO.</v>
          </cell>
          <cell r="D2031" t="str">
            <v>m</v>
          </cell>
          <cell r="E2031">
            <v>5.07</v>
          </cell>
        </row>
        <row r="2032">
          <cell r="A2032" t="str">
            <v/>
          </cell>
        </row>
        <row r="2033">
          <cell r="A2033" t="str">
            <v>18.01.040</v>
          </cell>
          <cell r="B2033" t="str">
            <v>EMLURB</v>
          </cell>
          <cell r="C2033" t="str">
            <v>CABO DE COBRE, TEMPERA MEIO-DURO, ENCORDOAMENTO CLASSE 2, COM COBERTURA DE PVC, TIPO WPP, S.M. - 16 MM2, INCLUSIVE ASSENTAMENTO.</v>
          </cell>
          <cell r="D2033" t="str">
            <v>m</v>
          </cell>
          <cell r="E2033">
            <v>6.73</v>
          </cell>
        </row>
        <row r="2034">
          <cell r="A2034" t="str">
            <v/>
          </cell>
        </row>
        <row r="2035">
          <cell r="A2035" t="str">
            <v>18.01.050</v>
          </cell>
          <cell r="B2035" t="str">
            <v>EMLURB</v>
          </cell>
          <cell r="C2035" t="str">
            <v>CABO DE COBRE, TEMPERA MEIO DURO, ENCORDOAMENTO CLASSE 2, COM COBERTURA DE PVC, TIPO WPP, S.M. - 25 MM2, INCLUSIVE ASSENTAMENTO.</v>
          </cell>
          <cell r="D2035" t="str">
            <v>m</v>
          </cell>
          <cell r="E2035">
            <v>9.59</v>
          </cell>
        </row>
        <row r="2036">
          <cell r="A2036" t="str">
            <v/>
          </cell>
        </row>
        <row r="2037">
          <cell r="A2037" t="str">
            <v>18.01.055</v>
          </cell>
          <cell r="B2037" t="str">
            <v>SEDUC</v>
          </cell>
          <cell r="C2037" t="str">
            <v>FORNECIMENTO E INSTALAÇÃO DE CABO PP 4 X 6MM2.</v>
          </cell>
          <cell r="D2037" t="str">
            <v>m</v>
          </cell>
          <cell r="E2037">
            <v>11.26</v>
          </cell>
        </row>
        <row r="2038">
          <cell r="A2038" t="str">
            <v/>
          </cell>
        </row>
        <row r="2039">
          <cell r="A2039" t="str">
            <v>18.01.105</v>
          </cell>
          <cell r="B2039" t="str">
            <v>SEDUC</v>
          </cell>
          <cell r="C2039" t="str">
            <v>FORNECIMENTO E INSTALAÇÃO DE CANTONEIRA "L" DE FERRO GALVANIZADO 2"X2"X1/4", COMPRIMENTO TOTAL DE 1,50M, CHUMBADA A 40CM NA ALVENARIA COM ARGAMASSA DE CIMENTO E AREIA TRAÇO 1:6.</v>
          </cell>
          <cell r="D2039" t="str">
            <v>Un</v>
          </cell>
          <cell r="E2039">
            <v>38.17</v>
          </cell>
        </row>
        <row r="2040">
          <cell r="A2040" t="str">
            <v/>
          </cell>
        </row>
        <row r="2041">
          <cell r="A2041" t="str">
            <v>18.02.018</v>
          </cell>
          <cell r="B2041" t="str">
            <v>SEDUC</v>
          </cell>
          <cell r="C2041" t="str">
            <v>POSTE DE CONCRETO SEÇÃO DUPLO T, 75/6, COM ENGASTAMENTO DIRETO NO SOLO, INCLUSIVE COLOCAÇÃO.</v>
          </cell>
          <cell r="D2041" t="str">
            <v>Un</v>
          </cell>
          <cell r="E2041">
            <v>194.49</v>
          </cell>
        </row>
        <row r="2042">
          <cell r="A2042" t="str">
            <v/>
          </cell>
        </row>
        <row r="2043">
          <cell r="A2043" t="str">
            <v>18.02.019</v>
          </cell>
          <cell r="B2043" t="str">
            <v>SEDUC</v>
          </cell>
          <cell r="C2043" t="str">
            <v>POSTE DE CONCRETO SEÇÃO DUPLO T, 75/7, COM ENGASTAMENTO DIRETO NO SOLO, INCLUSIVE COLOCAÇÃO.</v>
          </cell>
          <cell r="D2043" t="str">
            <v>Un</v>
          </cell>
          <cell r="E2043">
            <v>222.4</v>
          </cell>
        </row>
        <row r="2044">
          <cell r="A2044" t="str">
            <v/>
          </cell>
        </row>
        <row r="2045">
          <cell r="A2045" t="str">
            <v>18.02.020</v>
          </cell>
          <cell r="B2045" t="str">
            <v>EMLURB</v>
          </cell>
          <cell r="C2045" t="str">
            <v>POSTE DE CONCRETO SECCAO DUPLO T, 100/8, COM ENGASTAMENTO DIRETO NO SOLO DE 1,40 M, INCLUSIVE COLOCACAO.</v>
          </cell>
          <cell r="D2045" t="str">
            <v>Un</v>
          </cell>
          <cell r="E2045">
            <v>309.33</v>
          </cell>
        </row>
        <row r="2046">
          <cell r="A2046" t="str">
            <v/>
          </cell>
        </row>
        <row r="2047">
          <cell r="A2047" t="str">
            <v>18.02.021</v>
          </cell>
          <cell r="B2047" t="str">
            <v>SEDUC</v>
          </cell>
          <cell r="C2047" t="str">
            <v>COLOCAÇÃO DE POSTE DE CONCRETO TIPO DUPLO T COM 8M DE ALTURA, CONSIDERANDO ENGASTAMENTO DIRETO NO SOLO DE 1,40M. SEM FORNECIMENTO DO POSTE.</v>
          </cell>
          <cell r="D2047" t="str">
            <v>Un</v>
          </cell>
          <cell r="E2047">
            <v>79.33</v>
          </cell>
        </row>
        <row r="2048">
          <cell r="A2048" t="str">
            <v/>
          </cell>
        </row>
        <row r="2049">
          <cell r="A2049" t="str">
            <v>18.02.025</v>
          </cell>
          <cell r="B2049" t="str">
            <v>EMLURB</v>
          </cell>
          <cell r="C2049" t="str">
            <v>POSTE DE CONCRETO SECCAO DUPLO T, 150/8, COM ENGASTAMENTO DIRETO NO SOLO DE 1.40 M, INCLUSIVE COLOCACAO.</v>
          </cell>
          <cell r="D2049" t="str">
            <v>Un</v>
          </cell>
          <cell r="E2049">
            <v>329.33</v>
          </cell>
        </row>
        <row r="2050">
          <cell r="A2050" t="str">
            <v/>
          </cell>
        </row>
        <row r="2051">
          <cell r="A2051" t="str">
            <v>18.02.030</v>
          </cell>
          <cell r="B2051" t="str">
            <v>EMLURB</v>
          </cell>
          <cell r="C2051" t="str">
            <v>POSTE DE CONCRETO SECCAO DUPLO T, 200/8, COM ENGASTAMENTO DIRETO NO SOLO DE 1,40 M, INCLUSIVE COLOCACAO.</v>
          </cell>
          <cell r="D2051" t="str">
            <v>Un</v>
          </cell>
          <cell r="E2051">
            <v>342.33</v>
          </cell>
        </row>
        <row r="2052">
          <cell r="A2052" t="str">
            <v/>
          </cell>
        </row>
        <row r="2053">
          <cell r="A2053" t="str">
            <v>18.02.040</v>
          </cell>
          <cell r="B2053" t="str">
            <v>EMLURB</v>
          </cell>
          <cell r="C2053" t="str">
            <v>POSTE DE CONCRETO SECCAO DUPLO T, 200/12, COM ENGASTAMENTO DIRETO NO SOLO DE 1,80 M, INCLUSIVE COLOCACAO.</v>
          </cell>
          <cell r="D2053" t="str">
            <v>Un</v>
          </cell>
          <cell r="E2053">
            <v>595.79</v>
          </cell>
        </row>
        <row r="2054">
          <cell r="A2054" t="str">
            <v/>
          </cell>
        </row>
        <row r="2055">
          <cell r="A2055" t="str">
            <v>18.02.045</v>
          </cell>
          <cell r="B2055" t="str">
            <v>EMLURB</v>
          </cell>
          <cell r="C2055" t="str">
            <v>POSTE DE CONCRETO SECCAO DUPLO T, 300/8, COM ENGASTAMENTO DIRETO NO SOLO DE 1,40 M, INCLUSIVE COLOCACAO.</v>
          </cell>
          <cell r="D2055" t="str">
            <v>Un</v>
          </cell>
          <cell r="E2055">
            <v>400.33</v>
          </cell>
        </row>
        <row r="2056">
          <cell r="A2056" t="str">
            <v/>
          </cell>
        </row>
        <row r="2057">
          <cell r="A2057" t="str">
            <v>18.02.050</v>
          </cell>
          <cell r="B2057" t="str">
            <v>EMLURB</v>
          </cell>
          <cell r="C2057" t="str">
            <v>POSTE DE CONCRETO SECCAO DUPLO T, 300/12, COM ENGASTAMENTO DIRETO NO SOLO DE 1,80 M, INCLUSIVE COLOCACAO.</v>
          </cell>
          <cell r="D2057" t="str">
            <v>Un</v>
          </cell>
          <cell r="E2057">
            <v>858.79</v>
          </cell>
        </row>
        <row r="2058">
          <cell r="A2058" t="str">
            <v/>
          </cell>
        </row>
        <row r="2059">
          <cell r="A2059" t="str">
            <v>18.02.060</v>
          </cell>
          <cell r="B2059" t="str">
            <v>EMLURB</v>
          </cell>
          <cell r="C2059" t="str">
            <v>POSTE DE CONCRETO CONICO 200/17, COM ENGASTAMENTO DIRETO NO SOLO DE 2.30M, INCLUSIVE COLOCACAO.</v>
          </cell>
          <cell r="D2059" t="str">
            <v>Un</v>
          </cell>
          <cell r="E2059">
            <v>1761.6</v>
          </cell>
        </row>
        <row r="2060">
          <cell r="A2060" t="str">
            <v/>
          </cell>
        </row>
        <row r="2061">
          <cell r="A2061" t="str">
            <v>18.02.070</v>
          </cell>
          <cell r="B2061" t="str">
            <v>EMLURB</v>
          </cell>
          <cell r="C2061" t="str">
            <v>POSTE RETO GALV. A FOGO COM 2.50M, FLANGEADO, 02 ESTAGIOS COM 0.50M - 88.90 MM DOTADO DE JANELA E ALOJAMENTO PARA EQUIPAMENTO, INCLUSIVE COLOCACAO.</v>
          </cell>
          <cell r="D2061" t="str">
            <v>Un</v>
          </cell>
          <cell r="E2061">
            <v>384.28</v>
          </cell>
        </row>
        <row r="2062">
          <cell r="A2062" t="str">
            <v/>
          </cell>
        </row>
        <row r="2063">
          <cell r="A2063" t="str">
            <v>18.02.080</v>
          </cell>
          <cell r="B2063" t="str">
            <v>EMLURB</v>
          </cell>
          <cell r="C2063" t="str">
            <v>POSTE RETO GALV. A FOGO COM 3.00M, FLANGEADO, 02 ESTAGIOS COM 0.50M - 165.10 MM DOTADO DE JANELA E ALOJAMENTO PARA EQUIPAMENTO, INCLUSIVE COLOCACAO.</v>
          </cell>
          <cell r="D2063" t="str">
            <v>Un</v>
          </cell>
          <cell r="E2063">
            <v>446.88</v>
          </cell>
        </row>
        <row r="2064">
          <cell r="A2064" t="str">
            <v/>
          </cell>
        </row>
        <row r="2065">
          <cell r="A2065" t="str">
            <v>18.02.090</v>
          </cell>
          <cell r="B2065" t="str">
            <v>EMLURB</v>
          </cell>
          <cell r="C2065" t="str">
            <v>POSTE RETO SIMPLES GALV. A FOGO COM 5.00M, 2 POLEGADAS DE DIAMETRO, INCLUSIVE COLOCACAO.</v>
          </cell>
          <cell r="D2065" t="str">
            <v>Un</v>
          </cell>
          <cell r="E2065">
            <v>438.52</v>
          </cell>
        </row>
        <row r="2066">
          <cell r="A2066" t="str">
            <v/>
          </cell>
        </row>
        <row r="2067">
          <cell r="A2067" t="str">
            <v>18.02.110</v>
          </cell>
          <cell r="B2067" t="str">
            <v>EMLURB</v>
          </cell>
          <cell r="C2067" t="str">
            <v>POSTE CURVO DUPLO GALV. A FOGO COM 6.00M, FLANGEADO, 02 ESTAGIOS - 88.90 MM, INCLUSIVE COLOCACAO.</v>
          </cell>
          <cell r="D2067" t="str">
            <v>Un</v>
          </cell>
          <cell r="E2067">
            <v>645.28</v>
          </cell>
        </row>
        <row r="2068">
          <cell r="A2068" t="str">
            <v/>
          </cell>
        </row>
        <row r="2069">
          <cell r="A2069" t="str">
            <v>18.02.120</v>
          </cell>
          <cell r="B2069" t="str">
            <v>EMLURB</v>
          </cell>
          <cell r="C2069" t="str">
            <v>POSTE CURVO DUPLO GALV. A FOGO COM 8.00M, FLANGEADO, 02 ESTAGIOS, INCLUSIVE COLOCACAO.</v>
          </cell>
          <cell r="D2069" t="str">
            <v>Un</v>
          </cell>
          <cell r="E2069">
            <v>810.28</v>
          </cell>
        </row>
        <row r="2070">
          <cell r="A2070" t="str">
            <v/>
          </cell>
        </row>
        <row r="2071">
          <cell r="A2071" t="str">
            <v>18.02.130</v>
          </cell>
          <cell r="B2071" t="str">
            <v>EMLURB</v>
          </cell>
          <cell r="C2071" t="str">
            <v>POSTE RETO GALV. A FOGO COM 15.00M DE ALTURA, COM ENGASTAMENTO DIRETO NO SOLO DE 2.10M, INCLUSIVE COLOCACAO.</v>
          </cell>
          <cell r="D2071" t="str">
            <v>Un</v>
          </cell>
          <cell r="E2071">
            <v>2466.16</v>
          </cell>
        </row>
        <row r="2072">
          <cell r="A2072" t="str">
            <v/>
          </cell>
        </row>
        <row r="2073">
          <cell r="A2073" t="str">
            <v>18.02.140</v>
          </cell>
          <cell r="B2073" t="str">
            <v>EMLURB</v>
          </cell>
          <cell r="C2073" t="str">
            <v>POSTE DE FERRO GALV. A FOGO, COM 15.00M DE ALTURA, FLANGEADO, INCLUSIVE COLOCACAO.</v>
          </cell>
          <cell r="D2073" t="str">
            <v>Un</v>
          </cell>
          <cell r="E2073">
            <v>2759.09</v>
          </cell>
        </row>
        <row r="2074">
          <cell r="A2074" t="str">
            <v/>
          </cell>
        </row>
        <row r="2075">
          <cell r="A2075" t="str">
            <v>18.02.150</v>
          </cell>
          <cell r="B2075" t="str">
            <v>EMLURB</v>
          </cell>
          <cell r="C2075" t="str">
            <v>POSTE RETO GALV. A FOGO, COM 17.00M DE ALTURA COM ENGASTAMENTO DIRETO NO SOLO DE 2.30M, INCLUSIVE COLOCACAO.</v>
          </cell>
          <cell r="D2075" t="str">
            <v>Un</v>
          </cell>
          <cell r="E2075">
            <v>3081.16</v>
          </cell>
        </row>
        <row r="2076">
          <cell r="A2076" t="str">
            <v/>
          </cell>
        </row>
        <row r="2077">
          <cell r="A2077" t="str">
            <v>18.02.160</v>
          </cell>
          <cell r="B2077" t="str">
            <v>EMLURB</v>
          </cell>
          <cell r="C2077" t="str">
            <v>POSTE RETO GALV. A FOGO, COM 17.00M DE ALTURA FLANGEADO, INCLUSIVE COLOCACAO.</v>
          </cell>
          <cell r="D2077" t="str">
            <v>Un</v>
          </cell>
          <cell r="E2077">
            <v>3512.09</v>
          </cell>
        </row>
        <row r="2078">
          <cell r="A2078" t="str">
            <v/>
          </cell>
        </row>
        <row r="2079">
          <cell r="A2079" t="str">
            <v>18.02.180</v>
          </cell>
          <cell r="B2079" t="str">
            <v>SEDUC</v>
          </cell>
          <cell r="C2079" t="str">
            <v>FORNECIMENTO E COLOCAÇÃO DE POSTE DE CONCRETO 300/10, COM ENGASTAMENTO DIRETO NO SOLO DE 1,60M. INCLUINDO ESCAVAÇÃO, REMOÇÃO E CONCRETO ESTRUTURAL PARA ENGASTAMENTO.</v>
          </cell>
          <cell r="D2079" t="str">
            <v>Un</v>
          </cell>
          <cell r="E2079">
            <v>605.23</v>
          </cell>
        </row>
        <row r="2080">
          <cell r="A2080" t="str">
            <v/>
          </cell>
        </row>
        <row r="2081">
          <cell r="A2081" t="str">
            <v>18.03.010</v>
          </cell>
          <cell r="B2081" t="str">
            <v>EMLURB</v>
          </cell>
          <cell r="C2081" t="str">
            <v>ESTRUTURA SECUNDARIA B1 COMPLETA, INCLUSIVE FIXACAO.</v>
          </cell>
          <cell r="D2081" t="str">
            <v>Un</v>
          </cell>
          <cell r="E2081">
            <v>42.86</v>
          </cell>
        </row>
        <row r="2082">
          <cell r="A2082" t="str">
            <v/>
          </cell>
        </row>
        <row r="2083">
          <cell r="A2083" t="str">
            <v>18.03.015</v>
          </cell>
          <cell r="B2083" t="str">
            <v>EMLURB</v>
          </cell>
          <cell r="C2083" t="str">
            <v>ESTRUTURA SECUNDARIA B2 COMPLETA, INCLUSIVE FIXACAO.</v>
          </cell>
          <cell r="D2083" t="str">
            <v>Un</v>
          </cell>
          <cell r="E2083">
            <v>51.07</v>
          </cell>
        </row>
        <row r="2084">
          <cell r="A2084" t="str">
            <v/>
          </cell>
        </row>
        <row r="2085">
          <cell r="A2085" t="str">
            <v>18.03.020</v>
          </cell>
          <cell r="B2085" t="str">
            <v>EMLURB</v>
          </cell>
          <cell r="C2085" t="str">
            <v>ESTRUTURA SECUNDARIA B3 COMPLETA, INCLUSIVE FIXACAO.</v>
          </cell>
          <cell r="D2085" t="str">
            <v>Un</v>
          </cell>
          <cell r="E2085">
            <v>88.19</v>
          </cell>
        </row>
        <row r="2086">
          <cell r="A2086" t="str">
            <v/>
          </cell>
        </row>
        <row r="2087">
          <cell r="A2087" t="str">
            <v>18.03.030</v>
          </cell>
          <cell r="B2087" t="str">
            <v>EMLURB</v>
          </cell>
          <cell r="C2087" t="str">
            <v>ESTRUTURA SECUNDARIA B4 COMPLETA, INCLUSIVE FIXACAO.</v>
          </cell>
          <cell r="D2087" t="str">
            <v>Un</v>
          </cell>
          <cell r="E2087">
            <v>97.44</v>
          </cell>
        </row>
        <row r="2088">
          <cell r="A2088" t="str">
            <v/>
          </cell>
        </row>
        <row r="2089">
          <cell r="A2089" t="str">
            <v>18.03.040</v>
          </cell>
          <cell r="B2089" t="str">
            <v>SEDUC</v>
          </cell>
          <cell r="C2089" t="str">
            <v>FORNECIMENTO E INSTALAÇÃO DE CRUZETA "T" DE CONCRETO ARMADO DE 1,90M.</v>
          </cell>
          <cell r="D2089" t="str">
            <v>Un</v>
          </cell>
          <cell r="E2089">
            <v>56.36</v>
          </cell>
        </row>
        <row r="2090">
          <cell r="A2090" t="str">
            <v/>
          </cell>
        </row>
        <row r="2091">
          <cell r="A2091" t="str">
            <v>18.03.041</v>
          </cell>
          <cell r="B2091" t="str">
            <v>SEDUC</v>
          </cell>
          <cell r="C2091" t="str">
            <v>FORNECIMENTO E INSTALAÇÃO DE CRUZETA "T" DE CONCRETO ARMADO COM 1,20M. INCLUSIVE PARAFUSOS DE MÁQUINA 5/8"X12" E ARRUELAS COM FURO DE 1 1/16".</v>
          </cell>
          <cell r="D2091" t="str">
            <v>Un</v>
          </cell>
          <cell r="E2091">
            <v>47.84</v>
          </cell>
        </row>
        <row r="2092">
          <cell r="A2092" t="str">
            <v/>
          </cell>
        </row>
        <row r="2093">
          <cell r="A2093" t="str">
            <v>18.04.010</v>
          </cell>
          <cell r="B2093" t="str">
            <v>EMLURB</v>
          </cell>
          <cell r="C2093" t="str">
            <v>FORNECIMENTO DE ELETRODUTO DE FERRO GALVANIZADO (PESADO), INCLUSIVE ASSENTAMENTO.</v>
          </cell>
          <cell r="D2093" t="str">
            <v>m</v>
          </cell>
          <cell r="E2093">
            <v>17.440000000000001</v>
          </cell>
        </row>
        <row r="2094">
          <cell r="A2094" t="str">
            <v/>
          </cell>
        </row>
        <row r="2095">
          <cell r="A2095" t="str">
            <v>18.04.020</v>
          </cell>
          <cell r="B2095" t="str">
            <v>EMLURB</v>
          </cell>
          <cell r="C2095" t="str">
            <v>FORNECIMENTO DE ELETRODUTO DE FERRO GALVANIZADO DE 1 POL. (PESADO),INCLUSIVE ASSENTAMENTO</v>
          </cell>
          <cell r="D2095" t="str">
            <v>m</v>
          </cell>
          <cell r="E2095">
            <v>24.28</v>
          </cell>
        </row>
        <row r="2096">
          <cell r="A2096" t="str">
            <v/>
          </cell>
        </row>
        <row r="2097">
          <cell r="A2097" t="str">
            <v>18.04.030</v>
          </cell>
          <cell r="B2097" t="str">
            <v>EMLURB</v>
          </cell>
          <cell r="C2097" t="str">
            <v>FORNECIMENTO DE ELETRODUTO DE FERRO GALVANIZADO DE 1 1/2 POL. (PESADO), INCLUSIVE ASSENTAMENTO.</v>
          </cell>
          <cell r="D2097" t="str">
            <v>m</v>
          </cell>
          <cell r="E2097">
            <v>40.01</v>
          </cell>
        </row>
        <row r="2098">
          <cell r="A2098" t="str">
            <v/>
          </cell>
        </row>
        <row r="2099">
          <cell r="A2099" t="str">
            <v>18.04.040</v>
          </cell>
          <cell r="B2099" t="str">
            <v>EMLURB</v>
          </cell>
          <cell r="C2099" t="str">
            <v>FORNECIMENTO DE ELETRODUTO DE FERRO GALVANIZADO DE 2 POL. (PESADO),INCLUSIVE ASSENTAMENTO.</v>
          </cell>
          <cell r="D2099" t="str">
            <v>m</v>
          </cell>
          <cell r="E2099">
            <v>65.819999999999993</v>
          </cell>
        </row>
        <row r="2100">
          <cell r="A2100" t="str">
            <v/>
          </cell>
        </row>
        <row r="2101">
          <cell r="A2101" t="str">
            <v>18.04.050</v>
          </cell>
          <cell r="B2101" t="str">
            <v>EMLURB</v>
          </cell>
          <cell r="C2101" t="str">
            <v>FORNECIMENTO DE ELETRODUTO DE FERRO GALVANIZADO DE 2 1/2 POL.(PESADO), INCLUSIVE ASSENTAMENTO.</v>
          </cell>
          <cell r="D2101" t="str">
            <v>m</v>
          </cell>
          <cell r="E2101">
            <v>88.02</v>
          </cell>
        </row>
        <row r="2102">
          <cell r="A2102" t="str">
            <v/>
          </cell>
        </row>
        <row r="2103">
          <cell r="A2103" t="str">
            <v>18.04.060</v>
          </cell>
          <cell r="B2103" t="str">
            <v>EMLURB</v>
          </cell>
          <cell r="C2103" t="str">
            <v>FORNECIMENTO DE ELETRODUTO DE FERRO GALVANIZADO DE 4 POL. (PESADO), INCLUSIVE ASSENTAMENTO.</v>
          </cell>
          <cell r="D2103" t="str">
            <v>m</v>
          </cell>
          <cell r="E2103">
            <v>162.88</v>
          </cell>
        </row>
        <row r="2104">
          <cell r="A2104" t="str">
            <v/>
          </cell>
        </row>
        <row r="2105">
          <cell r="A2105" t="str">
            <v>18.04.070</v>
          </cell>
          <cell r="B2105" t="str">
            <v>EMLURB</v>
          </cell>
          <cell r="C2105" t="str">
            <v>FORNECIMENTO DE ELETRODUTO DE FERRO GALVANIZADO DE 3/4 DE POL. (LEVE), INCLUSIVE ASSENTAMENTO.</v>
          </cell>
          <cell r="D2105" t="str">
            <v>m</v>
          </cell>
          <cell r="E2105">
            <v>8.84</v>
          </cell>
        </row>
        <row r="2106">
          <cell r="A2106" t="str">
            <v/>
          </cell>
        </row>
        <row r="2107">
          <cell r="A2107" t="str">
            <v>18.04.080</v>
          </cell>
          <cell r="B2107" t="str">
            <v>EMLURB</v>
          </cell>
          <cell r="C2107" t="str">
            <v>FORNECIMENTO DE ELETRODUTO DE FERRO GALVANIZADO DE 1 POL. (LEVE), INCLUSIVE ASSENTAMENTO.</v>
          </cell>
          <cell r="D2107" t="str">
            <v>m</v>
          </cell>
          <cell r="E2107">
            <v>11.58</v>
          </cell>
        </row>
        <row r="2108">
          <cell r="A2108" t="str">
            <v/>
          </cell>
        </row>
        <row r="2109">
          <cell r="A2109" t="str">
            <v>18.04.090</v>
          </cell>
          <cell r="B2109" t="str">
            <v>EMLURB</v>
          </cell>
          <cell r="C2109" t="str">
            <v>FORNECIMENTO DE ELETRODUTO DE FERRO GALVANIZADO DE 1 1/2 POL. (LEVE), INCLUSIVE ASSENTAMENTO.</v>
          </cell>
          <cell r="D2109" t="str">
            <v>m</v>
          </cell>
          <cell r="E2109">
            <v>19.010000000000002</v>
          </cell>
        </row>
        <row r="2110">
          <cell r="A2110" t="str">
            <v/>
          </cell>
        </row>
        <row r="2111">
          <cell r="A2111" t="str">
            <v>18.04.100</v>
          </cell>
          <cell r="B2111" t="str">
            <v>EMLURB</v>
          </cell>
          <cell r="C2111" t="str">
            <v>FORNECIMENTO DE ELETRODUTO DE FERRO GALVANIZADO DE 2 POL. (LEVE), INCLUSIVE ASSENTAMENTO.</v>
          </cell>
          <cell r="D2111" t="str">
            <v>m</v>
          </cell>
          <cell r="E2111">
            <v>32.15</v>
          </cell>
        </row>
        <row r="2112">
          <cell r="A2112" t="str">
            <v/>
          </cell>
        </row>
        <row r="2113">
          <cell r="A2113" t="str">
            <v>18.04.110</v>
          </cell>
          <cell r="B2113" t="str">
            <v>EMLURB</v>
          </cell>
          <cell r="C2113" t="str">
            <v>FORNECIMENTO DE ELETRODUTO DE FERRO GALVANIZADO DE 2 1/2 POL. (LEVE), INCLUSIVE ASSENTAMENTO.</v>
          </cell>
          <cell r="D2113" t="str">
            <v>m</v>
          </cell>
          <cell r="E2113">
            <v>59.35</v>
          </cell>
        </row>
        <row r="2114">
          <cell r="A2114" t="str">
            <v/>
          </cell>
        </row>
        <row r="2115">
          <cell r="A2115" t="str">
            <v>18.04.120</v>
          </cell>
          <cell r="B2115" t="str">
            <v>EMLURB</v>
          </cell>
          <cell r="C2115" t="str">
            <v>FORNECIMENTO DE ELETRODUTO DE FERRO GALVANIZADO DE 4 POL. (LEVE), INCLUSIVE ASSENTAMENTO.</v>
          </cell>
          <cell r="D2115" t="str">
            <v>m</v>
          </cell>
          <cell r="E2115">
            <v>78.88</v>
          </cell>
        </row>
        <row r="2116">
          <cell r="A2116" t="str">
            <v/>
          </cell>
        </row>
        <row r="2117">
          <cell r="A2117" t="str">
            <v>18.05.010</v>
          </cell>
          <cell r="B2117" t="str">
            <v>EMLURB</v>
          </cell>
          <cell r="C2117" t="str">
            <v>FORNECIMENTO DE CURVA DE FERRO GALVANIZADO DE 3/4 POL. (PESADA), INCLUSIVE ASSENTAMENTO.</v>
          </cell>
          <cell r="D2117" t="str">
            <v>Un</v>
          </cell>
          <cell r="E2117">
            <v>8.49</v>
          </cell>
        </row>
        <row r="2118">
          <cell r="A2118" t="str">
            <v/>
          </cell>
        </row>
        <row r="2119">
          <cell r="A2119" t="str">
            <v>18.05.020</v>
          </cell>
          <cell r="B2119" t="str">
            <v>EMLURB</v>
          </cell>
          <cell r="C2119" t="str">
            <v>FORNECIMENTO DE CURVA DE FERRO GALVANIZADO DE 1 POL. (PESADA), INCLUSIVE ASSENTAMENTO.</v>
          </cell>
          <cell r="D2119" t="str">
            <v>Un</v>
          </cell>
          <cell r="E2119">
            <v>17.600000000000001</v>
          </cell>
        </row>
        <row r="2120">
          <cell r="A2120" t="str">
            <v/>
          </cell>
        </row>
        <row r="2121">
          <cell r="A2121" t="str">
            <v>18.05.030</v>
          </cell>
          <cell r="B2121" t="str">
            <v>EMLURB</v>
          </cell>
          <cell r="C2121" t="str">
            <v>FORNECIMENTO DE CURVA DE FERRO GALVANIZADO DE 1 1/2 POL. (PESADA), INCLUSIVE ASSENTAMENTO.</v>
          </cell>
          <cell r="D2121" t="str">
            <v>Un</v>
          </cell>
          <cell r="E2121">
            <v>37.6</v>
          </cell>
        </row>
        <row r="2122">
          <cell r="A2122" t="str">
            <v/>
          </cell>
        </row>
        <row r="2123">
          <cell r="A2123" t="str">
            <v>18.05.040</v>
          </cell>
          <cell r="B2123" t="str">
            <v>EMLURB</v>
          </cell>
          <cell r="C2123" t="str">
            <v>FORNECIMENTO DE CURVA DE FERRO GALVANIZADO DE 2 POL. (PESADA), INCLUSIVE ASSENTAMENTO.</v>
          </cell>
          <cell r="D2123" t="str">
            <v>Un</v>
          </cell>
          <cell r="E2123">
            <v>60.38</v>
          </cell>
        </row>
        <row r="2124">
          <cell r="A2124" t="str">
            <v/>
          </cell>
        </row>
        <row r="2125">
          <cell r="A2125" t="str">
            <v>18.05.050</v>
          </cell>
          <cell r="B2125" t="str">
            <v>EMLURB</v>
          </cell>
          <cell r="C2125" t="str">
            <v>FORNECIMENTO DE CURVA DE FERRO GALVANIZADO DE 2 1/2 POL. (PESADA), INCLUSIVE ASSENTAMENTO.</v>
          </cell>
          <cell r="D2125" t="str">
            <v>Un</v>
          </cell>
          <cell r="E2125">
            <v>109.44</v>
          </cell>
        </row>
        <row r="2126">
          <cell r="A2126" t="str">
            <v/>
          </cell>
        </row>
        <row r="2127">
          <cell r="A2127" t="str">
            <v>18.05.060</v>
          </cell>
          <cell r="B2127" t="str">
            <v>EMLURB</v>
          </cell>
          <cell r="C2127" t="str">
            <v>FORNECIMENTO DE CURVA DE FERRO GALVANIZADO DE 4 POL. (PESADA), INCLUSIVE ASSENTAMENTO.</v>
          </cell>
          <cell r="D2127" t="str">
            <v>Un</v>
          </cell>
          <cell r="E2127">
            <v>190.59</v>
          </cell>
        </row>
        <row r="2128">
          <cell r="A2128" t="str">
            <v/>
          </cell>
        </row>
        <row r="2129">
          <cell r="A2129" t="str">
            <v>18.05.070</v>
          </cell>
          <cell r="B2129" t="str">
            <v>EMLURB</v>
          </cell>
          <cell r="C2129" t="str">
            <v>FORNECIMENTO DE CURVA DE FERRO GALVANIZADO DE 3/4 POL. (LEVE), INCLUSIVE ASSENTAMENTO.</v>
          </cell>
          <cell r="D2129" t="str">
            <v>Un</v>
          </cell>
          <cell r="E2129">
            <v>3.49</v>
          </cell>
        </row>
        <row r="2130">
          <cell r="A2130" t="str">
            <v/>
          </cell>
        </row>
        <row r="2131">
          <cell r="A2131" t="str">
            <v>18.05.080</v>
          </cell>
          <cell r="B2131" t="str">
            <v>EMLURB</v>
          </cell>
          <cell r="C2131" t="str">
            <v>FORNECIMENTO DE CURVA DE FERRO GALVANIZADO DE 1 POL. (LEVE), INCLUSIVE ASSENTAMENTO.</v>
          </cell>
          <cell r="D2131" t="str">
            <v>Un</v>
          </cell>
          <cell r="E2131">
            <v>8.58</v>
          </cell>
        </row>
        <row r="2132">
          <cell r="A2132" t="str">
            <v/>
          </cell>
        </row>
        <row r="2133">
          <cell r="A2133" t="str">
            <v>18.05.090</v>
          </cell>
          <cell r="B2133" t="str">
            <v>EMLURB</v>
          </cell>
          <cell r="C2133" t="str">
            <v>FORNECIMENTO DE CURVA DE FERRO GALVANIZADO DE 1 1/2 POL. (LEVE), INCLUSIVE ASSENTAMENTO.</v>
          </cell>
          <cell r="D2133" t="str">
            <v>Un</v>
          </cell>
          <cell r="E2133">
            <v>12.6</v>
          </cell>
        </row>
        <row r="2134">
          <cell r="A2134" t="str">
            <v/>
          </cell>
        </row>
        <row r="2135">
          <cell r="A2135" t="str">
            <v>18.05.100</v>
          </cell>
          <cell r="B2135" t="str">
            <v>EMLURB</v>
          </cell>
          <cell r="C2135" t="str">
            <v>FORNECIMENTO DE CURVA DE FERRO GALVANIZADO DE 2 POL. (LEVE), INCLUSIVE ASSENTAMENTO.</v>
          </cell>
          <cell r="D2135" t="str">
            <v>Un</v>
          </cell>
          <cell r="E2135">
            <v>17.98</v>
          </cell>
        </row>
        <row r="2136">
          <cell r="A2136" t="str">
            <v/>
          </cell>
        </row>
        <row r="2137">
          <cell r="A2137" t="str">
            <v>18.05.110</v>
          </cell>
          <cell r="B2137" t="str">
            <v>EMLURB</v>
          </cell>
          <cell r="C2137" t="str">
            <v>FORNECIMENTO DE CURVA DE FERRO GALVANIZADO DE 2 1/2 POL. (LEVE), INCLUSIVE ASSENTAMENTO.</v>
          </cell>
          <cell r="D2137" t="str">
            <v>Un</v>
          </cell>
          <cell r="E2137">
            <v>48.44</v>
          </cell>
        </row>
        <row r="2138">
          <cell r="A2138" t="str">
            <v/>
          </cell>
        </row>
        <row r="2139">
          <cell r="A2139" t="str">
            <v>18.05.120</v>
          </cell>
          <cell r="B2139" t="str">
            <v>EMLURB</v>
          </cell>
          <cell r="C2139" t="str">
            <v>FORNECIMENTO DE CURVA DE FERRO GALVANIZADO DE 4 POL. (LEVE), INCLUSIVE ASSENTAMENTO.</v>
          </cell>
          <cell r="D2139" t="str">
            <v>Un</v>
          </cell>
          <cell r="E2139">
            <v>88.59</v>
          </cell>
        </row>
        <row r="2140">
          <cell r="A2140" t="str">
            <v/>
          </cell>
        </row>
        <row r="2141">
          <cell r="A2141" t="str">
            <v>18.06.010</v>
          </cell>
          <cell r="B2141" t="str">
            <v>EMLURB</v>
          </cell>
          <cell r="C2141" t="str">
            <v>FORNECIMENTO DE LUVA DE FERRO GALVANIZADO DE 3/4 POL. (PESADA), INCLUSIVE ASSENTAMENTO.</v>
          </cell>
          <cell r="D2141" t="str">
            <v>Un</v>
          </cell>
          <cell r="E2141">
            <v>4.3099999999999996</v>
          </cell>
        </row>
        <row r="2142">
          <cell r="A2142" t="str">
            <v/>
          </cell>
        </row>
        <row r="2143">
          <cell r="A2143" t="str">
            <v>18.06.020</v>
          </cell>
          <cell r="B2143" t="str">
            <v>EMLURB</v>
          </cell>
          <cell r="C2143" t="str">
            <v>FORNECIMENTO DE LUVA DE FERRO GALVANIZADO DE 1 POL. (PESADA), INCLUSIVE ASSENTAMENTO.</v>
          </cell>
          <cell r="D2143" t="str">
            <v>Un</v>
          </cell>
          <cell r="E2143">
            <v>7.58</v>
          </cell>
        </row>
        <row r="2144">
          <cell r="A2144" t="str">
            <v/>
          </cell>
        </row>
        <row r="2145">
          <cell r="A2145" t="str">
            <v>18.06.030</v>
          </cell>
          <cell r="B2145" t="str">
            <v>EMLURB</v>
          </cell>
          <cell r="C2145" t="str">
            <v>FORNECIMENTO DE LUVA DE FERRO GALVANIZADO DE 1 1/2 POL. (PESADA), INCLUSIVE ASSENTAMENTO.</v>
          </cell>
          <cell r="D2145" t="str">
            <v>Un</v>
          </cell>
          <cell r="E2145">
            <v>13.51</v>
          </cell>
        </row>
        <row r="2146">
          <cell r="A2146" t="str">
            <v/>
          </cell>
        </row>
        <row r="2147">
          <cell r="A2147" t="str">
            <v>18.06.040</v>
          </cell>
          <cell r="B2147" t="str">
            <v>EMLURB</v>
          </cell>
          <cell r="C2147" t="str">
            <v>FORNECIMENTO DE LUVA DE FERRO GALVANIZADO DE 2 POL. (PESADA), INCLUSIVE ASSENTAMENTO.</v>
          </cell>
          <cell r="D2147" t="str">
            <v>Un</v>
          </cell>
          <cell r="E2147">
            <v>14.79</v>
          </cell>
        </row>
        <row r="2148">
          <cell r="A2148" t="str">
            <v/>
          </cell>
        </row>
        <row r="2149">
          <cell r="A2149" t="str">
            <v>18.06.050</v>
          </cell>
          <cell r="B2149" t="str">
            <v>EMLURB</v>
          </cell>
          <cell r="C2149" t="str">
            <v>FORNECIMENTO DE LUVA DE FERRO GALVANIZADO DE 2 1/2 POL. (PESADA), INCLUSIVE ASSENTAMENTO.</v>
          </cell>
          <cell r="D2149" t="str">
            <v>Un</v>
          </cell>
          <cell r="E2149">
            <v>24.86</v>
          </cell>
        </row>
        <row r="2150">
          <cell r="A2150" t="str">
            <v/>
          </cell>
        </row>
        <row r="2151">
          <cell r="A2151" t="str">
            <v>18.06.060</v>
          </cell>
          <cell r="B2151" t="str">
            <v>EMLURB</v>
          </cell>
          <cell r="C2151" t="str">
            <v>FORNECIMENTO DE LUVA DE FERRO GALVANIZADO DE 4 POL. (PESADA), INCLUSIVE ASSENTAMENTO.</v>
          </cell>
          <cell r="D2151" t="str">
            <v>Un</v>
          </cell>
          <cell r="E2151">
            <v>61.29</v>
          </cell>
        </row>
        <row r="2152">
          <cell r="A2152" t="str">
            <v/>
          </cell>
        </row>
        <row r="2153">
          <cell r="A2153" t="str">
            <v>18.06.070</v>
          </cell>
          <cell r="B2153" t="str">
            <v>EMLURB</v>
          </cell>
          <cell r="C2153" t="str">
            <v>FORNECIMENTO DE LUVA DE FERRO GALVANIZADO DE 3/4 POL. (LEVE), INCLUSIVE ASSENTAMENTO.</v>
          </cell>
          <cell r="D2153" t="str">
            <v>Un</v>
          </cell>
          <cell r="E2153">
            <v>1.73</v>
          </cell>
        </row>
        <row r="2154">
          <cell r="A2154" t="str">
            <v/>
          </cell>
        </row>
        <row r="2155">
          <cell r="A2155" t="str">
            <v>18.06.080</v>
          </cell>
          <cell r="B2155" t="str">
            <v>EMLURB</v>
          </cell>
          <cell r="C2155" t="str">
            <v>FORNECIMENTO DE LUVA DE FERRO GALVANIZADO DE 1 POL. (LEVE), INCLUSIVE ASSENTAMENTO.</v>
          </cell>
          <cell r="D2155" t="str">
            <v>Un</v>
          </cell>
          <cell r="E2155">
            <v>2.68</v>
          </cell>
        </row>
        <row r="2156">
          <cell r="A2156" t="str">
            <v/>
          </cell>
        </row>
        <row r="2157">
          <cell r="A2157" t="str">
            <v>18.06.090</v>
          </cell>
          <cell r="B2157" t="str">
            <v>EMLURB</v>
          </cell>
          <cell r="C2157" t="str">
            <v>FORNECIMENTO DE LUVA DE FERRO GALVANIZADO DE 1 1/2 POL. (LEVE), INCLUSIVE ASSENTAMENTO.</v>
          </cell>
          <cell r="D2157" t="str">
            <v>Un</v>
          </cell>
          <cell r="E2157">
            <v>5.26</v>
          </cell>
        </row>
        <row r="2158">
          <cell r="A2158" t="str">
            <v/>
          </cell>
        </row>
        <row r="2159">
          <cell r="A2159" t="str">
            <v>18.06.100</v>
          </cell>
          <cell r="B2159" t="str">
            <v>EMLURB</v>
          </cell>
          <cell r="C2159" t="str">
            <v>FORNECIMENTO DE LUVA DE FERRO GALVANIZADO DE 2 POL. (LEVE), INCLUSIVE ASSENTAMENTO.</v>
          </cell>
          <cell r="D2159" t="str">
            <v>Un</v>
          </cell>
          <cell r="E2159">
            <v>6.09</v>
          </cell>
        </row>
        <row r="2160">
          <cell r="A2160" t="str">
            <v/>
          </cell>
        </row>
        <row r="2161">
          <cell r="A2161" t="str">
            <v>18.06.110</v>
          </cell>
          <cell r="B2161" t="str">
            <v>EMLURB</v>
          </cell>
          <cell r="C2161" t="str">
            <v>FORNECIMENTO DE LUVA DE FERRO GALVANIZADO DE 2.1/2 POL. (LEVE), INCLUSIVE ASSENTAMENTO.</v>
          </cell>
          <cell r="D2161" t="str">
            <v>Un</v>
          </cell>
          <cell r="E2161">
            <v>10.76</v>
          </cell>
        </row>
        <row r="2162">
          <cell r="A2162" t="str">
            <v/>
          </cell>
        </row>
        <row r="2163">
          <cell r="A2163" t="str">
            <v>18.06.120</v>
          </cell>
          <cell r="B2163" t="str">
            <v>EMLURB</v>
          </cell>
          <cell r="C2163" t="str">
            <v>FORNECIMENTO DE LUVA DE FERRO GALVANIZADO DE 4 POL. (LEVE), INCLUSIVE ASSENTAMENTO.</v>
          </cell>
          <cell r="D2163" t="str">
            <v>Un</v>
          </cell>
          <cell r="E2163">
            <v>22.29</v>
          </cell>
        </row>
        <row r="2164">
          <cell r="A2164" t="str">
            <v/>
          </cell>
        </row>
        <row r="2165">
          <cell r="A2165" t="str">
            <v>18.07.010</v>
          </cell>
          <cell r="B2165" t="str">
            <v>EMLURB</v>
          </cell>
          <cell r="C2165" t="str">
            <v>JOGO DE BUCHA E ARRUELA DE ALUMINIO DE 1/2 POL., INCLUSIVE FIXACAO.</v>
          </cell>
          <cell r="D2165" t="str">
            <v>Cj</v>
          </cell>
          <cell r="E2165">
            <v>0.75</v>
          </cell>
        </row>
        <row r="2166">
          <cell r="A2166" t="str">
            <v/>
          </cell>
        </row>
        <row r="2167">
          <cell r="A2167" t="str">
            <v>18.07.020</v>
          </cell>
          <cell r="B2167" t="str">
            <v>EMLURB</v>
          </cell>
          <cell r="C2167" t="str">
            <v>JOGO DE BUCHA E ARRUELA DE ALUMINIO DE 3/4 POL., INCLUSIVE FIXACAO.</v>
          </cell>
          <cell r="D2167" t="str">
            <v>Cj</v>
          </cell>
          <cell r="E2167">
            <v>0.84</v>
          </cell>
        </row>
        <row r="2168">
          <cell r="A2168" t="str">
            <v/>
          </cell>
        </row>
        <row r="2169">
          <cell r="A2169" t="str">
            <v>18.07.030</v>
          </cell>
          <cell r="B2169" t="str">
            <v>EMLURB</v>
          </cell>
          <cell r="C2169" t="str">
            <v>JOGO DE BUCHA E ARRUELA DE ALUMINIO DE 1 POL. INCLUSIVE FIXACAO.</v>
          </cell>
          <cell r="D2169" t="str">
            <v>Cj</v>
          </cell>
          <cell r="E2169">
            <v>1.26</v>
          </cell>
        </row>
        <row r="2170">
          <cell r="A2170" t="str">
            <v/>
          </cell>
        </row>
        <row r="2171">
          <cell r="A2171" t="str">
            <v>18.07.040</v>
          </cell>
          <cell r="B2171" t="str">
            <v>EMLURB</v>
          </cell>
          <cell r="C2171" t="str">
            <v>JOGO DE BUCHA E ARRUELA DE ALUMINIO DE 1 1/2 POL., INCLUSIVE FIXACAO.</v>
          </cell>
          <cell r="D2171" t="str">
            <v>Cj</v>
          </cell>
          <cell r="E2171">
            <v>2.2000000000000002</v>
          </cell>
        </row>
        <row r="2172">
          <cell r="A2172" t="str">
            <v/>
          </cell>
        </row>
        <row r="2173">
          <cell r="A2173" t="str">
            <v>18.07.050</v>
          </cell>
          <cell r="B2173" t="str">
            <v>EMLURB</v>
          </cell>
          <cell r="C2173" t="str">
            <v>JOGO DE BUCHA E ARRUELA DE ALUMINIO DE 2 POL. INCLUSIVE FIXACAO.</v>
          </cell>
          <cell r="D2173" t="str">
            <v>Cj</v>
          </cell>
          <cell r="E2173">
            <v>3.4</v>
          </cell>
        </row>
        <row r="2174">
          <cell r="A2174" t="str">
            <v/>
          </cell>
        </row>
        <row r="2175">
          <cell r="A2175" t="str">
            <v>18.07.060</v>
          </cell>
          <cell r="B2175" t="str">
            <v>EMLURB</v>
          </cell>
          <cell r="C2175" t="str">
            <v>JOGO DE BUCHA E ARRUELA DE ALUMINIO DE 2 1/2 POL., INCLUSIVE FIXACAO.</v>
          </cell>
          <cell r="D2175" t="str">
            <v>Cj</v>
          </cell>
          <cell r="E2175">
            <v>5.33</v>
          </cell>
        </row>
        <row r="2176">
          <cell r="A2176" t="str">
            <v/>
          </cell>
        </row>
        <row r="2177">
          <cell r="A2177" t="str">
            <v>18.07.070</v>
          </cell>
          <cell r="B2177" t="str">
            <v>EMLURB</v>
          </cell>
          <cell r="C2177" t="str">
            <v>JOGO DE BUCHA E ARRUELA DE ALUMINIO DE 3 POL. INCLUSIVE FIXACAO.</v>
          </cell>
          <cell r="D2177" t="str">
            <v>Cj</v>
          </cell>
          <cell r="E2177">
            <v>7.69</v>
          </cell>
        </row>
        <row r="2178">
          <cell r="A2178" t="str">
            <v/>
          </cell>
        </row>
        <row r="2179">
          <cell r="A2179" t="str">
            <v>18.07.080</v>
          </cell>
          <cell r="B2179" t="str">
            <v>EMLURB</v>
          </cell>
          <cell r="C2179" t="str">
            <v>JOGO DE BUCHA E ARRUELA DE ALUMINIO DE 4 POL. INCLUSIVE FIXACAO.</v>
          </cell>
          <cell r="D2179" t="str">
            <v>Cj</v>
          </cell>
          <cell r="E2179">
            <v>10.84</v>
          </cell>
        </row>
        <row r="2180">
          <cell r="A2180" t="str">
            <v/>
          </cell>
        </row>
        <row r="2181">
          <cell r="A2181" t="str">
            <v>18.08.030</v>
          </cell>
          <cell r="B2181" t="str">
            <v>EMLURB</v>
          </cell>
          <cell r="C2181" t="str">
            <v>FORNECIMENTO E ASSENTAMENTO DE CAIXA PARA MEDICAO MONOFASICA E CAIXA PARA DISJUNTOR MONO-FASICO DE POLICARBONATO E NORYL CINZA, INCLUSIVE BUCHAS PLASTICAS E PARAFUSOS PARA INSTALACAO DAS CAIXAS EM PAREDE (PADRAO CELPE) SEM DISJUNTOR.</v>
          </cell>
          <cell r="D2181" t="str">
            <v>UD</v>
          </cell>
          <cell r="E2181">
            <v>90.76</v>
          </cell>
        </row>
        <row r="2182">
          <cell r="A2182" t="str">
            <v/>
          </cell>
        </row>
        <row r="2183">
          <cell r="A2183" t="str">
            <v>18.08.040</v>
          </cell>
          <cell r="B2183" t="str">
            <v>EMLURB</v>
          </cell>
          <cell r="C2183" t="str">
            <v>FORNECIMENTO E ASSENTAMENTO DE CAIXA PARA MEDICAO MONOFASICA E CAIXA PARA DISJUNTOR MONO-FASICO DE POLICARBONATO E NORYL CINZA, INCLUSIVE FITA METALICA E PRESILHA PARA INSTALACAO CAIXAS EM POSTE (PADRAO CELPE) SEM DISJUNTOR.</v>
          </cell>
          <cell r="D2183" t="str">
            <v>UD</v>
          </cell>
          <cell r="E2183">
            <v>96.26</v>
          </cell>
        </row>
        <row r="2184">
          <cell r="A2184" t="str">
            <v/>
          </cell>
        </row>
        <row r="2185">
          <cell r="A2185" t="str">
            <v>18.09.030</v>
          </cell>
          <cell r="B2185" t="str">
            <v>EMLURB</v>
          </cell>
          <cell r="C2185" t="str">
            <v>FORNECIMENTO E ASSENTAMENTO DE CAIXA PARA MEDICAO TRIFASICA E CAIXA PARA DISJUNTOR TRI-FASICO DE POLICARBONATO E NORYL CINZA, INCLUSIVE BUCHAS PLASTICAS E PARAFUSOS PARA INSTALACAO DAS CAIXAS EM PAREDE (PADRAO CELPE) SEM DISJUNTOR.</v>
          </cell>
          <cell r="D2185" t="str">
            <v>UD</v>
          </cell>
          <cell r="E2185">
            <v>166.49</v>
          </cell>
        </row>
        <row r="2186">
          <cell r="A2186" t="str">
            <v/>
          </cell>
        </row>
        <row r="2187">
          <cell r="A2187" t="str">
            <v>18.09.040</v>
          </cell>
          <cell r="B2187" t="str">
            <v>EMLURB</v>
          </cell>
          <cell r="C2187" t="str">
            <v>FORNECIMENTO E ASSENTAMENTO DE CAIXA PARA MEDICAO TRIFASICA E CAIXA PARA DISJUNTOR TRI-FASICO DE POLICARBONATO E NORYL CINZA, INCLUSIVE FITA METALICA E PRESILHA PARA INSTALACAO DAS CAIXAS EM POSTE (PADRAO CELPE) SEM DISJUN TOR.</v>
          </cell>
          <cell r="D2187" t="str">
            <v>UD</v>
          </cell>
          <cell r="E2187">
            <v>175.49</v>
          </cell>
        </row>
        <row r="2188">
          <cell r="A2188" t="str">
            <v/>
          </cell>
        </row>
        <row r="2189">
          <cell r="A2189" t="str">
            <v>18.09.075</v>
          </cell>
          <cell r="B2189" t="str">
            <v>SEDUC</v>
          </cell>
          <cell r="C2189" t="str">
            <v>FORNECIMENTO E INSTALAÇÃO DE ATERRAMENTO DO QUADRO DE MEDIÇÃO, COM 01 HASTE DE ATERRAMENTO TIPO COPPERWELD DE 5/8"X2,4M COM CONECTOR, CABO DE COBRE NÚ 25MM² E ELETRODUTO DE PVC RÍGIDO DE 3/4".</v>
          </cell>
          <cell r="D2189" t="str">
            <v>Cj</v>
          </cell>
          <cell r="E2189">
            <v>48.18</v>
          </cell>
        </row>
        <row r="2190">
          <cell r="A2190" t="str">
            <v/>
          </cell>
        </row>
        <row r="2191">
          <cell r="A2191" t="str">
            <v>18.09.085</v>
          </cell>
          <cell r="B2191" t="str">
            <v>SEDUC</v>
          </cell>
          <cell r="C2191" t="str">
            <v>FORNECIMENTO E INSTALAÇÃO DE ATERRAMENTO DO NEUTRO COM 03 HASTES DE ATERRAMENTO TIPO COPPERWELD DE 5/8"X2,4M COM CONECTORES INTERLIGADAS EM TRIÂNGULO COM DISTÂNCIA ENTRE AS MESMAS DE 3m E CABO DE COBRE NÚ 25MM².</v>
          </cell>
          <cell r="D2191" t="str">
            <v>Cj</v>
          </cell>
          <cell r="E2191">
            <v>219.23</v>
          </cell>
        </row>
        <row r="2192">
          <cell r="A2192" t="str">
            <v/>
          </cell>
        </row>
        <row r="2193">
          <cell r="A2193" t="str">
            <v>18.10.020</v>
          </cell>
          <cell r="B2193" t="str">
            <v>EMLURB</v>
          </cell>
          <cell r="C2193" t="str">
            <v>CHAVE DE FACA DE 2 POLOS, 30 A, 250 V, COM BASE DE ARDOSIA, COM 02 FUSIVEIS TIPO CARTUCHO E PARAFUSOS, INCLUSIVE INSTALACAO EM QUADRO DE MEDICAO.</v>
          </cell>
          <cell r="D2193" t="str">
            <v>Un</v>
          </cell>
          <cell r="E2193">
            <v>17.440000000000001</v>
          </cell>
        </row>
        <row r="2194">
          <cell r="A2194" t="str">
            <v/>
          </cell>
        </row>
        <row r="2195">
          <cell r="A2195" t="str">
            <v>18.10.030</v>
          </cell>
          <cell r="B2195" t="str">
            <v>EMLURB</v>
          </cell>
          <cell r="C2195" t="str">
            <v>CHAVE DE FACA DE 2 POLOS, 60 A, 250 V, COM BASE DE ARDOSIA, COM 02 FUSIVEIS TIPO CARTUCHO E PARAFUSOS, INCLUSIVE INSTALACAO EM QUADRO DE MEDICAO.</v>
          </cell>
          <cell r="D2195" t="str">
            <v>Un</v>
          </cell>
          <cell r="E2195">
            <v>21.54</v>
          </cell>
        </row>
        <row r="2196">
          <cell r="A2196" t="str">
            <v/>
          </cell>
        </row>
        <row r="2197">
          <cell r="A2197" t="str">
            <v>18.10.040</v>
          </cell>
          <cell r="B2197" t="str">
            <v>EMLURB</v>
          </cell>
          <cell r="C2197" t="str">
            <v>CHAVE DE FACA DE 3 POLOS, 60 A, 600 V, COM BASE DE ARDOSIA, COM 03 FUSIVEIS TIPO CARTUCHO E PARAFUSOS, INCLUSIVE INSTALACAO EM QUADRO DE MEDICAO.</v>
          </cell>
          <cell r="D2197" t="str">
            <v>Un</v>
          </cell>
          <cell r="E2197">
            <v>68.19</v>
          </cell>
        </row>
        <row r="2198">
          <cell r="A2198" t="str">
            <v/>
          </cell>
        </row>
        <row r="2199">
          <cell r="A2199" t="str">
            <v>18.10.050</v>
          </cell>
          <cell r="B2199" t="str">
            <v>EMLURB</v>
          </cell>
          <cell r="C2199" t="str">
            <v>CHAVE DE FACA DE 3 POLOS, 100 A, 600 V, COM BASE DE ARDOSIA, COM 03 FUSIVEIS TIPO CARTUCHO E PARAFUSOS, INCLUSIVE INSTALACAO EM QUADRO DE MEDICAO.</v>
          </cell>
          <cell r="D2199" t="str">
            <v>Un</v>
          </cell>
          <cell r="E2199">
            <v>84.15</v>
          </cell>
        </row>
        <row r="2200">
          <cell r="A2200" t="str">
            <v/>
          </cell>
        </row>
        <row r="2201">
          <cell r="A2201" t="str">
            <v>18.10.060</v>
          </cell>
          <cell r="B2201" t="str">
            <v>EMLURB</v>
          </cell>
          <cell r="C2201" t="str">
            <v>CHAVE SECCIONADORA COM FUSIVEL, 125A, TIPO 3NP4090 SIEMENS OU SIMILAR, TRIPOLAR COM 03 FUSIVEIS NH TAMANHO 00 E PARAFUSOS, INCLUSIVE INSTALACAO EM QUADRO DE MEDICAO.</v>
          </cell>
          <cell r="D2201" t="str">
            <v>Un</v>
          </cell>
          <cell r="E2201">
            <v>224.59</v>
          </cell>
        </row>
        <row r="2202">
          <cell r="A2202" t="str">
            <v/>
          </cell>
        </row>
        <row r="2203">
          <cell r="A2203" t="str">
            <v>18.10.070</v>
          </cell>
          <cell r="B2203" t="str">
            <v>EMLURB</v>
          </cell>
          <cell r="C2203" t="str">
            <v>CHAVE SECCIONADORA COM FUSIVEL, 250A, TIPO 3NN2200 SIEMENS OU SIMILAR, TRIPOLAR COM 03 FUSIVEIS NH TAMANHO 01 E PARAFUSOS, INCLUSIVE INSTALACAO EM QUADRO DE MEDICAO.</v>
          </cell>
          <cell r="D2203" t="str">
            <v>Un</v>
          </cell>
          <cell r="E2203">
            <v>436.83</v>
          </cell>
        </row>
        <row r="2204">
          <cell r="A2204" t="str">
            <v/>
          </cell>
        </row>
        <row r="2205">
          <cell r="A2205" t="str">
            <v>18.11.030</v>
          </cell>
          <cell r="B2205" t="str">
            <v>EMLURB</v>
          </cell>
          <cell r="C2205" t="str">
            <v>BASE PARA FUSIVEL TIPO NH DE 6A A 125A, TAMANHO 00, SIEMENS OU SIMILAR, COM PARAFUSOS,INCLUSIVE INSTALACAO EM QUADRO.</v>
          </cell>
          <cell r="D2205" t="str">
            <v>Un</v>
          </cell>
          <cell r="E2205">
            <v>24.15</v>
          </cell>
        </row>
        <row r="2206">
          <cell r="A2206" t="str">
            <v/>
          </cell>
        </row>
        <row r="2207">
          <cell r="A2207" t="str">
            <v>18.11.040</v>
          </cell>
          <cell r="B2207" t="str">
            <v>EMLURB</v>
          </cell>
          <cell r="C2207" t="str">
            <v>BASE PARA FUSIVEL TIPO NH DE 36A A 250A TAMANHO 1, SIEMENS OU SIMILAR, COM PARAFUSOS INCLUSIVE INSTALACAO EM QUADRO.</v>
          </cell>
          <cell r="D2207" t="str">
            <v>Un</v>
          </cell>
          <cell r="E2207">
            <v>62.29</v>
          </cell>
        </row>
        <row r="2208">
          <cell r="A2208" t="str">
            <v/>
          </cell>
        </row>
        <row r="2209">
          <cell r="A2209" t="str">
            <v>18.12.070</v>
          </cell>
          <cell r="B2209" t="str">
            <v>EMLURB</v>
          </cell>
          <cell r="C2209" t="str">
            <v>FUSIVEL TIPO NH DE 20A, TAMANHO 00, SIEMENS OU SIMILAR, INCLUSIVE INSTALACAO EM QUADRO.</v>
          </cell>
          <cell r="D2209" t="str">
            <v>Un</v>
          </cell>
          <cell r="E2209">
            <v>18.239999999999998</v>
          </cell>
        </row>
        <row r="2210">
          <cell r="A2210" t="str">
            <v/>
          </cell>
        </row>
        <row r="2211">
          <cell r="A2211" t="str">
            <v>18.12.080</v>
          </cell>
          <cell r="B2211" t="str">
            <v>EMLURB</v>
          </cell>
          <cell r="C2211" t="str">
            <v>FUSIVEL TIPO NH DE 25A, TAMANHO 00, SIEMENS OU SIMILAR, INCLUSIVE INSTALACAO EM QUADRO.</v>
          </cell>
          <cell r="D2211" t="str">
            <v>Un</v>
          </cell>
          <cell r="E2211">
            <v>18.239999999999998</v>
          </cell>
        </row>
        <row r="2212">
          <cell r="A2212" t="str">
            <v/>
          </cell>
        </row>
        <row r="2213">
          <cell r="A2213" t="str">
            <v>18.12.090</v>
          </cell>
          <cell r="B2213" t="str">
            <v>EMLURB</v>
          </cell>
          <cell r="C2213" t="str">
            <v>FUSIVEL TIPO NH DE 36A, TAMANHO 00, SIEMENS OU SIMILAR, INCLUSIVE INSTALACAO EM QUADRO.</v>
          </cell>
          <cell r="D2213" t="str">
            <v>Un</v>
          </cell>
          <cell r="E2213">
            <v>18.239999999999998</v>
          </cell>
        </row>
        <row r="2214">
          <cell r="A2214" t="str">
            <v/>
          </cell>
        </row>
        <row r="2215">
          <cell r="A2215" t="str">
            <v>18.12.100</v>
          </cell>
          <cell r="B2215" t="str">
            <v>EMLURB</v>
          </cell>
          <cell r="C2215" t="str">
            <v>FUSIVEL TIPO NH DE 50A, TAMANHO 00, SIEMENS OU SIMILAR, INCLUSIVE INSTALACAO EM QUADRO.</v>
          </cell>
          <cell r="D2215" t="str">
            <v>Un</v>
          </cell>
          <cell r="E2215">
            <v>18.239999999999998</v>
          </cell>
        </row>
        <row r="2216">
          <cell r="A2216" t="str">
            <v/>
          </cell>
        </row>
        <row r="2217">
          <cell r="A2217" t="str">
            <v>18.12.110</v>
          </cell>
          <cell r="B2217" t="str">
            <v>EMLURB</v>
          </cell>
          <cell r="C2217" t="str">
            <v>FUSIVEL TIPO NH DE 63A, TAMANHO 00, SIEMENS OU SIMILAR, INCLUSIVE INSTALACAO EM QUADRO.</v>
          </cell>
          <cell r="D2217" t="str">
            <v>Un</v>
          </cell>
          <cell r="E2217">
            <v>18.239999999999998</v>
          </cell>
        </row>
        <row r="2218">
          <cell r="A2218" t="str">
            <v/>
          </cell>
        </row>
        <row r="2219">
          <cell r="A2219" t="str">
            <v>18.12.120</v>
          </cell>
          <cell r="B2219" t="str">
            <v>EMLURB</v>
          </cell>
          <cell r="C2219" t="str">
            <v>FUSIVEL TIPO NH DE 80A, TAMANHO 00, SIEMENS OU SIMILAR, INCLUSIVE INSTALACAO EM QUADRO.</v>
          </cell>
          <cell r="D2219" t="str">
            <v>Un</v>
          </cell>
          <cell r="E2219">
            <v>18.239999999999998</v>
          </cell>
        </row>
        <row r="2220">
          <cell r="A2220" t="str">
            <v/>
          </cell>
        </row>
        <row r="2221">
          <cell r="A2221" t="str">
            <v>18.12.130</v>
          </cell>
          <cell r="B2221" t="str">
            <v>EMLURB</v>
          </cell>
          <cell r="C2221" t="str">
            <v>FUSIVEL TIPO NH DE 100A, TAMANHO 00, SIEMENS OU SIMILAR, INCLUSIVE INSTALACAO EM QUADRO.</v>
          </cell>
          <cell r="D2221" t="str">
            <v>Un</v>
          </cell>
          <cell r="E2221">
            <v>18.239999999999998</v>
          </cell>
        </row>
        <row r="2222">
          <cell r="A2222" t="str">
            <v/>
          </cell>
        </row>
        <row r="2223">
          <cell r="A2223" t="str">
            <v>18.12.140</v>
          </cell>
          <cell r="B2223" t="str">
            <v>EMLURB</v>
          </cell>
          <cell r="C2223" t="str">
            <v>FUSIVEL TIPO NH DE 125A, TAMANHO 00, SIEMENS OU SIMILAR, INCLUSIVE INSTALACAO EM QUADRO.</v>
          </cell>
          <cell r="D2223" t="str">
            <v>Un</v>
          </cell>
          <cell r="E2223">
            <v>18.239999999999998</v>
          </cell>
        </row>
        <row r="2224">
          <cell r="A2224" t="str">
            <v/>
          </cell>
        </row>
        <row r="2225">
          <cell r="A2225" t="str">
            <v>18.12.150</v>
          </cell>
          <cell r="B2225" t="str">
            <v>EMLURB</v>
          </cell>
          <cell r="C2225" t="str">
            <v>FUSIVEL TIPO NH DE 160A, TAMANHO 1, SIEMENS OU SIMILAR, INCLUSIVE INSTALACAO EM QUADRO.</v>
          </cell>
          <cell r="D2225" t="str">
            <v>Un</v>
          </cell>
          <cell r="E2225">
            <v>30.74</v>
          </cell>
        </row>
        <row r="2226">
          <cell r="A2226" t="str">
            <v/>
          </cell>
        </row>
        <row r="2227">
          <cell r="A2227" t="str">
            <v>18.12.160</v>
          </cell>
          <cell r="B2227" t="str">
            <v>EMLURB</v>
          </cell>
          <cell r="C2227" t="str">
            <v>FUSIVEL TIPO NH DE 200A, TAMANHO 1, SIEMENS OU SIMILAR, INCLUSIVE INSTALACAO EM QUADRO.</v>
          </cell>
          <cell r="D2227" t="str">
            <v>Un</v>
          </cell>
          <cell r="E2227">
            <v>31.24</v>
          </cell>
        </row>
        <row r="2228">
          <cell r="A2228" t="str">
            <v/>
          </cell>
        </row>
        <row r="2229">
          <cell r="A2229" t="str">
            <v>18.12.170</v>
          </cell>
          <cell r="B2229" t="str">
            <v>EMLURB</v>
          </cell>
          <cell r="C2229" t="str">
            <v>FUSIVEL TIPO NH DE 250 A, TAMANHO 1, SIEMENS OU SIMILAR, INCLUSIVE INSTALACAO EM QUADRO.</v>
          </cell>
          <cell r="D2229" t="str">
            <v>Un</v>
          </cell>
          <cell r="E2229">
            <v>32.840000000000003</v>
          </cell>
        </row>
        <row r="2230">
          <cell r="A2230" t="str">
            <v/>
          </cell>
        </row>
        <row r="2231">
          <cell r="A2231" t="str">
            <v>18.13.010</v>
          </cell>
          <cell r="B2231" t="str">
            <v>EMLURB</v>
          </cell>
          <cell r="C2231" t="str">
            <v>ELETRODUTO DE PVC RIGIDO ROSQUEAVEL DE 1/2 POL.,COM LUVA DE ROSCA INTERNA, INCLUSIVE ASSENTAMENTO EM LAJES.</v>
          </cell>
          <cell r="D2231" t="str">
            <v>m</v>
          </cell>
          <cell r="E2231">
            <v>2.9</v>
          </cell>
        </row>
        <row r="2232">
          <cell r="A2232" t="str">
            <v/>
          </cell>
        </row>
        <row r="2233">
          <cell r="A2233" t="str">
            <v>18.13.020</v>
          </cell>
          <cell r="B2233" t="str">
            <v>EMLURB</v>
          </cell>
          <cell r="C2233" t="str">
            <v>ELETRODUTO DE PVC RIGIDO ROSQUEAVEL DE 3/4 POL.,COM LUVA DE ROSCA INTERNA, INCLUSIVE ASSENTAMENTO EM LAJES.</v>
          </cell>
          <cell r="D2233" t="str">
            <v>m</v>
          </cell>
          <cell r="E2233">
            <v>3.71</v>
          </cell>
        </row>
        <row r="2234">
          <cell r="A2234" t="str">
            <v/>
          </cell>
        </row>
        <row r="2235">
          <cell r="A2235" t="str">
            <v>18.13.030</v>
          </cell>
          <cell r="B2235" t="str">
            <v>EMLURB</v>
          </cell>
          <cell r="C2235" t="str">
            <v>ELETRODUTO DE PVC RIGIDO ROSQUEAVEL DE 1POL., COM LUVA DE ROSCA INTERNA,INCLUSIVE ASSENTAMENTO EM LAJES.</v>
          </cell>
          <cell r="D2235" t="str">
            <v>m</v>
          </cell>
          <cell r="E2235">
            <v>6.38</v>
          </cell>
        </row>
        <row r="2236">
          <cell r="A2236" t="str">
            <v/>
          </cell>
        </row>
        <row r="2237">
          <cell r="A2237" t="str">
            <v>18.13.040</v>
          </cell>
          <cell r="B2237" t="str">
            <v>EMLURB</v>
          </cell>
          <cell r="C2237" t="str">
            <v>ELETRODUTO DE PVC RIGIDO ROSQUEAVEL DE 1/2 POL.,COM LUVA DE ROSCA INTERNA, INCLUSIVE ASSENTAMENTO COM RASGOS EM ALVENARIA.</v>
          </cell>
          <cell r="D2237" t="str">
            <v>m</v>
          </cell>
          <cell r="E2237">
            <v>4.79</v>
          </cell>
        </row>
        <row r="2238">
          <cell r="A2238" t="str">
            <v/>
          </cell>
        </row>
        <row r="2239">
          <cell r="A2239" t="str">
            <v>18.13.050</v>
          </cell>
          <cell r="B2239" t="str">
            <v>EMLURB</v>
          </cell>
          <cell r="C2239" t="str">
            <v>ELETRODUTO DE PVC RIGIDO ROSQUEAVEL DE 3/4 POL.,COM LUVA DE ROSCA INTERNA, INCLUSIVE ASSENTAMENTO COM RASGOS EM ALVENARIA.</v>
          </cell>
          <cell r="D2239" t="str">
            <v>m</v>
          </cell>
          <cell r="E2239">
            <v>5.6</v>
          </cell>
        </row>
        <row r="2240">
          <cell r="A2240" t="str">
            <v/>
          </cell>
        </row>
        <row r="2241">
          <cell r="A2241" t="str">
            <v>18.13.060</v>
          </cell>
          <cell r="B2241" t="str">
            <v>EMLURB</v>
          </cell>
          <cell r="C2241" t="str">
            <v>ELETRODUTO DE PVC RIGIDO ROSQUEAVEL DE 1POL., COM LUVA DE ROSCA INTERNA, INCLUSIVE ASSENTAMENTO COM RASGOS EM ALVENARIA.</v>
          </cell>
          <cell r="D2241" t="str">
            <v>m</v>
          </cell>
          <cell r="E2241">
            <v>8.26</v>
          </cell>
        </row>
        <row r="2242">
          <cell r="A2242" t="str">
            <v/>
          </cell>
        </row>
        <row r="2243">
          <cell r="A2243" t="str">
            <v>18.13.070</v>
          </cell>
          <cell r="B2243" t="str">
            <v>EMLURB</v>
          </cell>
          <cell r="C2243" t="str">
            <v>ELETRODUTO DE PVC RIGIDO ROSQUEAVEL DE 1 1/4 POL.,COM LUVA DE ROSCA INTERNA, INCLUSIVE ASSENTAMENTO COM RASGOS EM ALVENARIA.</v>
          </cell>
          <cell r="D2243" t="str">
            <v>m</v>
          </cell>
          <cell r="E2243">
            <v>9.77</v>
          </cell>
        </row>
        <row r="2244">
          <cell r="A2244" t="str">
            <v/>
          </cell>
        </row>
        <row r="2245">
          <cell r="A2245" t="str">
            <v>18.13.080</v>
          </cell>
          <cell r="B2245" t="str">
            <v>EMLURB</v>
          </cell>
          <cell r="C2245" t="str">
            <v>ELETRODUTO DE PVC RIGIDO ROSQUEAVEL DE 1 1/2 POL.,COM LUVA DE ROSCA INTERNA, INCLUSIVE ASSENTAMENTO COM RASGOS EM ALVENARIA.</v>
          </cell>
          <cell r="D2245" t="str">
            <v>m</v>
          </cell>
          <cell r="E2245">
            <v>11.5</v>
          </cell>
        </row>
        <row r="2246">
          <cell r="A2246" t="str">
            <v/>
          </cell>
        </row>
        <row r="2247">
          <cell r="A2247" t="str">
            <v>18.13.090</v>
          </cell>
          <cell r="B2247" t="str">
            <v>EMLURB</v>
          </cell>
          <cell r="C2247" t="str">
            <v>ELETRODUTO DE PVC RIGIDO ROSQUEAVEL DE 2POL., COM LUVA DE ROSCA INTERNA, INCLUSIVE ASSENTAMENTO COM RASGOS EM ALVENARIA.</v>
          </cell>
          <cell r="D2247" t="str">
            <v>m</v>
          </cell>
          <cell r="E2247">
            <v>14.42</v>
          </cell>
        </row>
        <row r="2248">
          <cell r="A2248" t="str">
            <v/>
          </cell>
        </row>
        <row r="2249">
          <cell r="A2249" t="str">
            <v>18.13.100</v>
          </cell>
          <cell r="B2249" t="str">
            <v>EMLURB</v>
          </cell>
          <cell r="C2249" t="str">
            <v>ELETRODUTO DE PVC RIGIDO ROSQUEAVEL DE 3POL., COM LUVA DE ROSCA INTERNA, INCLUSIVE ASSENTAMENTO COM RASGOS EM ALVENARIA.</v>
          </cell>
          <cell r="D2249" t="str">
            <v>m</v>
          </cell>
          <cell r="E2249">
            <v>31.52</v>
          </cell>
        </row>
        <row r="2250">
          <cell r="A2250" t="str">
            <v/>
          </cell>
        </row>
        <row r="2251">
          <cell r="A2251" t="str">
            <v>18.13.110</v>
          </cell>
          <cell r="B2251" t="str">
            <v>EMLURB</v>
          </cell>
          <cell r="C2251" t="str">
            <v>ELETRODUTO DE PVC RIGIDO ROSQUEAVEL DE 1/2 POL., COM LUVA DE ROSCA INTERNA ASSENTADO EM VALAS COM PROFUNDIDADE DE 0,60M, INCLUSIVE ESCAVACAO E REATERRO.</v>
          </cell>
          <cell r="D2251" t="str">
            <v>m</v>
          </cell>
          <cell r="E2251">
            <v>7.5</v>
          </cell>
        </row>
        <row r="2252">
          <cell r="A2252" t="str">
            <v/>
          </cell>
        </row>
        <row r="2253">
          <cell r="A2253" t="str">
            <v>18.13.120</v>
          </cell>
          <cell r="B2253" t="str">
            <v>EMLURB</v>
          </cell>
          <cell r="C2253" t="str">
            <v>ELETRODUTO DE PVC RIGIDO ROSQUEAVEL DE 3/4 POL., COM LUVA DE ROSCA INTERNA, ASSENTADO EM VALAS COM PROFUNDIDADE DE 0,60M, INCLUSIVE ESCAVACAO E REATERRO.</v>
          </cell>
          <cell r="D2253" t="str">
            <v>m</v>
          </cell>
          <cell r="E2253">
            <v>8.31</v>
          </cell>
        </row>
        <row r="2254">
          <cell r="A2254" t="str">
            <v/>
          </cell>
        </row>
        <row r="2255">
          <cell r="A2255" t="str">
            <v>18.13.130</v>
          </cell>
          <cell r="B2255" t="str">
            <v>EMLURB</v>
          </cell>
          <cell r="C2255" t="str">
            <v>ELETRODUTO DE PVC RIGIDO ROSQUEAVEL DE 1POL., COM LUVA DE ROSCA INTERNA, ASSENTADO EM VALAS COM PROFUNDIDADE DE 0,60M, INCLUSIVE ESCAVACAO E REATERRO.</v>
          </cell>
          <cell r="D2255" t="str">
            <v>m</v>
          </cell>
          <cell r="E2255">
            <v>10.98</v>
          </cell>
        </row>
        <row r="2256">
          <cell r="A2256" t="str">
            <v/>
          </cell>
        </row>
        <row r="2257">
          <cell r="A2257" t="str">
            <v>18.13.140</v>
          </cell>
          <cell r="B2257" t="str">
            <v>EMLURB</v>
          </cell>
          <cell r="C2257" t="str">
            <v>ELETRODUTO DE PVC RIGIDO ROSQUEAVEL DE 1 1/2 POL., COM LUVA DE ROSCA INTERNA, ASSENTADO EM VALAS COM PROFUNDIDADE DE 0,60M, INCLUSIVE ESCAVACAO E REATERRO.</v>
          </cell>
          <cell r="D2257" t="str">
            <v>m</v>
          </cell>
          <cell r="E2257">
            <v>13.17</v>
          </cell>
        </row>
        <row r="2258">
          <cell r="A2258" t="str">
            <v/>
          </cell>
        </row>
        <row r="2259">
          <cell r="A2259" t="str">
            <v>18.13.150</v>
          </cell>
          <cell r="B2259" t="str">
            <v>EMLURB</v>
          </cell>
          <cell r="C2259" t="str">
            <v>ELETRODUTO DE PVC RIGIDO ROSQUEAVEL DE 2POL., COM LUVA DE ROSCA INTERNA, ASSENTADO EM VALAS COM PROFUNDIDADE DE 0,60M, INCLUSIVE ESCAVACAO E REATERRO.</v>
          </cell>
          <cell r="D2259" t="str">
            <v>m</v>
          </cell>
          <cell r="E2259">
            <v>16.079999999999998</v>
          </cell>
        </row>
        <row r="2260">
          <cell r="A2260" t="str">
            <v/>
          </cell>
        </row>
        <row r="2261">
          <cell r="A2261" t="str">
            <v>18.13.160</v>
          </cell>
          <cell r="B2261" t="str">
            <v>EMLURB</v>
          </cell>
          <cell r="C2261" t="str">
            <v>ELETRODUTO DE PVC RIGIDO ROSQUEAVEL DE 3POL., COM LUVA DE ROSCA INTERNA, ASSENTADO EM VALAS COM PROFUNDIDADE DE 0,60M, INCLUSIVE ESCAVACAO E REATERRO.</v>
          </cell>
          <cell r="D2261" t="str">
            <v>m</v>
          </cell>
          <cell r="E2261">
            <v>31.88</v>
          </cell>
        </row>
        <row r="2262">
          <cell r="A2262" t="str">
            <v/>
          </cell>
        </row>
        <row r="2263">
          <cell r="A2263" t="str">
            <v>18.13.170</v>
          </cell>
          <cell r="B2263" t="str">
            <v>EMLURB</v>
          </cell>
          <cell r="C2263" t="str">
            <v>ELETRODUTO DE PVC RIGIDO ROSQUEAVEL DE 4POL., COM LUVA DE ROSCA INTERNA, ASSENTADO EM VALAS COM PROFUNDIDADE DE 0,60M, INCLUSIVE ESCAVACAO E REATERRO.</v>
          </cell>
          <cell r="D2263" t="str">
            <v>m</v>
          </cell>
          <cell r="E2263">
            <v>40.479999999999997</v>
          </cell>
        </row>
        <row r="2264">
          <cell r="A2264" t="str">
            <v/>
          </cell>
        </row>
        <row r="2265">
          <cell r="A2265" t="str">
            <v>18.13.180</v>
          </cell>
          <cell r="B2265" t="str">
            <v>SEDUC</v>
          </cell>
          <cell r="C2265" t="str">
            <v>FORNECIMENTO E INSTALAÇÃO DE ELETRODUTO DE PVC RÍGIDO ROSQUEÁVEL DE 1 1/4", COM CURVA DE ROSCA INTERNA, ASSENTADOS EM VALAS COM PROFUNDIDADE DE 0,60M,INCLUSIVE ESCAVAÇÃO E REATERRO.</v>
          </cell>
          <cell r="D2265" t="str">
            <v>m</v>
          </cell>
          <cell r="E2265">
            <v>12.05</v>
          </cell>
        </row>
        <row r="2266">
          <cell r="A2266" t="str">
            <v/>
          </cell>
        </row>
        <row r="2267">
          <cell r="A2267" t="str">
            <v>18.13.195</v>
          </cell>
          <cell r="B2267" t="str">
            <v>SEDUC</v>
          </cell>
          <cell r="C2267" t="str">
            <v>FORNECIMENTO E ASSENTAMENTO DE DUTO CORRUGADO EM PEAD (POLIETILENO DE ALTA DENSIDADE) COM DIÂMETRO NOMINAL DE 3", TIPO KANALEX, FAB.: KANAFLEX OU SIMILAR; ASSENTADO EM VALAS COM LARGURA DE 0,20M E PROFUNDIDADE DE 0,60M, INCLUSIVE ESCAVAÇÃO E REATERRO.</v>
          </cell>
          <cell r="D2267" t="str">
            <v>m</v>
          </cell>
          <cell r="E2267">
            <v>21.33</v>
          </cell>
        </row>
        <row r="2268">
          <cell r="A2268" t="str">
            <v/>
          </cell>
        </row>
        <row r="2269">
          <cell r="A2269" t="str">
            <v>18.13.320</v>
          </cell>
          <cell r="B2269" t="str">
            <v>SEDUC</v>
          </cell>
          <cell r="C2269" t="str">
            <v>FORNECIMENTO E INSTALAÇÃO DE ELETRODUTO DE PVC FLEXÍVEL CORRUGADO 3/4"</v>
          </cell>
          <cell r="D2269" t="str">
            <v>m</v>
          </cell>
          <cell r="E2269">
            <v>3.09</v>
          </cell>
        </row>
        <row r="2270">
          <cell r="A2270" t="str">
            <v/>
          </cell>
        </row>
        <row r="2271">
          <cell r="A2271" t="str">
            <v>18.13.330</v>
          </cell>
          <cell r="B2271" t="str">
            <v>SEDUC</v>
          </cell>
          <cell r="C2271" t="str">
            <v>FORNECIMENTO E INSTALAÇÃO DE ELETRODUTO DE PVC FLEXÍVEL CORRUGADO 1"</v>
          </cell>
          <cell r="D2271" t="str">
            <v>m</v>
          </cell>
          <cell r="E2271">
            <v>3.77</v>
          </cell>
        </row>
        <row r="2272">
          <cell r="A2272" t="str">
            <v/>
          </cell>
        </row>
        <row r="2273">
          <cell r="A2273" t="str">
            <v>18.13.340</v>
          </cell>
          <cell r="B2273" t="str">
            <v>SEDUC</v>
          </cell>
          <cell r="C2273" t="str">
            <v>ELETRODUTO DE PVC RÍGIDO ROSCÁVEL, COM CONEXÕES DIAMETRO 25MM (3/4)</v>
          </cell>
          <cell r="D2273" t="str">
            <v>m</v>
          </cell>
          <cell r="E2273">
            <v>5.8</v>
          </cell>
        </row>
        <row r="2274">
          <cell r="A2274" t="str">
            <v/>
          </cell>
        </row>
        <row r="2275">
          <cell r="A2275" t="str">
            <v>18.13.341</v>
          </cell>
          <cell r="B2275" t="str">
            <v>SEDUC</v>
          </cell>
          <cell r="C2275" t="str">
            <v>ELETRODUTO DE PVC RÍGIDO ROSCÁVEL, COM CONEXÕES DIÂMETRO 32MM (1")</v>
          </cell>
          <cell r="D2275" t="str">
            <v>m</v>
          </cell>
          <cell r="E2275">
            <v>6.85</v>
          </cell>
        </row>
        <row r="2276">
          <cell r="A2276" t="str">
            <v/>
          </cell>
        </row>
        <row r="2277">
          <cell r="A2277" t="str">
            <v>18.13.342</v>
          </cell>
          <cell r="B2277" t="str">
            <v>SEDUC</v>
          </cell>
          <cell r="C2277" t="str">
            <v>ELETRODUTO DE PVC RÍGIDO ROSCÁVEL, COM CONEXÕES DIÂMETRO 40MM (1 1/4")</v>
          </cell>
          <cell r="D2277" t="str">
            <v>m</v>
          </cell>
          <cell r="E2277">
            <v>9.58</v>
          </cell>
        </row>
        <row r="2278">
          <cell r="A2278" t="str">
            <v/>
          </cell>
        </row>
        <row r="2279">
          <cell r="A2279" t="str">
            <v>18.13.343</v>
          </cell>
          <cell r="B2279" t="str">
            <v>SEDUC</v>
          </cell>
          <cell r="C2279" t="str">
            <v>ELETRODUTO DE PVC RÍGIDO ROSCÁVEL, COM CONEXÕES DIÂMETRO 60MM (2")</v>
          </cell>
          <cell r="D2279" t="str">
            <v>m</v>
          </cell>
          <cell r="E2279">
            <v>12.19</v>
          </cell>
        </row>
        <row r="2280">
          <cell r="A2280" t="str">
            <v/>
          </cell>
        </row>
        <row r="2281">
          <cell r="A2281" t="str">
            <v>18.13.344</v>
          </cell>
          <cell r="B2281" t="str">
            <v>SEDUC</v>
          </cell>
          <cell r="C2281" t="str">
            <v>ELETRODUTO DE PVC RÍGIDO ROSCÁVEL, COM CONEXÕES DIAMETRO 75MM (2 1/1)</v>
          </cell>
          <cell r="D2281" t="str">
            <v>m</v>
          </cell>
          <cell r="E2281">
            <v>14.84</v>
          </cell>
        </row>
        <row r="2282">
          <cell r="A2282" t="str">
            <v/>
          </cell>
        </row>
        <row r="2283">
          <cell r="A2283" t="str">
            <v>18.13.345</v>
          </cell>
          <cell r="B2283" t="str">
            <v>SEDUC</v>
          </cell>
          <cell r="C2283" t="str">
            <v>ELETRODUTO DE PVC RÍGIDO ROSCÁVEL, COM CONEXÕES DIÂMETRO 85MM (3")</v>
          </cell>
          <cell r="D2283" t="str">
            <v>m</v>
          </cell>
          <cell r="E2283">
            <v>28.94</v>
          </cell>
        </row>
        <row r="2284">
          <cell r="A2284" t="str">
            <v/>
          </cell>
        </row>
        <row r="2285">
          <cell r="A2285" t="str">
            <v>18.13.346</v>
          </cell>
          <cell r="B2285" t="str">
            <v>SEDUC</v>
          </cell>
          <cell r="C2285" t="str">
            <v>ELETRODUTO DE PVC RÍGIDO ROSCÁVEL, COM CONEXÕES DIÂMETRO 50MM (1 1/2")</v>
          </cell>
          <cell r="D2285" t="str">
            <v>m</v>
          </cell>
          <cell r="E2285">
            <v>10.24</v>
          </cell>
        </row>
        <row r="2286">
          <cell r="A2286" t="str">
            <v/>
          </cell>
        </row>
        <row r="2287">
          <cell r="A2287" t="str">
            <v>18.14.010</v>
          </cell>
          <cell r="B2287" t="str">
            <v>EMLURB</v>
          </cell>
          <cell r="C2287" t="str">
            <v>CURVA DE PVC RIGIDO ROSQUEAVEL DE 3/4 POL., COM LUVA DE ROSCA INTERNA, INCLUSIVE ASSENTAMENTO.</v>
          </cell>
          <cell r="D2287" t="str">
            <v>Un</v>
          </cell>
          <cell r="E2287">
            <v>4.2300000000000004</v>
          </cell>
        </row>
        <row r="2288">
          <cell r="A2288" t="str">
            <v/>
          </cell>
        </row>
        <row r="2289">
          <cell r="A2289" t="str">
            <v>18.14.020</v>
          </cell>
          <cell r="B2289" t="str">
            <v>EMLURB</v>
          </cell>
          <cell r="C2289" t="str">
            <v>CURVA DE PVC RIGIDO ROSQUEAVEL DE 1 POL., COM LUVA DE ROSCA INTERNA, INCLUSIVE ASSENTAMENTO.</v>
          </cell>
          <cell r="D2289" t="str">
            <v>Un</v>
          </cell>
          <cell r="E2289">
            <v>5.87</v>
          </cell>
        </row>
        <row r="2290">
          <cell r="A2290" t="str">
            <v/>
          </cell>
        </row>
        <row r="2291">
          <cell r="A2291" t="str">
            <v>18.14.030</v>
          </cell>
          <cell r="B2291" t="str">
            <v>EMLURB</v>
          </cell>
          <cell r="C2291" t="str">
            <v>CURVA DE PVC RIGIDO ROSQUEAVEL DE 1 1/4 POL., COM LUVA DE ROSCA INTERNA, INCLUSIVE ASSENTAMENTO.</v>
          </cell>
          <cell r="D2291" t="str">
            <v>Un</v>
          </cell>
          <cell r="E2291">
            <v>9.73</v>
          </cell>
        </row>
        <row r="2292">
          <cell r="A2292" t="str">
            <v/>
          </cell>
        </row>
        <row r="2293">
          <cell r="A2293" t="str">
            <v>18.14.040</v>
          </cell>
          <cell r="B2293" t="str">
            <v>EMLURB</v>
          </cell>
          <cell r="C2293" t="str">
            <v>CURVA DE PVC RIGIDO ROSQUEAVEL DE 1 1/2 POL., COM LUVA DE ROSCA INTERNA, INCLUSIVE ASSENTAMENTO.</v>
          </cell>
          <cell r="D2293" t="str">
            <v>Un</v>
          </cell>
          <cell r="E2293">
            <v>10.92</v>
          </cell>
        </row>
        <row r="2294">
          <cell r="A2294" t="str">
            <v/>
          </cell>
        </row>
        <row r="2295">
          <cell r="A2295" t="str">
            <v>18.14.050</v>
          </cell>
          <cell r="B2295" t="str">
            <v>EMLURB</v>
          </cell>
          <cell r="C2295" t="str">
            <v>CURVA DE PVC RIGIDO ROSQUEAVEL DE 2 POL., COM LUVA DE ROSCA INTERNA, INCLUSIVE ASSENTAMENTO.</v>
          </cell>
          <cell r="D2295" t="str">
            <v>Un</v>
          </cell>
          <cell r="E2295">
            <v>17.89</v>
          </cell>
        </row>
        <row r="2296">
          <cell r="A2296" t="str">
            <v/>
          </cell>
        </row>
        <row r="2297">
          <cell r="A2297" t="str">
            <v>18.14.060</v>
          </cell>
          <cell r="B2297" t="str">
            <v>EMLURB</v>
          </cell>
          <cell r="C2297" t="str">
            <v>CURVA DE PVC RIGIDO ROSQUEAVEL DE 3 POL., COM LUVA DE ROSCA INTERNA, INCLUSIVE ASSENTAMENTO.</v>
          </cell>
          <cell r="D2297" t="str">
            <v>Un</v>
          </cell>
          <cell r="E2297">
            <v>52.11</v>
          </cell>
        </row>
        <row r="2298">
          <cell r="A2298" t="str">
            <v/>
          </cell>
        </row>
        <row r="2299">
          <cell r="A2299" t="str">
            <v>18.14.070</v>
          </cell>
          <cell r="B2299" t="str">
            <v>EMLURB</v>
          </cell>
          <cell r="C2299" t="str">
            <v>CURVA DE PVC RIGIDO ROSQUEAVEL DE 4 POL. COM LUVA DE ROSCA INTERNA, INCLUSIVE ASSENTAMENTO.</v>
          </cell>
          <cell r="D2299" t="str">
            <v>Un</v>
          </cell>
          <cell r="E2299">
            <v>85.26</v>
          </cell>
        </row>
        <row r="2300">
          <cell r="A2300" t="str">
            <v/>
          </cell>
        </row>
        <row r="2301">
          <cell r="A2301" t="str">
            <v>18.15.010</v>
          </cell>
          <cell r="B2301" t="str">
            <v>EMLURB</v>
          </cell>
          <cell r="C2301" t="str">
            <v>CAIXA 4 X 2 POL. TIGREFLEX OU SIMILAR, INCLUSIVE ASSENTAMENTO.</v>
          </cell>
          <cell r="D2301" t="str">
            <v>Un</v>
          </cell>
          <cell r="E2301">
            <v>3.51</v>
          </cell>
        </row>
        <row r="2302">
          <cell r="A2302" t="str">
            <v/>
          </cell>
        </row>
        <row r="2303">
          <cell r="A2303" t="str">
            <v>18.15.020</v>
          </cell>
          <cell r="B2303" t="str">
            <v>EMLURB</v>
          </cell>
          <cell r="C2303" t="str">
            <v>CAIXA 4 X 4 POL. TIGREFLEX OU SIMILAR, INCLUSIVE ASSENTAMENTO.</v>
          </cell>
          <cell r="D2303" t="str">
            <v>Un</v>
          </cell>
          <cell r="E2303">
            <v>4.71</v>
          </cell>
        </row>
        <row r="2304">
          <cell r="A2304" t="str">
            <v/>
          </cell>
        </row>
        <row r="2305">
          <cell r="A2305" t="str">
            <v>18.15.021</v>
          </cell>
          <cell r="B2305" t="str">
            <v>SEDUC</v>
          </cell>
          <cell r="C2305" t="str">
            <v>FORNECIMENTO E COLOCAÇÃO DE CAIXA DE PASSAGEM ELÉTRICA 20X20CM</v>
          </cell>
          <cell r="D2305" t="str">
            <v>Un</v>
          </cell>
          <cell r="E2305">
            <v>31.61</v>
          </cell>
        </row>
        <row r="2306">
          <cell r="A2306" t="str">
            <v/>
          </cell>
        </row>
        <row r="2307">
          <cell r="A2307" t="str">
            <v>18.15.022</v>
          </cell>
          <cell r="B2307" t="str">
            <v>SEDUC</v>
          </cell>
          <cell r="C2307" t="str">
            <v>FORNECIMENTO E INSTALAÇÃO DE CAIXA DE PASSAGEM ELÉTRICA, DE EMBUTIR, FAB.CEMAR REF. CPE - 40 PP OU SIMILAR,DIMENSÕES DE 43X43X15CM , COM TAMPA PINTADA E FUNDO GALVANIZADO. INCLUSIVE MÃO-DE-OBRA DE LIGAÇÃO DOS ELETRODUTOS.</v>
          </cell>
          <cell r="D2307" t="str">
            <v>Un</v>
          </cell>
          <cell r="E2307">
            <v>90.99</v>
          </cell>
        </row>
        <row r="2308">
          <cell r="A2308" t="str">
            <v/>
          </cell>
        </row>
        <row r="2309">
          <cell r="A2309" t="str">
            <v>18.15.023</v>
          </cell>
          <cell r="B2309" t="str">
            <v>SEDUC</v>
          </cell>
          <cell r="C2309" t="str">
            <v>FORNECIMENTO E COLOCAÇÃO DE CAIXA METÁLICA PARA PASSAGEM DE CABOS COM DIMENSÕES 10 X 10 X 5 CM.</v>
          </cell>
          <cell r="D2309" t="str">
            <v>Un</v>
          </cell>
          <cell r="E2309">
            <v>21.78</v>
          </cell>
        </row>
        <row r="2310">
          <cell r="A2310" t="str">
            <v/>
          </cell>
        </row>
        <row r="2311">
          <cell r="A2311" t="str">
            <v>18.15.024</v>
          </cell>
          <cell r="B2311" t="str">
            <v>SEDUC</v>
          </cell>
          <cell r="C2311" t="str">
            <v>FORNECIMENTO E COLOCAÇÃO DE CAIXA METÁLICA PARA PASSAGEM DE CABOS COM DIMENSÕES 30 X 30 X 12 CM.</v>
          </cell>
          <cell r="D2311" t="str">
            <v>Un</v>
          </cell>
          <cell r="E2311">
            <v>49.34</v>
          </cell>
        </row>
        <row r="2312">
          <cell r="A2312" t="str">
            <v/>
          </cell>
        </row>
        <row r="2313">
          <cell r="A2313" t="str">
            <v>18.15.025</v>
          </cell>
          <cell r="B2313" t="str">
            <v>SEDUC</v>
          </cell>
          <cell r="C2313" t="str">
            <v>FORNECIMENTO E COLOCAÇÃO DE CAIXA METÁLICA PARA PASSAGEM DE CABOS COM DIMENSÕES 40 X 40 X 12CM.</v>
          </cell>
          <cell r="D2313" t="str">
            <v>Un</v>
          </cell>
          <cell r="E2313">
            <v>92.63</v>
          </cell>
        </row>
        <row r="2314">
          <cell r="A2314" t="str">
            <v/>
          </cell>
        </row>
        <row r="2315">
          <cell r="A2315" t="str">
            <v>18.15.030</v>
          </cell>
          <cell r="B2315" t="str">
            <v>EMLURB</v>
          </cell>
          <cell r="C2315" t="str">
            <v>CAIXA OCTOGONAL DE 4 " TIGREFLEX OU SIMILAR, COM FUNDO MOVEL, INCLUSIVE ASSENTAMENTO EM LAJE.</v>
          </cell>
          <cell r="D2315" t="str">
            <v>Un</v>
          </cell>
          <cell r="E2315">
            <v>4.83</v>
          </cell>
        </row>
        <row r="2316">
          <cell r="A2316" t="str">
            <v/>
          </cell>
        </row>
        <row r="2317">
          <cell r="A2317" t="str">
            <v>18.15.031</v>
          </cell>
          <cell r="B2317" t="str">
            <v>SEDUC</v>
          </cell>
          <cell r="C2317" t="str">
            <v>CAIXA DE LIGAÇÃO DE PVC RIGIDO PARA ELETRODUTO ROSCÁVEL, RETANGULAR, DIMENSÕES 4" X 2" DE PISO.</v>
          </cell>
          <cell r="D2317" t="str">
            <v>Un</v>
          </cell>
          <cell r="E2317">
            <v>2.34</v>
          </cell>
        </row>
        <row r="2318">
          <cell r="A2318" t="str">
            <v/>
          </cell>
        </row>
        <row r="2319">
          <cell r="A2319" t="str">
            <v>18.15.040</v>
          </cell>
          <cell r="B2319" t="str">
            <v>SEDUC</v>
          </cell>
          <cell r="C2319" t="str">
            <v>FORNECIMENTO E INSTALAÇÃO DE CONDULETE 4"X2" EM LIGA DE ALUMINIO FUNDIDO TIPO C DE  3/4".</v>
          </cell>
          <cell r="D2319" t="str">
            <v>Un</v>
          </cell>
          <cell r="E2319">
            <v>10.34</v>
          </cell>
        </row>
        <row r="2320">
          <cell r="A2320" t="str">
            <v/>
          </cell>
        </row>
        <row r="2321">
          <cell r="A2321" t="str">
            <v>18.15.041</v>
          </cell>
          <cell r="B2321" t="str">
            <v>SEDUC</v>
          </cell>
          <cell r="C2321" t="str">
            <v>FORNECIMENTO E INSTALAÇÃO DE CONDULETE EM LIGA DE ALUMÍNIO FUNDIDO TIPO " X" DE 3/4"</v>
          </cell>
          <cell r="D2321" t="str">
            <v>Un</v>
          </cell>
          <cell r="E2321">
            <v>15.87</v>
          </cell>
        </row>
        <row r="2322">
          <cell r="A2322" t="str">
            <v/>
          </cell>
        </row>
        <row r="2323">
          <cell r="A2323" t="str">
            <v>18.15.042</v>
          </cell>
          <cell r="B2323" t="str">
            <v>SEDUC</v>
          </cell>
          <cell r="C2323" t="str">
            <v>FORNECIMENTO E INSTALAÇÃO DE CONDULETE EM LIGA DE ALUMÍNIO FUNDIDO TIPO "X" DE 1".</v>
          </cell>
          <cell r="D2323" t="str">
            <v>Un</v>
          </cell>
          <cell r="E2323">
            <v>19.22</v>
          </cell>
        </row>
        <row r="2324">
          <cell r="A2324" t="str">
            <v/>
          </cell>
        </row>
        <row r="2325">
          <cell r="A2325" t="str">
            <v>18.15.043</v>
          </cell>
          <cell r="B2325" t="str">
            <v>SEDUC</v>
          </cell>
          <cell r="C2325" t="str">
            <v>FORNECIMENTO E INSTALAÇÃO DE CONDULETE EM LIGA DE ALUMÍNIO FUNDIDO TIPO "X" DE 1 1/2".</v>
          </cell>
          <cell r="D2325" t="str">
            <v>Un</v>
          </cell>
          <cell r="E2325">
            <v>36.19</v>
          </cell>
        </row>
        <row r="2326">
          <cell r="A2326" t="str">
            <v/>
          </cell>
        </row>
        <row r="2327">
          <cell r="A2327" t="str">
            <v>18.15.044</v>
          </cell>
          <cell r="B2327" t="str">
            <v>SEDUC</v>
          </cell>
          <cell r="C2327" t="str">
            <v>CONDULETE EM LIGA DE ALUMÍNIO FUNDIDO TIPO "T" DIÂMETRO 3/4"</v>
          </cell>
          <cell r="D2327" t="str">
            <v>Un</v>
          </cell>
          <cell r="E2327">
            <v>12.72</v>
          </cell>
        </row>
        <row r="2328">
          <cell r="A2328" t="str">
            <v/>
          </cell>
        </row>
        <row r="2329">
          <cell r="A2329" t="str">
            <v>18.15.045</v>
          </cell>
          <cell r="B2329" t="str">
            <v>SEDUC</v>
          </cell>
          <cell r="C2329" t="str">
            <v>CONDULETE EM LIGA DE ALUMÍNIO FUNDIDO TIPO "T" DIÂMETRO 1"</v>
          </cell>
          <cell r="D2329" t="str">
            <v>Un</v>
          </cell>
          <cell r="E2329">
            <v>15.06</v>
          </cell>
        </row>
        <row r="2330">
          <cell r="A2330" t="str">
            <v/>
          </cell>
        </row>
        <row r="2331">
          <cell r="A2331" t="str">
            <v>18.15.046</v>
          </cell>
          <cell r="B2331" t="str">
            <v>SEDUC</v>
          </cell>
          <cell r="C2331" t="str">
            <v>CONDULETE EM LIGA DE ALUMÍNIO FUNDIDO TIPO "T" DIÂMETRO 2"</v>
          </cell>
          <cell r="D2331" t="str">
            <v>Un</v>
          </cell>
          <cell r="E2331">
            <v>41.35</v>
          </cell>
        </row>
        <row r="2332">
          <cell r="A2332" t="str">
            <v/>
          </cell>
        </row>
        <row r="2333">
          <cell r="A2333" t="str">
            <v>18.16.010</v>
          </cell>
          <cell r="B2333" t="str">
            <v>EMLURB</v>
          </cell>
          <cell r="C2333" t="str">
            <v>TOMADA DE EMBUTIR (2P+1T) C/PLACA P/ CAIXA DE 4 X 2 POL.,20A, 250V, PIAL (LINHA SILENTOQUE) OU SIMILAR, INCLUSIVE INSTALACAO.</v>
          </cell>
          <cell r="D2333" t="str">
            <v>Un</v>
          </cell>
          <cell r="E2333">
            <v>11.59</v>
          </cell>
        </row>
        <row r="2334">
          <cell r="A2334" t="str">
            <v/>
          </cell>
        </row>
        <row r="2335">
          <cell r="A2335" t="str">
            <v>18.16.020</v>
          </cell>
          <cell r="B2335" t="str">
            <v>EMLURB</v>
          </cell>
          <cell r="C2335" t="str">
            <v>TOMADA DE EMBUTIR PARA TELEFONE QUATRO POLOS, PADRAO TELEBRAS, COM PLACA, PARA CAIXA 4 X 2 POL., PIAL (LINHA SILENTOQUE) OU SIMILAR, INCLUSIVE INSTALACAO.</v>
          </cell>
          <cell r="D2335" t="str">
            <v>Un</v>
          </cell>
          <cell r="E2335">
            <v>12.48</v>
          </cell>
        </row>
        <row r="2336">
          <cell r="A2336" t="str">
            <v/>
          </cell>
        </row>
        <row r="2337">
          <cell r="A2337" t="str">
            <v>18.16.050</v>
          </cell>
          <cell r="B2337" t="str">
            <v>SEDUC</v>
          </cell>
          <cell r="C2337" t="str">
            <v>FORNECIMENTO E INSTALAÇÃO DE TOMADA TIPO GARFO,COM DOIS POLOS, PINOS REDONDOS, FAB:PIAL OU SIMILAR.</v>
          </cell>
          <cell r="D2337" t="str">
            <v>Un</v>
          </cell>
          <cell r="E2337">
            <v>4.34</v>
          </cell>
        </row>
        <row r="2338">
          <cell r="A2338" t="str">
            <v/>
          </cell>
        </row>
        <row r="2339">
          <cell r="A2339" t="str">
            <v>18.17.010</v>
          </cell>
          <cell r="B2339" t="str">
            <v>EMLURB</v>
          </cell>
          <cell r="C2339" t="str">
            <v>CONJUNTO ARSTOP OU SIMILAR DE EMBUTIR,EM CAIXA 4 X 4 POL., COM PLACA, TOMADA TRIPOLAR PARA PINO CHATO E DISJUNTOR TERMOMAGNETICO DE 25A, 250V, INCLUSIVE INSTALACAO.</v>
          </cell>
          <cell r="D2339" t="str">
            <v>Un</v>
          </cell>
          <cell r="E2339">
            <v>42.65</v>
          </cell>
        </row>
        <row r="2340">
          <cell r="A2340" t="str">
            <v/>
          </cell>
        </row>
        <row r="2341">
          <cell r="A2341" t="str">
            <v>18.18.005</v>
          </cell>
          <cell r="B2341" t="str">
            <v>SEDUC</v>
          </cell>
          <cell r="C2341" t="str">
            <v>FORNECIMENTO E INSTALAÇÃO DE PLACA CEGA PARA CAIXA 4X2", FAB.PIAL OU SIMILAR.</v>
          </cell>
          <cell r="D2341" t="str">
            <v>Un</v>
          </cell>
          <cell r="E2341">
            <v>2.1800000000000002</v>
          </cell>
        </row>
        <row r="2342">
          <cell r="A2342" t="str">
            <v/>
          </cell>
        </row>
        <row r="2343">
          <cell r="A2343" t="str">
            <v>18.18.010</v>
          </cell>
          <cell r="B2343" t="str">
            <v>EMLURB</v>
          </cell>
          <cell r="C2343" t="str">
            <v>INTERRUPTOR DE EMBUTIR DE UMA SECCAO PARA CAIXA DE 4 X 2 POL., COM PLACA, 10A, 250V, PIAL (LINHA SILENTOQUE) OU SIMILAR, INCLUSIVE INSTALACAO.</v>
          </cell>
          <cell r="D2343" t="str">
            <v>Un</v>
          </cell>
          <cell r="E2343">
            <v>7.59</v>
          </cell>
        </row>
        <row r="2344">
          <cell r="A2344" t="str">
            <v/>
          </cell>
        </row>
        <row r="2345">
          <cell r="A2345" t="str">
            <v>18.18.020</v>
          </cell>
          <cell r="B2345" t="str">
            <v>EMLURB</v>
          </cell>
          <cell r="C2345" t="str">
            <v>INTERRUPTOR DE EMBUTIR DE DUAS SECCOES PARA CAIXA DE 4 X 2 POL.,COM PLACA, 10A, 250V,PIAL (LINHA SILENTOQUE) OU SIMILAR, INCLUSIVE INSTALACAO.</v>
          </cell>
          <cell r="D2345" t="str">
            <v>Un</v>
          </cell>
          <cell r="E2345">
            <v>12.9</v>
          </cell>
        </row>
        <row r="2346">
          <cell r="A2346" t="str">
            <v/>
          </cell>
        </row>
        <row r="2347">
          <cell r="A2347" t="str">
            <v>18.18.030</v>
          </cell>
          <cell r="B2347" t="str">
            <v>EMLURB</v>
          </cell>
          <cell r="C2347" t="str">
            <v>INTERRUPTOR DE EMBUTIR DE TRES SECCOES PARA CAIXA DE 4 X 2 POL.,COM PLACA, 10A, 250V,PIAL (LINHA SILENTOQUE) OU SIMILAR, INCLUSIVE INSTALACAO.</v>
          </cell>
          <cell r="D2347" t="str">
            <v>Un</v>
          </cell>
          <cell r="E2347">
            <v>18.04</v>
          </cell>
        </row>
        <row r="2348">
          <cell r="A2348" t="str">
            <v/>
          </cell>
        </row>
        <row r="2349">
          <cell r="A2349" t="str">
            <v>18.18.040</v>
          </cell>
          <cell r="B2349" t="str">
            <v>EMLURB</v>
          </cell>
          <cell r="C2349" t="str">
            <v>INTERRUPTOR DE EMBUTIR DE UMA SECCAO CONJUGADO COM TOMADA, PARA CAIXA DE 4 X 2 POL., COM PLACA, 10A, 250V, PIAL (LINHA SILENTOQUE) OU SIMILAR, INCLUSIVE INSTALACAO.</v>
          </cell>
          <cell r="D2349" t="str">
            <v>Un</v>
          </cell>
          <cell r="E2349">
            <v>13.6</v>
          </cell>
        </row>
        <row r="2350">
          <cell r="A2350" t="str">
            <v/>
          </cell>
        </row>
        <row r="2351">
          <cell r="A2351" t="str">
            <v>18.18.050</v>
          </cell>
          <cell r="B2351" t="str">
            <v>EMLURB</v>
          </cell>
          <cell r="C2351" t="str">
            <v>INTERRUPTOR DE EMBUTIR DE DUAS SECCOES CONJUGADO COM TOMADA, PARA CAIXA DE 4 X 2 POL.,COM PLACA, 10A, 250V, PIAL (LINHA SILENTOQUE) OU SIMILAR, INCLUSIVE INSTALACAO.</v>
          </cell>
          <cell r="D2351" t="str">
            <v>Un</v>
          </cell>
          <cell r="E2351">
            <v>18.62</v>
          </cell>
        </row>
        <row r="2352">
          <cell r="A2352" t="str">
            <v/>
          </cell>
        </row>
        <row r="2353">
          <cell r="A2353" t="str">
            <v>18.18.060</v>
          </cell>
          <cell r="B2353" t="str">
            <v>EMLURB</v>
          </cell>
          <cell r="C2353" t="str">
            <v>INTERRUPTOR DE EMBUTIR THREE-WAY ( VAI E VEM) PARA CAIXA DE 4 X 2 POL.,COM PLACA, 10A,250V, PIAL (LINHA SILENTOQUE) OU SIMILAR, INCLUSIVE INSTALACAO.</v>
          </cell>
          <cell r="D2353" t="str">
            <v>Un</v>
          </cell>
          <cell r="E2353">
            <v>10.35</v>
          </cell>
        </row>
        <row r="2354">
          <cell r="A2354" t="str">
            <v/>
          </cell>
        </row>
        <row r="2355">
          <cell r="A2355" t="str">
            <v>18.19.010</v>
          </cell>
          <cell r="B2355" t="str">
            <v>EMLURB</v>
          </cell>
          <cell r="C2355" t="str">
            <v>FIO DE COBRE,TEMPERA MOLE,CLASSE 1,ISOLAMENTO DE PVC - 70 C, TIPO BWF, 750 V, FOREPLAST OU SIMILAR, S.M. - 1,5 MM2, INCLUSIVE INSTALACAO EM ELETRODUTO.</v>
          </cell>
          <cell r="D2355" t="str">
            <v>m</v>
          </cell>
          <cell r="E2355">
            <v>1.81</v>
          </cell>
        </row>
        <row r="2356">
          <cell r="A2356" t="str">
            <v/>
          </cell>
        </row>
        <row r="2357">
          <cell r="A2357" t="str">
            <v>18.19.020</v>
          </cell>
          <cell r="B2357" t="str">
            <v>EMLURB</v>
          </cell>
          <cell r="C2357" t="str">
            <v>FIO DE COBRE,TEMPERA MOLE,CLASSE 1,ISOLAMENTO DE PVC - 70 C, TIPO BWF, 750 V, FOREPLAST OU SIMILAR, S.M. - 2,5 MM2, INCLUSIVE INSTALACAO EM ELETRODUTO.</v>
          </cell>
          <cell r="D2357" t="str">
            <v>m</v>
          </cell>
          <cell r="E2357">
            <v>2.13</v>
          </cell>
        </row>
        <row r="2358">
          <cell r="A2358" t="str">
            <v/>
          </cell>
        </row>
        <row r="2359">
          <cell r="A2359" t="str">
            <v>18.19.025</v>
          </cell>
          <cell r="B2359" t="str">
            <v>EMLURB</v>
          </cell>
          <cell r="C2359" t="str">
            <v>CABO DE COBRE,TEMPERA MOLE,ENCORDOAMENTO CLASSE 2, ISOLAMENTO DE PVC - 70 C, TIPO BWF,750V FOREPLAST OU SIMILAR, S.M. - 2,5 MM2,INCLUSIVE INSTALACAO EM ELETRODUTO.</v>
          </cell>
          <cell r="D2359" t="str">
            <v>m</v>
          </cell>
          <cell r="E2359">
            <v>2.13</v>
          </cell>
        </row>
        <row r="2360">
          <cell r="A2360" t="str">
            <v/>
          </cell>
        </row>
        <row r="2361">
          <cell r="A2361" t="str">
            <v>18.19.030</v>
          </cell>
          <cell r="B2361" t="str">
            <v>EMLURB</v>
          </cell>
          <cell r="C2361" t="str">
            <v>CABO DE COBRE,TEMPERA MOLE,ENCORDOAMENTO CLASSE 2, ISOLAMENTO DE PVC - 70 C, TIPO BWF,750V FOREPLAST OU SIMILAR, S.M. - 4 MM2, INCLUSIVE INSTALACAO EM ELETRODUTO.</v>
          </cell>
          <cell r="D2361" t="str">
            <v>m</v>
          </cell>
          <cell r="E2361">
            <v>2.8</v>
          </cell>
        </row>
        <row r="2362">
          <cell r="A2362" t="str">
            <v/>
          </cell>
        </row>
        <row r="2363">
          <cell r="A2363" t="str">
            <v>18.19.040</v>
          </cell>
          <cell r="B2363" t="str">
            <v>EMLURB</v>
          </cell>
          <cell r="C2363" t="str">
            <v>CABO DE COBRE,TEMPERA MOLE,ENCORDOAMENTO CLASSE 2, ISOLAMENTO DE PVC - 70 C, TIPO BWF,750V FOREPLAST OU SIMILAR, S.M. - 6 MM2, INCLUSIVE INSTALACAO EM ELETRODUTO.</v>
          </cell>
          <cell r="D2363" t="str">
            <v>m</v>
          </cell>
          <cell r="E2363">
            <v>4.04</v>
          </cell>
        </row>
        <row r="2364">
          <cell r="A2364" t="str">
            <v/>
          </cell>
        </row>
        <row r="2365">
          <cell r="A2365" t="str">
            <v>18.19.041</v>
          </cell>
          <cell r="B2365" t="str">
            <v>EMLURB</v>
          </cell>
          <cell r="C2365" t="str">
            <v>CABO DE COBRE,TEMPERA MOLE,ENCORDOAMENTO CLASSE 2, ISOLAMENTO DE PVC - 70 C, TIPO BWF,750V FOREPLAST OU SIMILAR, S.M. - 10MM2, INCLUSIVE INSTALACAO EM ELETRODUTO.</v>
          </cell>
          <cell r="D2365" t="str">
            <v>m</v>
          </cell>
          <cell r="E2365">
            <v>7.05</v>
          </cell>
        </row>
        <row r="2366">
          <cell r="A2366" t="str">
            <v/>
          </cell>
        </row>
        <row r="2367">
          <cell r="A2367" t="str">
            <v>18.19.042</v>
          </cell>
          <cell r="B2367" t="str">
            <v>EMLURB</v>
          </cell>
          <cell r="C2367" t="str">
            <v>CABO DE COBRE,TEMPERA MOLE,ENCORDOAMENTO CLASSE 2, ISOLAMENTO DE PVC - 70 C, TIPO BWF,750V FOREPLAST OU SIMILAR, S.M. - 16MM2, INCLUSIVE INSTALACAO EM ELETRODUTO.</v>
          </cell>
          <cell r="D2367" t="str">
            <v>m</v>
          </cell>
          <cell r="E2367">
            <v>9.8000000000000007</v>
          </cell>
        </row>
        <row r="2368">
          <cell r="A2368" t="str">
            <v/>
          </cell>
        </row>
        <row r="2369">
          <cell r="A2369" t="str">
            <v>18.19.043</v>
          </cell>
          <cell r="B2369" t="str">
            <v>EMLURB</v>
          </cell>
          <cell r="C2369" t="str">
            <v>CABO DE COBRE,TEMPERA MOLE,ENCORDOAMENTO CLASSE 2, ISOLAMENTO DE PVC - 70 C, TIPO BWF,750V FOREPLAST OU SIMILAR, S.M. - 25MM2, INCLUSIVE INSTALACAO EM ELETRODUTO.</v>
          </cell>
          <cell r="D2369" t="str">
            <v>m</v>
          </cell>
          <cell r="E2369">
            <v>14.65</v>
          </cell>
        </row>
        <row r="2370">
          <cell r="A2370" t="str">
            <v/>
          </cell>
        </row>
        <row r="2371">
          <cell r="A2371" t="str">
            <v>18.19.046</v>
          </cell>
          <cell r="B2371" t="str">
            <v>EMLURB</v>
          </cell>
          <cell r="C2371" t="str">
            <v>CABO DE COBRE (1 CONDUTOR), TEMPERA MOLE, ENCORDOAMENTO CLASSE 2, ISOLAMENTO DE PVC-FLAME RESISTANT - 70 C, 0,6/1 KV, COBERTURA DE PVC- ST1, FORENAX OU SIMILAR,S.M. - 1,5 MM2,INCLUSIVE INSTALACAO EM ELETRODUTO.</v>
          </cell>
          <cell r="D2371" t="str">
            <v>m</v>
          </cell>
          <cell r="E2371">
            <v>2.0699999999999998</v>
          </cell>
        </row>
        <row r="2372">
          <cell r="A2372" t="str">
            <v/>
          </cell>
        </row>
        <row r="2373">
          <cell r="A2373" t="str">
            <v>18.19.047</v>
          </cell>
          <cell r="B2373" t="str">
            <v>EMLURB</v>
          </cell>
          <cell r="C2373" t="str">
            <v>CABO DE COBRE (1 CONDUTOR), TEMPERA MOLE, ENCORDOAMENTO CLASSE 2,ISOLAMENTO DE PVC - FLAME RESISTANT - 70 C, 0,6/1 KV, COBERTURA DE PVC - ST1, FORENAX OU SIMILAR, S.M. - 2,5 MM2, INCLUSIVE INSTALACAO EM ELETRODUTO.</v>
          </cell>
          <cell r="D2373" t="str">
            <v>m</v>
          </cell>
          <cell r="E2373">
            <v>3.1</v>
          </cell>
        </row>
        <row r="2374">
          <cell r="A2374" t="str">
            <v/>
          </cell>
        </row>
        <row r="2375">
          <cell r="A2375" t="str">
            <v>18.19.048</v>
          </cell>
          <cell r="B2375" t="str">
            <v>EMLURB</v>
          </cell>
          <cell r="C2375" t="str">
            <v>CABO DE COBRE (1 CONDUTOR), TEMPERA MOLE, ENCORDOAMENTO CLASSE 2,ISOLAMENTO DE PVC - FLAME RESISTANT - 70 C, 0,6/1 KV, COBERTURA DE PVC - ST1, FORENAX OU SIMILAR, S.M. - 4 MM2, INCLUSIVE INSTALACAO EM ELETRODUTO.</v>
          </cell>
          <cell r="D2375" t="str">
            <v>m</v>
          </cell>
          <cell r="E2375">
            <v>3.48</v>
          </cell>
        </row>
        <row r="2376">
          <cell r="A2376" t="str">
            <v/>
          </cell>
        </row>
        <row r="2377">
          <cell r="A2377" t="str">
            <v>18.19.049</v>
          </cell>
          <cell r="B2377" t="str">
            <v>EMLURB</v>
          </cell>
          <cell r="C2377" t="str">
            <v>CABO DE COBRE (1 CONDUTOR), TEMPERA MOLE, ENCORDOAMENTO CLASSE 2,ISOLAMENTO DE PVC - FLAME RESISTANT - 70 C, 0,6/1 KV, COBERTURA DE PVC - ST1, FORENAX OU SIMILAR, S.M. - 6 MM2, INCLUSIVE INSTALACAO EM ELETRODUTO.</v>
          </cell>
          <cell r="D2377" t="str">
            <v>m</v>
          </cell>
          <cell r="E2377">
            <v>4.46</v>
          </cell>
        </row>
        <row r="2378">
          <cell r="A2378" t="str">
            <v/>
          </cell>
        </row>
        <row r="2379">
          <cell r="A2379" t="str">
            <v>18.19.050</v>
          </cell>
          <cell r="B2379" t="str">
            <v>EMLURB</v>
          </cell>
          <cell r="C2379" t="str">
            <v>CABO DE COBRE (1 CONDUTOR), TEMPERA MOLE, ENCORDOAMENTO CLASSE 2,ISOLAMENTO DE PVC - FLAME RESISTANT - 70 C, 0,6/1 KV, COBERTURA DE PVC - ST1, FORENAX OU SIMILAR, S.M. - 10 MM2, INCLUSIVE INSTALACAO EM ELETRODUTO.</v>
          </cell>
          <cell r="D2379" t="str">
            <v>m</v>
          </cell>
          <cell r="E2379">
            <v>6.32</v>
          </cell>
        </row>
        <row r="2380">
          <cell r="A2380" t="str">
            <v/>
          </cell>
        </row>
        <row r="2381">
          <cell r="A2381" t="str">
            <v>18.19.060</v>
          </cell>
          <cell r="B2381" t="str">
            <v>EMLURB</v>
          </cell>
          <cell r="C2381" t="str">
            <v>CABO DE COBRE (1 CONDUTOR), TEMPERA MOLE, ENCORDOAMENTO CLASSE 2,ISOLAMENTO DE PVC - FLAME RESISTANT - 70 C, 0,6/1 KV, COBERTURA DE PVC - ST1, FORENAX OU SIMILAR, S.M. - 16 MM2, INCLUSIVE INSTALACAO EM ELETRODUTO.</v>
          </cell>
          <cell r="D2381" t="str">
            <v>m</v>
          </cell>
          <cell r="E2381">
            <v>9.14</v>
          </cell>
        </row>
        <row r="2382">
          <cell r="A2382" t="str">
            <v/>
          </cell>
        </row>
        <row r="2383">
          <cell r="A2383" t="str">
            <v>18.19.070</v>
          </cell>
          <cell r="B2383" t="str">
            <v>EMLURB</v>
          </cell>
          <cell r="C2383" t="str">
            <v>CABO DE COBRE (1 CONDUTOR), TEMPERA MOLE, ENCORDOAMENTO CLASSE 2,ISOLAMENTO DE PVC - FLAME RESISTANT - 70 C, 0,6/1 KV, COBERTURA DE PVC - ST1, FORENAX OU SIMILAR, S.M. - 25 MM2, INCLUSIVE INSTALACAO EM ELETRODUTO.</v>
          </cell>
          <cell r="D2383" t="str">
            <v>m</v>
          </cell>
          <cell r="E2383">
            <v>13.38</v>
          </cell>
        </row>
        <row r="2384">
          <cell r="A2384" t="str">
            <v/>
          </cell>
        </row>
        <row r="2385">
          <cell r="A2385" t="str">
            <v>18.19.080</v>
          </cell>
          <cell r="B2385" t="str">
            <v>EMLURB</v>
          </cell>
          <cell r="C2385" t="str">
            <v>CABO DE COBRE (1 CONDUTOR), TEMPERA MOLE, ENCORDOAMENTO CLASSE 2,ISOLAMENTO DE PVC - FLAME RESISTANT - 70 C, 0,6/1 KV, COBERTURA DE PVC - ST1, FORENAX OU SIMILAR, S.M. - 35 MM2, INCLUSIVE INSTALACAO EM ELETRODUTO.</v>
          </cell>
          <cell r="D2385" t="str">
            <v>m</v>
          </cell>
          <cell r="E2385">
            <v>15.62</v>
          </cell>
        </row>
        <row r="2386">
          <cell r="A2386" t="str">
            <v/>
          </cell>
        </row>
        <row r="2387">
          <cell r="A2387" t="str">
            <v>18.19.090</v>
          </cell>
          <cell r="B2387" t="str">
            <v>SEDUC</v>
          </cell>
          <cell r="C2387" t="str">
            <v>FORNECIMENTO E INSTALAÇÃO DE CABO PARA REDE DE ALIMENTAÇÃO TRIFÁSICA DE # 95 MM².</v>
          </cell>
          <cell r="D2387" t="str">
            <v>m</v>
          </cell>
          <cell r="E2387">
            <v>52.56</v>
          </cell>
        </row>
        <row r="2388">
          <cell r="A2388" t="str">
            <v/>
          </cell>
        </row>
        <row r="2389">
          <cell r="A2389" t="str">
            <v>18.19.100</v>
          </cell>
          <cell r="B2389" t="str">
            <v>SEDUC</v>
          </cell>
          <cell r="C2389" t="str">
            <v>FORNECIMENTO E INSTALAÇÃO DE CABO PARA REDE DE ALIMENTAÇÃO TRIFÁSICA DE 70 MM2.</v>
          </cell>
          <cell r="D2389" t="str">
            <v>m</v>
          </cell>
          <cell r="E2389">
            <v>35.409999999999997</v>
          </cell>
        </row>
        <row r="2390">
          <cell r="A2390" t="str">
            <v/>
          </cell>
        </row>
        <row r="2391">
          <cell r="A2391" t="str">
            <v>18.19.120</v>
          </cell>
          <cell r="B2391" t="str">
            <v>SEDUC</v>
          </cell>
          <cell r="C2391" t="str">
            <v>FORNECIMENTO E INSTALAÇÃO DE CABO SINGELO 0,6/1KV, ENCORDOAMENTO CLASSE 2 (RÍGIDO) DE 50MM² EM ELETRODUTO.</v>
          </cell>
          <cell r="D2391" t="str">
            <v>m</v>
          </cell>
          <cell r="E2391">
            <v>23.02</v>
          </cell>
        </row>
        <row r="2392">
          <cell r="A2392" t="str">
            <v/>
          </cell>
        </row>
        <row r="2393">
          <cell r="A2393" t="str">
            <v>18.19.125</v>
          </cell>
          <cell r="B2393" t="str">
            <v>SEDUC</v>
          </cell>
          <cell r="C2393" t="str">
            <v>FORNECIMENTO E INSTALAÇÃO DE CABO SINGELO 0,6/1KV, ENCORDOAMENTO CLASSE 2 (RÍGIDO) DE 120MM² EM ELETRODUTO.</v>
          </cell>
          <cell r="D2393" t="str">
            <v>m</v>
          </cell>
          <cell r="E2393">
            <v>55.16</v>
          </cell>
        </row>
        <row r="2394">
          <cell r="A2394" t="str">
            <v/>
          </cell>
        </row>
        <row r="2395">
          <cell r="A2395" t="str">
            <v>18.19.126</v>
          </cell>
          <cell r="B2395" t="str">
            <v>SEDUC</v>
          </cell>
          <cell r="C2395" t="str">
            <v>FORNECIMENTO E INSTALAÇÃO DE CABO SINGELO, 1KV, ENCORDOAMENTO CLASSE 2 (RÍGIDO), TEMPERA MEIO MOLE DE 150MM2 FAB:FICAP OU SIMILAR EM ELETRODUTO</v>
          </cell>
          <cell r="D2395" t="str">
            <v>m</v>
          </cell>
          <cell r="E2395">
            <v>69.42</v>
          </cell>
        </row>
        <row r="2396">
          <cell r="A2396" t="str">
            <v/>
          </cell>
        </row>
        <row r="2397">
          <cell r="A2397" t="str">
            <v>18.19.127</v>
          </cell>
          <cell r="B2397" t="str">
            <v>SEDUC</v>
          </cell>
          <cell r="C2397" t="str">
            <v>FORNECIMENTO E INSTALAÇÃO DE CABO SINGELO 1KV, ENCORDOAMENTO CLASSE 2 (RÍGIDO), DE 240MM2 EM ELETRODUTO</v>
          </cell>
          <cell r="D2397" t="str">
            <v>m</v>
          </cell>
          <cell r="E2397">
            <v>105.71</v>
          </cell>
        </row>
        <row r="2398">
          <cell r="A2398" t="str">
            <v/>
          </cell>
        </row>
        <row r="2399">
          <cell r="A2399" t="str">
            <v>18.19.128</v>
          </cell>
          <cell r="B2399" t="str">
            <v>SEDUC</v>
          </cell>
          <cell r="C2399" t="str">
            <v>FORNECIMENTO E INSTALAÇÃO DE CABO DE COBRE NU PARA ATERRAMENTO, DIÂMETRO DE 10MM2</v>
          </cell>
          <cell r="D2399" t="str">
            <v>m</v>
          </cell>
          <cell r="E2399">
            <v>5.27</v>
          </cell>
        </row>
        <row r="2400">
          <cell r="A2400" t="str">
            <v/>
          </cell>
        </row>
        <row r="2401">
          <cell r="A2401" t="str">
            <v>18.19.129</v>
          </cell>
          <cell r="B2401" t="str">
            <v>SEDUC</v>
          </cell>
          <cell r="C2401" t="str">
            <v>FORNECIMENTO E INSTALAÇÃO DE CABO DE COBRE NU, PARA ATERRAMENTO, DIÂMETRO DE 16MM²</v>
          </cell>
          <cell r="D2401" t="str">
            <v>m</v>
          </cell>
          <cell r="E2401">
            <v>9.1</v>
          </cell>
        </row>
        <row r="2402">
          <cell r="A2402" t="str">
            <v/>
          </cell>
        </row>
        <row r="2403">
          <cell r="A2403" t="str">
            <v>18.19.130</v>
          </cell>
          <cell r="B2403" t="str">
            <v>SEDUC</v>
          </cell>
          <cell r="C2403" t="str">
            <v>FORNECIMENTO E INSTALAÇÃO DE CABO DE COBRE NÚ PARA ATERRAMENTO, DIÂMETRO DE 25MM2.</v>
          </cell>
          <cell r="D2403" t="str">
            <v>m</v>
          </cell>
          <cell r="E2403">
            <v>12.31</v>
          </cell>
        </row>
        <row r="2404">
          <cell r="A2404" t="str">
            <v/>
          </cell>
        </row>
        <row r="2405">
          <cell r="A2405" t="str">
            <v>18.19.132</v>
          </cell>
          <cell r="B2405" t="str">
            <v>SEDUC</v>
          </cell>
          <cell r="C2405" t="str">
            <v>FORNECIMENTO E INSTALAÇÃO DE CABO DE COBRE NÚ PARA ATERRAMENTO, DIÂMETRO DE 35MM²</v>
          </cell>
          <cell r="D2405" t="str">
            <v>m</v>
          </cell>
          <cell r="E2405">
            <v>16.78</v>
          </cell>
        </row>
        <row r="2406">
          <cell r="A2406" t="str">
            <v/>
          </cell>
        </row>
        <row r="2407">
          <cell r="A2407" t="str">
            <v>18.19.140</v>
          </cell>
          <cell r="B2407" t="str">
            <v>SEDUC</v>
          </cell>
          <cell r="C2407" t="str">
            <v>FORNECIMENTO E INSTALAÇÃO DE CABO PP 2X2,5MM²</v>
          </cell>
          <cell r="D2407" t="str">
            <v>m</v>
          </cell>
          <cell r="E2407">
            <v>6.85</v>
          </cell>
        </row>
        <row r="2408">
          <cell r="A2408" t="str">
            <v/>
          </cell>
        </row>
        <row r="2409">
          <cell r="A2409" t="str">
            <v>18.19.141</v>
          </cell>
          <cell r="B2409" t="str">
            <v>SEDUC</v>
          </cell>
          <cell r="C2409" t="str">
            <v>FORNECIMENTO E INSTALAÇÃO DE CABO PP 3X2,5MM²</v>
          </cell>
          <cell r="D2409" t="str">
            <v>m</v>
          </cell>
          <cell r="E2409">
            <v>9.31</v>
          </cell>
        </row>
        <row r="2410">
          <cell r="A2410" t="str">
            <v/>
          </cell>
        </row>
        <row r="2411">
          <cell r="A2411" t="str">
            <v>18.19.142</v>
          </cell>
          <cell r="B2411" t="str">
            <v>SEDUC</v>
          </cell>
          <cell r="C2411" t="str">
            <v>FORNECIMENTO E INSTALAÇÃO DE CABO PP 3X4,0MM²</v>
          </cell>
          <cell r="D2411" t="str">
            <v>m</v>
          </cell>
          <cell r="E2411">
            <v>11.29</v>
          </cell>
        </row>
        <row r="2412">
          <cell r="A2412" t="str">
            <v/>
          </cell>
        </row>
        <row r="2413">
          <cell r="A2413" t="str">
            <v>18.19.150</v>
          </cell>
          <cell r="B2413" t="str">
            <v>SEDUC</v>
          </cell>
          <cell r="C2413" t="str">
            <v>FORNECIMENTO E INSTALAÇÃO DE CABO SINGELO 0,6/1KV, ENCORDOAMENTO CLASSE 5 (FLEXÍVEL) DE 16MM² EM ELETRODUTO</v>
          </cell>
          <cell r="D2413" t="str">
            <v>m</v>
          </cell>
          <cell r="E2413">
            <v>8.49</v>
          </cell>
        </row>
        <row r="2414">
          <cell r="A2414" t="str">
            <v/>
          </cell>
        </row>
        <row r="2415">
          <cell r="A2415" t="str">
            <v>18.19.151</v>
          </cell>
          <cell r="B2415" t="str">
            <v>SEDUC</v>
          </cell>
          <cell r="C2415" t="str">
            <v>FORNECIMENTO E INSTALAÇÃO DE CABO SINGELO 0,6/1KV, ENCORDOAMENTO CLASSE 5 (FLEXÍVEL) DE 50MM² EM ELETRODUTO</v>
          </cell>
          <cell r="D2415" t="str">
            <v>m</v>
          </cell>
          <cell r="E2415">
            <v>21.95</v>
          </cell>
        </row>
        <row r="2416">
          <cell r="A2416" t="str">
            <v/>
          </cell>
        </row>
        <row r="2417">
          <cell r="A2417" t="str">
            <v>18.19.200</v>
          </cell>
          <cell r="B2417" t="str">
            <v>SEDUC</v>
          </cell>
          <cell r="C2417" t="str">
            <v>FORNECIMENTO E INSTALAÇÃO DE CABO TELEFÔNICO CCI-2 PARES</v>
          </cell>
          <cell r="D2417" t="str">
            <v>m</v>
          </cell>
          <cell r="E2417">
            <v>2.14</v>
          </cell>
        </row>
        <row r="2418">
          <cell r="A2418" t="str">
            <v/>
          </cell>
        </row>
        <row r="2419">
          <cell r="A2419" t="str">
            <v>18.19.210</v>
          </cell>
          <cell r="B2419" t="str">
            <v>SEDUC</v>
          </cell>
          <cell r="C2419" t="str">
            <v>FORNECIMENTO E INSTALAÇÃO DE CABO TELEFÔNICO CCI-4 PARES.</v>
          </cell>
          <cell r="D2419" t="str">
            <v>m</v>
          </cell>
          <cell r="E2419">
            <v>2.58</v>
          </cell>
        </row>
        <row r="2420">
          <cell r="A2420" t="str">
            <v/>
          </cell>
        </row>
        <row r="2421">
          <cell r="A2421" t="str">
            <v>18.19.220</v>
          </cell>
          <cell r="B2421" t="str">
            <v>SEDUC</v>
          </cell>
          <cell r="C2421" t="str">
            <v>FORNECIMENTO E INSTALAÇÃO DE CABO TELEFÔNICO CCI 50-10 PARES.</v>
          </cell>
          <cell r="D2421" t="str">
            <v>m</v>
          </cell>
          <cell r="E2421">
            <v>4.91</v>
          </cell>
        </row>
        <row r="2422">
          <cell r="A2422" t="str">
            <v/>
          </cell>
        </row>
        <row r="2423">
          <cell r="A2423" t="str">
            <v>18.19.230</v>
          </cell>
          <cell r="B2423" t="str">
            <v>SEDUC</v>
          </cell>
          <cell r="C2423" t="str">
            <v>FORNECIMENTO E INSTALAÇÃO DE CABO TELEFÔNICO CCE 2 PARES</v>
          </cell>
          <cell r="D2423" t="str">
            <v>m</v>
          </cell>
          <cell r="E2423">
            <v>3.25</v>
          </cell>
        </row>
        <row r="2424">
          <cell r="A2424" t="str">
            <v/>
          </cell>
        </row>
        <row r="2425">
          <cell r="A2425" t="str">
            <v>18.19.231</v>
          </cell>
          <cell r="B2425" t="str">
            <v>SEDUC</v>
          </cell>
          <cell r="C2425" t="str">
            <v>CABO TELEFONICO CTP - APL, DIAMETRO 0,50MM, COM 20 PARES</v>
          </cell>
          <cell r="D2425" t="str">
            <v>m</v>
          </cell>
          <cell r="E2425">
            <v>9.14</v>
          </cell>
        </row>
        <row r="2426">
          <cell r="A2426" t="str">
            <v/>
          </cell>
        </row>
        <row r="2427">
          <cell r="A2427" t="str">
            <v>18.20.010</v>
          </cell>
          <cell r="B2427" t="str">
            <v>EMLURB</v>
          </cell>
          <cell r="C2427" t="str">
            <v>DISJUNTOR MONOPOLAR TERMOMAGNETICO ATE 30A, 220V, PIAL OU SIMILAR, INCLUSIVE INSTALACAO EM QUADRO DE DISTRIBUICAO.</v>
          </cell>
          <cell r="D2427" t="str">
            <v>Un</v>
          </cell>
          <cell r="E2427">
            <v>9.44</v>
          </cell>
        </row>
        <row r="2428">
          <cell r="A2428" t="str">
            <v/>
          </cell>
        </row>
        <row r="2429">
          <cell r="A2429" t="str">
            <v>18.20.020</v>
          </cell>
          <cell r="B2429" t="str">
            <v>EMLURB</v>
          </cell>
          <cell r="C2429" t="str">
            <v>DISJUNTOR MONOPOLAR TERMOMAGNETICO DE 35 A 50A, 220V, PIAL OU SIMILAR, INCLUSIVE INSTALACAO EM QUADRO DE DISTRIBUICAO.</v>
          </cell>
          <cell r="D2429" t="str">
            <v>Un</v>
          </cell>
          <cell r="E2429">
            <v>12.32</v>
          </cell>
        </row>
        <row r="2430">
          <cell r="A2430" t="str">
            <v/>
          </cell>
        </row>
        <row r="2431">
          <cell r="A2431" t="str">
            <v>18.20.030</v>
          </cell>
          <cell r="B2431" t="str">
            <v>EMLURB</v>
          </cell>
          <cell r="C2431" t="str">
            <v>DISJUNTOR TRIPOLAR TERMOMAGNETICO ATE 50A, 380V, PIAL OU SIMILAR, INCLUSIVE INSTALACAO EM QUADRO DE DISTRIBUICAO.</v>
          </cell>
          <cell r="D2431" t="str">
            <v>Un</v>
          </cell>
          <cell r="E2431">
            <v>59.3</v>
          </cell>
        </row>
        <row r="2432">
          <cell r="A2432" t="str">
            <v/>
          </cell>
        </row>
        <row r="2433">
          <cell r="A2433" t="str">
            <v>18.20.040</v>
          </cell>
          <cell r="B2433" t="str">
            <v>EMLURB</v>
          </cell>
          <cell r="C2433" t="str">
            <v>DISJUNTOR TRIPOLAR TERMOMAGNETICO DE 60 A 100A, 380V, PIAL OU SIMILAR, INCLUSIVE INSTALACAO EM QUADRO DE DISTRIBUICAO.</v>
          </cell>
          <cell r="D2433" t="str">
            <v>Un</v>
          </cell>
          <cell r="E2433">
            <v>71.44</v>
          </cell>
        </row>
        <row r="2434">
          <cell r="A2434" t="str">
            <v/>
          </cell>
        </row>
        <row r="2435">
          <cell r="A2435" t="str">
            <v>18.20.050</v>
          </cell>
          <cell r="B2435" t="str">
            <v>EMLURB</v>
          </cell>
          <cell r="C2435" t="str">
            <v>DISJUNTOR TRIPOLAR TERMOMAGNETICO DE 120 A 150A 380V, PIAL OU SIMILAR, INCLUSIVE INSTALACAO EM QUADRO DE DISTRIBUICAO.</v>
          </cell>
          <cell r="D2435" t="str">
            <v>Un</v>
          </cell>
          <cell r="E2435">
            <v>231.44</v>
          </cell>
        </row>
        <row r="2436">
          <cell r="A2436" t="str">
            <v/>
          </cell>
        </row>
        <row r="2437">
          <cell r="A2437" t="str">
            <v>18.20.071</v>
          </cell>
          <cell r="B2437" t="str">
            <v>SEDUC</v>
          </cell>
          <cell r="C2437" t="str">
            <v>FORNECIMENTO E INSTALAÇÃO DE DISJUNTOR TERMOMAGNÉTICO TRIPOLAR DE 200A, EM CAIXA MOLDADA REF. - QHL3-200A-380V-10KA SIEMENS OU SIMILAR.</v>
          </cell>
          <cell r="D2437" t="str">
            <v>Un</v>
          </cell>
          <cell r="E2437">
            <v>391.41</v>
          </cell>
        </row>
        <row r="2438">
          <cell r="A2438" t="str">
            <v/>
          </cell>
        </row>
        <row r="2439">
          <cell r="A2439" t="str">
            <v>18.20.200</v>
          </cell>
          <cell r="B2439" t="str">
            <v>SEDUC</v>
          </cell>
          <cell r="C2439" t="str">
            <v>FORNECIMENTO E INSTALAÇÃO DE DISPOSITIVO DE PROTEÇÃO DR, TIPO AC, CORRENTE NOMINAL RESIDUAL 30mA, BIPOLAR, CORRENTE NOMINAL 25A, FAB.:SIEMENS OU SIMILAR.</v>
          </cell>
          <cell r="D2439" t="str">
            <v>Un</v>
          </cell>
          <cell r="E2439">
            <v>99.05</v>
          </cell>
        </row>
        <row r="2440">
          <cell r="A2440" t="str">
            <v/>
          </cell>
        </row>
        <row r="2441">
          <cell r="A2441" t="str">
            <v>18.20.201</v>
          </cell>
          <cell r="B2441" t="str">
            <v>SEDUC</v>
          </cell>
          <cell r="C2441" t="str">
            <v>FORNECIMENTO E INSTALAÇÃO DE DISPOSITIVO DE PROTEÇÃO DR, TIPO AC, CORRENTE NOMINAL RESIDUAL 30mA, BIPOLAR, CORRENTE NOMINAL 40A, FAB.:SIEMENS OU SIMILAR.</v>
          </cell>
          <cell r="D2441" t="str">
            <v>Un</v>
          </cell>
          <cell r="E2441">
            <v>102.67</v>
          </cell>
        </row>
        <row r="2442">
          <cell r="A2442" t="str">
            <v/>
          </cell>
        </row>
        <row r="2443">
          <cell r="A2443" t="str">
            <v>18.20.202</v>
          </cell>
          <cell r="B2443" t="str">
            <v>SEDUC</v>
          </cell>
          <cell r="C2443" t="str">
            <v>FORNECIMENTO E INSTALAÇÃO DE DISPOSITIVO DE PROTEÇÃO DR, TIPO AC, CORRENTE NOMINAL RESIDUAL 30mA, BIPOLAR, CORRENTE NOMINAL 63A, FAB.:SIEMENS OU SIMILAR.</v>
          </cell>
          <cell r="D2443" t="str">
            <v>Un</v>
          </cell>
          <cell r="E2443">
            <v>164.72</v>
          </cell>
        </row>
        <row r="2444">
          <cell r="A2444" t="str">
            <v/>
          </cell>
        </row>
        <row r="2445">
          <cell r="A2445" t="str">
            <v>18.20.210</v>
          </cell>
          <cell r="B2445" t="str">
            <v>SEDUC</v>
          </cell>
          <cell r="C2445" t="str">
            <v>FORNECIMENTO E INSTALAÇÃO DE DISPOSITIVO DE PROTEÇÃO DR, TIPO AC, CORRENTE NOMINAL RESIDUAL 30mA, TETRAPOLAR, CORRENTE NOMINAL 25A, FAB.:SIEMENS OU SIMILAR.</v>
          </cell>
          <cell r="D2445" t="str">
            <v>Un</v>
          </cell>
          <cell r="E2445">
            <v>133.88</v>
          </cell>
        </row>
        <row r="2446">
          <cell r="A2446" t="str">
            <v/>
          </cell>
        </row>
        <row r="2447">
          <cell r="A2447" t="str">
            <v>18.20.211</v>
          </cell>
          <cell r="B2447" t="str">
            <v>SEDUC</v>
          </cell>
          <cell r="C2447" t="str">
            <v>FORNECIMENTO E INSTALAÇÃO DE DISPOSITIVO DE PROTEÇÃO DR, TIPO AC, CORRENTE NOMINAL RESIDUAL 30mA, TETRAPOLAR, CORRENTE NOMINAL 40A, FAB.:SIEMENS OU SIMILAR.</v>
          </cell>
          <cell r="D2447" t="str">
            <v>Un</v>
          </cell>
          <cell r="E2447">
            <v>136.63999999999999</v>
          </cell>
        </row>
        <row r="2448">
          <cell r="A2448" t="str">
            <v/>
          </cell>
        </row>
        <row r="2449">
          <cell r="A2449" t="str">
            <v>18.20.212</v>
          </cell>
          <cell r="B2449" t="str">
            <v>SEDUC</v>
          </cell>
          <cell r="C2449" t="str">
            <v>FORNECIMENTO E INSTALAÇÃO DE DISPOSITIVO DE PROTEÇÃO DR, TIPO AC, CORRENTE NOMINAL RESIDUAL 30mA, TETRAPOLAR, CORRENTE NOMINAL 63A, FAB.:SIEMENS OU SIMILAR.</v>
          </cell>
          <cell r="D2449" t="str">
            <v>Un</v>
          </cell>
          <cell r="E2449">
            <v>166.5</v>
          </cell>
        </row>
        <row r="2450">
          <cell r="A2450" t="str">
            <v/>
          </cell>
        </row>
        <row r="2451">
          <cell r="A2451" t="str">
            <v>18.21.060</v>
          </cell>
          <cell r="B2451" t="str">
            <v>EMLURB</v>
          </cell>
          <cell r="C2451" t="str">
            <v>QUADRO DE DISTRIBUICAO METALICO DE EMBUTIR, SEM BARRAMENTO, TIPO QCSP, GOMES OU SIMILAR, PARA ATE 3 CIRCUITOS MONOPOLARES, SEM PORTA, INCLUSIVE INSTALACAO.</v>
          </cell>
          <cell r="D2451" t="str">
            <v>Un</v>
          </cell>
          <cell r="E2451">
            <v>30.74</v>
          </cell>
        </row>
        <row r="2452">
          <cell r="A2452" t="str">
            <v/>
          </cell>
        </row>
        <row r="2453">
          <cell r="A2453" t="str">
            <v>18.21.070</v>
          </cell>
          <cell r="B2453" t="str">
            <v>EMLURB</v>
          </cell>
          <cell r="C2453" t="str">
            <v>QUADRO DE DISTRIBUICAO METALICO DE EMBUTIR, SEM BARRAMENTO, TIPO QCCP, GOMES OU SIMILAR, PARA ATE 3 CIRCUITOS MONOPOLARES, COM PORTA, INCLUSIVE INSTALACAO.</v>
          </cell>
          <cell r="D2453" t="str">
            <v>Un</v>
          </cell>
          <cell r="E2453">
            <v>33.380000000000003</v>
          </cell>
        </row>
        <row r="2454">
          <cell r="A2454" t="str">
            <v/>
          </cell>
        </row>
        <row r="2455">
          <cell r="A2455" t="str">
            <v>18.21.080</v>
          </cell>
          <cell r="B2455" t="str">
            <v>EMLURB</v>
          </cell>
          <cell r="C2455" t="str">
            <v>QUADRO DE DISTRIBUICAO METALICO DE EMBUTIR, SEM BARRAMENTO, TIPO QCCP, GOMES OU SIMILAR, PARA ATE 6 CIRCUITOS MONOPOLARES, COM PORTA, INCLUSIVE INSTALACAO.</v>
          </cell>
          <cell r="D2455" t="str">
            <v>Un</v>
          </cell>
          <cell r="E2455">
            <v>42.13</v>
          </cell>
        </row>
        <row r="2456">
          <cell r="A2456" t="str">
            <v/>
          </cell>
        </row>
        <row r="2457">
          <cell r="A2457" t="str">
            <v>18.21.090</v>
          </cell>
          <cell r="B2457" t="str">
            <v>EMLURB</v>
          </cell>
          <cell r="C2457" t="str">
            <v>QUADRO DE DISTRIBUICAO METALICO DE EMBUTIR, SEM BARRAMENTO, TIPO QCCP, GOMES OU SIMILAR, PARA ATE 12 CIRCUITOS MONOPOLARES, COM PORTA, INCLUSIVE INSTALACAO.</v>
          </cell>
          <cell r="D2457" t="str">
            <v>Un</v>
          </cell>
          <cell r="E2457">
            <v>54.88</v>
          </cell>
        </row>
        <row r="2458">
          <cell r="A2458" t="str">
            <v/>
          </cell>
        </row>
        <row r="2459">
          <cell r="A2459" t="str">
            <v>18.21.100</v>
          </cell>
          <cell r="B2459" t="str">
            <v>EMLURB</v>
          </cell>
          <cell r="C2459" t="str">
            <v>QUADRO DE DISTRIBUICAO METALICO DE EMBUTIR, C0M BARRAMENTO, TIPO QCCP, GOMES OU SIMILAR, PARA ATE 18 CIRCUITOS MONOPOLARES , E CHAVE GERAL, COM PORTA, INCLUSIVE INSTALACAO.</v>
          </cell>
          <cell r="D2459" t="str">
            <v>Un</v>
          </cell>
          <cell r="E2459">
            <v>109.32</v>
          </cell>
        </row>
        <row r="2460">
          <cell r="A2460" t="str">
            <v/>
          </cell>
        </row>
        <row r="2461">
          <cell r="A2461" t="str">
            <v>18.21.110</v>
          </cell>
          <cell r="B2461" t="str">
            <v>EMLURB</v>
          </cell>
          <cell r="C2461" t="str">
            <v>QUADRO DE DISTRIBUICAO EM RESINA TERMOPLASTICA DE EMBUTIR, COM PORTA, SEM BARRAMENTO PARA ATE 3 CIRCUITOS MONOPOLARES, REF. CDEC-3E, CEMAR OU SIMILAR, INCLUSIVE INSTALACAO.</v>
          </cell>
          <cell r="D2461" t="str">
            <v>Un</v>
          </cell>
          <cell r="E2461">
            <v>32.68</v>
          </cell>
        </row>
        <row r="2462">
          <cell r="A2462" t="str">
            <v/>
          </cell>
        </row>
        <row r="2463">
          <cell r="A2463" t="str">
            <v>18.21.120</v>
          </cell>
          <cell r="B2463" t="str">
            <v>EMLURB</v>
          </cell>
          <cell r="C2463" t="str">
            <v>QUADRO DE DISTRIBUICAO EM RESINA TERMOPLASTICA DE EMBUTIR,COM PORTA, SEM BARRAMENTO, PARA ATE 6 CIRCUITOS MONOPOLARES, REF. CDEC-6E, CEMAR OU SIMILAR, INCLUSIVE INSTALACAO.</v>
          </cell>
          <cell r="D2463" t="str">
            <v>Un</v>
          </cell>
          <cell r="E2463">
            <v>40.58</v>
          </cell>
        </row>
        <row r="2464">
          <cell r="A2464" t="str">
            <v/>
          </cell>
        </row>
        <row r="2465">
          <cell r="A2465" t="str">
            <v>18.21.130</v>
          </cell>
          <cell r="B2465" t="str">
            <v>EMLURB</v>
          </cell>
          <cell r="C2465" t="str">
            <v>QUADRO DE DISTRIBUICAO EM RESINA TERMOPLASTICA DE EMBUTIR, COM PORTA, SEM BARRAMENTO, PARA ATE 12 CIRCUITOS MONOPOLARES, REF. CDEC-12E, CEMAR OU SIMILAR, INCLUSIVE INSTALACAO.</v>
          </cell>
          <cell r="D2465" t="str">
            <v>Un</v>
          </cell>
          <cell r="E2465">
            <v>43.88</v>
          </cell>
        </row>
        <row r="2466">
          <cell r="A2466" t="str">
            <v/>
          </cell>
        </row>
        <row r="2467">
          <cell r="A2467" t="str">
            <v>18.21.140</v>
          </cell>
          <cell r="B2467" t="str">
            <v>EMLURB</v>
          </cell>
          <cell r="C2467" t="str">
            <v>QUADRO DE DISTRIBUICAO EM RESINA TERMOPLASTICA DE EMBUTIR, COM PORTA, SEM BARRAMENTO, PARA ATE 16 CIRCUITOS MONOPOLARES, REF. CDSC-16S, CEMAR OU SIMILAR, INCLUSIVE INSTALACAO.</v>
          </cell>
          <cell r="D2467" t="str">
            <v>Un</v>
          </cell>
          <cell r="E2467">
            <v>68.819999999999993</v>
          </cell>
        </row>
        <row r="2468">
          <cell r="A2468" t="str">
            <v/>
          </cell>
        </row>
        <row r="2469">
          <cell r="A2469" t="str">
            <v>18.21.150</v>
          </cell>
          <cell r="B2469" t="str">
            <v>EMLURB</v>
          </cell>
          <cell r="C2469" t="str">
            <v>QUADRO DE DISTRIBUICAO METALICO DE EMBUTIR,C/ PORTA, BARRAMENTO, CHAVE GERAL E PLACA DE NEUTRO PARA ATE 12 CIRCUITOS MONOPOLARES, REF. QDETN-12, CEMAR OU SIMILAR, INCLUSIVE INSTALACAO.</v>
          </cell>
          <cell r="D2469" t="str">
            <v>Un</v>
          </cell>
          <cell r="E2469">
            <v>141.47999999999999</v>
          </cell>
        </row>
        <row r="2470">
          <cell r="A2470" t="str">
            <v/>
          </cell>
        </row>
        <row r="2471">
          <cell r="A2471" t="str">
            <v>18.21.160</v>
          </cell>
          <cell r="B2471" t="str">
            <v>EMLURB</v>
          </cell>
          <cell r="C2471" t="str">
            <v>QUADRO DE DISTRIBUICAO METALICO DE EMBUTIR,C/ PORTA, BARRAMENTO, CHAVE GERAL E PLACA DE NEUTRO PARA ATE 20 CIRCUITOS MONOPOLARES, REF. QDETN-20, CEMAR OU SIMILAR, INCLUSIVE INSTALACAO.</v>
          </cell>
          <cell r="D2471" t="str">
            <v>Un</v>
          </cell>
          <cell r="E2471">
            <v>184.82</v>
          </cell>
        </row>
        <row r="2472">
          <cell r="A2472" t="str">
            <v/>
          </cell>
        </row>
        <row r="2473">
          <cell r="A2473" t="str">
            <v>18.21.170</v>
          </cell>
          <cell r="B2473" t="str">
            <v>EMLURB</v>
          </cell>
          <cell r="C2473" t="str">
            <v>QUADRO DE DISTRIBUICAO METALICO DE EMBUTIR,C/ PORTA, BARRAMENTO, CHAVE GERAL E PLACA DE NEUTRO PARA ATE 32 CIRCUITOS MONOPOLARES, REF. QDETN-32, CEMAR OU SIMILAR, INCLUSIVE INSTALACAO.</v>
          </cell>
          <cell r="D2473" t="str">
            <v>Un</v>
          </cell>
          <cell r="E2473">
            <v>291.56</v>
          </cell>
        </row>
        <row r="2474">
          <cell r="A2474" t="str">
            <v/>
          </cell>
        </row>
        <row r="2475">
          <cell r="A2475" t="str">
            <v>18.21.195</v>
          </cell>
          <cell r="B2475" t="str">
            <v>SEDUC</v>
          </cell>
          <cell r="C2475" t="str">
            <v>FORNEC.E INSTAL.QUADRO DIST. GERAL EM CHAPA DE AÇO, DE SOBREPOR, BARRAM. TRIFÁSICO, BARRA DE FASE E NEUTRO DE 120MM² E BARRA DE TERRA DE 70MM², INC.PINT.ELETROST., C/ CAPAC. DE 250A/35KA, INC.CONTRA-PORTA EM CHAPA METÁLICA, PARA 08 DISJ.TRIPOL.10KA, DIMEN</v>
          </cell>
          <cell r="D2475" t="str">
            <v>Un</v>
          </cell>
          <cell r="E2475">
            <v>2840.44</v>
          </cell>
        </row>
        <row r="2476">
          <cell r="A2476" t="str">
            <v/>
          </cell>
        </row>
        <row r="2477">
          <cell r="A2477" t="str">
            <v>18.21.197</v>
          </cell>
          <cell r="B2477" t="str">
            <v>SEDUC</v>
          </cell>
          <cell r="C2477" t="str">
            <v>QUADRO DE DIST.GERAL EM CHAPA DE AÇO, SOBREPOR, BARRAMENTO TRIF., BARRA DE FASES E NEUTRO DE 90MM2 E BARRA DE TERRA DE 35MM2, INCL.PINTURA ELETROSTÁTICA, C/ CAPAC.P/DISJ.TRIF.130A/10KA, INCL.CONTRA-PORTA EM CHAPA METÁLICA, PREPARADA P/10 DISJ. TRIP.10KA,C</v>
          </cell>
          <cell r="D2477" t="str">
            <v>Un</v>
          </cell>
          <cell r="E2477">
            <v>2393.67</v>
          </cell>
        </row>
        <row r="2478">
          <cell r="A2478" t="str">
            <v/>
          </cell>
        </row>
        <row r="2479">
          <cell r="A2479" t="str">
            <v>18.21.198</v>
          </cell>
          <cell r="B2479" t="str">
            <v>SEDUC</v>
          </cell>
          <cell r="C2479" t="str">
            <v>FORNECIMENTO E COLOCAÇÃO DE QUADRO DE DISTRIBUIÇÃO DE TELEFONE (0,40 X 0,40 X 0,12)M, TIPO EMBUTIR, PADRÃO TELEBRÁS, COM BLOCO BLI 10 PARES.</v>
          </cell>
          <cell r="D2479" t="str">
            <v>Un</v>
          </cell>
          <cell r="E2479">
            <v>76.92</v>
          </cell>
        </row>
        <row r="2480">
          <cell r="A2480" t="str">
            <v/>
          </cell>
        </row>
        <row r="2481">
          <cell r="A2481" t="str">
            <v>18.21.199</v>
          </cell>
          <cell r="B2481" t="str">
            <v>SEDUC</v>
          </cell>
          <cell r="C2481" t="str">
            <v>FORNECIMENTO E COLOCAÇÃO DE QUADRO DE DISTRIBUIÇÃO DE TELEFONE (0,40 X 0,40 X 0,12)M, TIPO SOBREPOR, PADRÃO TELEBRÁS, COM BLOCO BLI 10 PARES.</v>
          </cell>
          <cell r="D2481" t="str">
            <v>Un</v>
          </cell>
          <cell r="E2481">
            <v>80.64</v>
          </cell>
        </row>
        <row r="2482">
          <cell r="A2482" t="str">
            <v/>
          </cell>
        </row>
        <row r="2483">
          <cell r="A2483" t="str">
            <v>18.21.204</v>
          </cell>
          <cell r="B2483" t="str">
            <v>SEDUC</v>
          </cell>
          <cell r="C2483" t="str">
            <v>FORNECIMENTO E INSTALAÇÃO DE QUADRO DE DISTRIBUIÇÃO TRIFÁSICO, DE EMBUTIR,COM BARRAMENTO (100A) PARA 16 CIRCUITOS.</v>
          </cell>
          <cell r="D2483" t="str">
            <v>Un</v>
          </cell>
          <cell r="E2483">
            <v>192.49</v>
          </cell>
        </row>
        <row r="2484">
          <cell r="A2484" t="str">
            <v/>
          </cell>
        </row>
        <row r="2485">
          <cell r="A2485" t="str">
            <v>18.21.209</v>
          </cell>
          <cell r="B2485" t="str">
            <v>SEDUC</v>
          </cell>
          <cell r="C2485" t="str">
            <v>FORNECIMENTO E INSTALAÇÃO DE QUADRO DE DISTRIBUIÇÃO TRIFÁSICO, DE EMBUTIR,COM BARRAMENTO (100A) PARA 40 CIRCUITOS.</v>
          </cell>
          <cell r="D2485" t="str">
            <v>Un</v>
          </cell>
          <cell r="E2485">
            <v>342.94</v>
          </cell>
        </row>
        <row r="2486">
          <cell r="A2486" t="str">
            <v/>
          </cell>
        </row>
        <row r="2487">
          <cell r="A2487" t="str">
            <v>18.21.210</v>
          </cell>
          <cell r="B2487" t="str">
            <v>SEDUC</v>
          </cell>
          <cell r="C2487" t="str">
            <v>FORNECIMENTO E INSTALAÇÃO DE QUADRO DE DISTRIBUIÇÃO TRIFÁSICO, METÁLICO, DE EMBUTIR,COM BARRAMENTO, CHAVE GERAL E PLACA DE NEUTRO PARA ATÉ 50 CIRCUITOS MONOPOLARES, REF. QDETG-X56S 225A DIN - CÓDIGO 90.40.25 - CEMAR OU SIMILAR. NÃO INCLUINDO OS DISJUNTORE</v>
          </cell>
          <cell r="D2487" t="str">
            <v>Un</v>
          </cell>
          <cell r="E2487">
            <v>659.53</v>
          </cell>
        </row>
        <row r="2488">
          <cell r="A2488" t="str">
            <v/>
          </cell>
        </row>
        <row r="2489">
          <cell r="A2489" t="str">
            <v>18.21.211</v>
          </cell>
          <cell r="B2489" t="str">
            <v>SEDUC</v>
          </cell>
          <cell r="C2489" t="str">
            <v>FORNECIMENTO E INSTALAÇÃO DE QUADRO DE DISTRIBUIÇÃO TRIFÁSICO, METÁLICO, DE EMBUTIR, COM BARRAMENTO, CHAVE GERAL E PLACA DE NEUTRO PARA ATÉ 50 CIRCUITOS MONOPOLARES, REF. QDETG-50EX 225A UL - CÓDIGO 90.40.06 - CEMAR OU SIMILAR.NÃO INCLUINDO OS DISJUNTORES</v>
          </cell>
          <cell r="D2489" t="str">
            <v>Un</v>
          </cell>
          <cell r="E2489">
            <v>811.82</v>
          </cell>
        </row>
        <row r="2490">
          <cell r="A2490" t="str">
            <v/>
          </cell>
        </row>
        <row r="2491">
          <cell r="A2491" t="str">
            <v>18.21.212</v>
          </cell>
          <cell r="B2491" t="str">
            <v>SEDUC</v>
          </cell>
          <cell r="C2491" t="str">
            <v>FORNECIMENTO E INSTALAÇÃO DE QUADRO DE DISTRIBUIÇÃO UNIVERSAL TRIFÁSICO, DE EMBUTIR,COM BARRAMENTO (150A), CHAVE GERAL E PLACA DE NEUTRO PARA ATÉ 24 CIRCUITOS MONOPOLARES,REF.QDETG II-24UL - CEMAR OU SIMILAR.NÃO INCLUINDO OS DISJUNTORES E/OU OUTROS DISPOS</v>
          </cell>
          <cell r="D2491" t="str">
            <v>Un</v>
          </cell>
          <cell r="E2491">
            <v>409.29</v>
          </cell>
        </row>
        <row r="2492">
          <cell r="A2492" t="str">
            <v/>
          </cell>
        </row>
        <row r="2493">
          <cell r="A2493" t="str">
            <v>18.21.213</v>
          </cell>
          <cell r="B2493" t="str">
            <v>SEDUC</v>
          </cell>
          <cell r="C2493" t="str">
            <v>FORNECIMENTO E INSTALAÇÃO DE QUADRO DE DISTRIBUIÇÃO UNIVERSAL TRIFÁSICO, DE EMBUTIR,COM BARRAMENTO (150A), CHAVE GERAL E PLACA DE NEUTRO PARA ATÉ 32 CIRCUITOS MONOPOLARES,REF.QDETG II-32UL - CEMAR OU SIMILAR.NÃO INCLUINDO OS DISJUNTORES E/OU OUTROS DISPOS</v>
          </cell>
          <cell r="D2493" t="str">
            <v>Un</v>
          </cell>
          <cell r="E2493">
            <v>471.42</v>
          </cell>
        </row>
        <row r="2494">
          <cell r="A2494" t="str">
            <v/>
          </cell>
        </row>
        <row r="2495">
          <cell r="A2495" t="str">
            <v>18.21.214</v>
          </cell>
          <cell r="B2495" t="str">
            <v>SEDUC</v>
          </cell>
          <cell r="C2495" t="str">
            <v>FORNECIMENTO E INSTALAÇÃO DE QUADRO DE DISTRIBUIÇÃO UNIVERSAL TRIFÁSICO, DE EMBUTIR,COM BARRAMENTO (225A), CHAVE GERAL E PLACA DE NEUTRO PARA ATÉ 40 CIRCUITOS MONOPOLARES,REF.QDETG - 40EX  - FAB.CEMAR OU SIMILAR.NÃO INCLUINDO OS DISJUNTORES E/OU OUTROS DI</v>
          </cell>
          <cell r="D2495" t="str">
            <v>Un</v>
          </cell>
          <cell r="E2495">
            <v>624.38</v>
          </cell>
        </row>
        <row r="2496">
          <cell r="A2496" t="str">
            <v/>
          </cell>
        </row>
        <row r="2497">
          <cell r="A2497" t="str">
            <v>18.21.220</v>
          </cell>
          <cell r="B2497" t="str">
            <v>SEDUC</v>
          </cell>
          <cell r="C2497" t="str">
            <v>FORNECIMENTO E INSTALAÇÃO DE QUADRO EM CHAPA DE AÇO Nº16 BWG NAS DIMENSÕES 0,80X0,60X0,20M, COM BARRAMENTOS DE FASES,NEUTRO E TERRA DE 1"X3/16", MONTADOS SOBRE ISOLADORES DE EPOXI 25X30MM E CONTENDO EM SEU INTERIOR DISJUNTOR GERAL E 125A/10KA E SEIS DISJU</v>
          </cell>
          <cell r="D2497" t="str">
            <v>Un</v>
          </cell>
          <cell r="E2497">
            <v>2710.95</v>
          </cell>
        </row>
        <row r="2498">
          <cell r="A2498" t="str">
            <v/>
          </cell>
        </row>
        <row r="2499">
          <cell r="A2499" t="str">
            <v>18.21.230</v>
          </cell>
          <cell r="B2499" t="str">
            <v>SEDUC</v>
          </cell>
          <cell r="C2499" t="str">
            <v>FORNECIMENTO E INSTALAÇÃO DE BARRA CHATA DE COBRE 3/8"X1/16" EM BARRAMENTO DE QUADRO ELÉTRICO</v>
          </cell>
          <cell r="D2499" t="str">
            <v>m</v>
          </cell>
          <cell r="E2499">
            <v>33.020000000000003</v>
          </cell>
        </row>
        <row r="2500">
          <cell r="A2500" t="str">
            <v/>
          </cell>
        </row>
        <row r="2501">
          <cell r="A2501" t="str">
            <v>18.22.010</v>
          </cell>
          <cell r="B2501" t="str">
            <v>EMLURB</v>
          </cell>
          <cell r="C2501" t="str">
            <v>PONTO DE LUZ EM TETO OU PAREDE, INCLUINDO CAIXA 4 X 4 POL. TIGREFLEX OU SIMILAR, TUBULACAO PVC RIGIDO E FIACAO, ATE O QUADRO DE DISTRIBUICAO.</v>
          </cell>
          <cell r="D2501" t="str">
            <v>Pt</v>
          </cell>
          <cell r="E2501">
            <v>48.71</v>
          </cell>
        </row>
        <row r="2502">
          <cell r="A2502" t="str">
            <v/>
          </cell>
        </row>
        <row r="2503">
          <cell r="A2503" t="str">
            <v>18.22.020</v>
          </cell>
          <cell r="B2503" t="str">
            <v>EMLURB</v>
          </cell>
          <cell r="C2503" t="str">
            <v>PONTO DE INTERRUPTOR DE UMA SECCAO, PIAL OU SIMILAR,INCLUSIVE TUBULACAO PVC RIGIDO, FIACAO, CX. 4 X 2 POL. TIGREFLEX OU SIMILAR PLACA E DEMAIS ACESSORIOS, ATE O PONTO DE LUZ.</v>
          </cell>
          <cell r="D2503" t="str">
            <v>Pt</v>
          </cell>
          <cell r="E2503">
            <v>40.520000000000003</v>
          </cell>
        </row>
        <row r="2504">
          <cell r="A2504" t="str">
            <v/>
          </cell>
        </row>
        <row r="2505">
          <cell r="A2505" t="str">
            <v>18.22.030</v>
          </cell>
          <cell r="B2505" t="str">
            <v>EMLURB</v>
          </cell>
          <cell r="C2505" t="str">
            <v>PONTO DE INTERRUPTOR DE 2 SECCOES, PIAL OU SIMILAR, INCLUSIVE TUBULACAO PVC RIGIDO, FIACAO CAIXA 4 X 2 POL. TIGREFLEX OU SIMILAR, PLACA E DEMAIS ACESSORIOS, ATE O PONTO DE LUZ.</v>
          </cell>
          <cell r="D2505" t="str">
            <v>Pt</v>
          </cell>
          <cell r="E2505">
            <v>63.45</v>
          </cell>
        </row>
        <row r="2506">
          <cell r="A2506" t="str">
            <v/>
          </cell>
        </row>
        <row r="2507">
          <cell r="A2507" t="str">
            <v>18.22.040</v>
          </cell>
          <cell r="B2507" t="str">
            <v>EMLURB</v>
          </cell>
          <cell r="C2507" t="str">
            <v>PONTO DE INTERRUPTOR DE 3 SECCOES, PIAL OU SIMILAR, INCLUSIVE TUBULACAO PVC RIGIDO, FIACAO CAIXA 4 X 2 POL. TIGREFLEX OU SIMILAR, PLACA E DEMAIS ACESSORIOS, ATE O PONTO DE LUZ.</v>
          </cell>
          <cell r="D2507" t="str">
            <v>Pt</v>
          </cell>
          <cell r="E2507">
            <v>78.989999999999995</v>
          </cell>
        </row>
        <row r="2508">
          <cell r="A2508" t="str">
            <v/>
          </cell>
        </row>
        <row r="2509">
          <cell r="A2509" t="str">
            <v>18.22.050</v>
          </cell>
          <cell r="B2509" t="str">
            <v>EMLURB</v>
          </cell>
          <cell r="C2509" t="str">
            <v>PONTO DE INTERRUPTOR THREE-WAY, PIAL OU SIMILAR, INCLUSIVE TUBULACAO PVC RIGIDO, FIACAO, CAIXA 4 X 2 POL. TIGREFLEX OU SIMILAR, PLACA E DEMAIS ACESSORIOS, ATE O PONTO DE LUZ.</v>
          </cell>
          <cell r="D2509" t="str">
            <v>Pt</v>
          </cell>
          <cell r="E2509">
            <v>125.77</v>
          </cell>
        </row>
        <row r="2510">
          <cell r="A2510" t="str">
            <v/>
          </cell>
        </row>
        <row r="2511">
          <cell r="A2511" t="str">
            <v>18.22.060</v>
          </cell>
          <cell r="B2511" t="str">
            <v>EMLURB</v>
          </cell>
          <cell r="C2511" t="str">
            <v>PONTO DE TOMADA UNIV.(2P+1 T) PIAL OU SIMILAR INCLUSIVE TUBULACAO PVC RIGIDO, FIACAO, CAIXA 4 X 2 POL. TIGREFLEX OU SIMILAR, PLACA E DEMAIS ACESSORIOS, ATE O PONTO DE LUZ OU QUADRO DE DISTRIBUICAO.</v>
          </cell>
          <cell r="D2511" t="str">
            <v>Pt</v>
          </cell>
          <cell r="E2511">
            <v>74.63</v>
          </cell>
        </row>
        <row r="2512">
          <cell r="A2512" t="str">
            <v/>
          </cell>
        </row>
        <row r="2513">
          <cell r="A2513" t="str">
            <v>18.22.070</v>
          </cell>
          <cell r="B2513" t="str">
            <v>EMLURB</v>
          </cell>
          <cell r="C2513" t="str">
            <v>PONTO DE TOMADA UNIVERSAL (2P+1 T),PIAL OU SIMILAR P/ 2000 W INCLUSIVE TUBULACAO PVC RIGIDO, FIACAO, CAIXA 4 X 2 POL.TIGREFLEX OU SIMILAR, PLACA E DEMAIS ACESSORIOS ATE O QUADRO DE DISTRIBUICAO.</v>
          </cell>
          <cell r="D2513" t="str">
            <v>Pt</v>
          </cell>
          <cell r="E2513">
            <v>118.9</v>
          </cell>
        </row>
        <row r="2514">
          <cell r="A2514" t="str">
            <v/>
          </cell>
        </row>
        <row r="2515">
          <cell r="A2515" t="str">
            <v>18.22.080</v>
          </cell>
          <cell r="B2515" t="str">
            <v>EMLURB</v>
          </cell>
          <cell r="C2515" t="str">
            <v>PONTO DE TOMADA P/AR CONDICIONADO C/CONJ. TIPO ARSTOP OU SIMILAR,EM CAIXA TIGREFLEX OU SIMILAR 4 X 4 POL.,C/PLACA, TOMADA TRIP. P/PINO CHATO E DISJ. TERMOMAG. DE 25A, INCLUSIVE TUBULACAO PVC RIGIDO, FIACAO, ATERRAMENTO E DEMAIS ACESS. ATE O QUADRO DE DIST</v>
          </cell>
          <cell r="D2515" t="str">
            <v>Pt</v>
          </cell>
          <cell r="E2515">
            <v>146.44999999999999</v>
          </cell>
        </row>
        <row r="2516">
          <cell r="A2516" t="str">
            <v/>
          </cell>
        </row>
        <row r="2517">
          <cell r="A2517" t="str">
            <v>18.22.090</v>
          </cell>
          <cell r="B2517" t="str">
            <v>EMLURB</v>
          </cell>
          <cell r="C2517" t="str">
            <v>PONTO DE TOMADA PARA TELEFONE, PIAL OU SIMILAR, EM CAIXA TIGREFLEX OU SIMILAR DE 4 X 2 POL., INCLUSIVE PLACA, TUBULACAO EM PVC RIGIDO, FIACAO, CAIXAS DE PASSAGEM E DEMAIS ACESSORIOS, ATE A CAIXA DE DISTRIBUICAO DO PAVIMENTO.</v>
          </cell>
          <cell r="D2517" t="str">
            <v>Pt</v>
          </cell>
          <cell r="E2517">
            <v>70.5</v>
          </cell>
        </row>
        <row r="2518">
          <cell r="A2518" t="str">
            <v/>
          </cell>
        </row>
        <row r="2519">
          <cell r="A2519" t="str">
            <v>18.22.100</v>
          </cell>
          <cell r="B2519" t="str">
            <v>EMLURB</v>
          </cell>
          <cell r="C2519" t="str">
            <v>PONTO DE CAMPAINHA, INCLUSIVE CAIXA, CIGARRA, BOTAO, ESPELHO, TUBULACAO PVC RIGIDO, FIACAO E DEMAIS ACESSORIOS, ATE QUADRO DE DISTRIBUICAO.</v>
          </cell>
          <cell r="D2519" t="str">
            <v>Pt</v>
          </cell>
          <cell r="E2519">
            <v>111.86</v>
          </cell>
        </row>
        <row r="2520">
          <cell r="A2520" t="str">
            <v/>
          </cell>
        </row>
        <row r="2521">
          <cell r="A2521" t="str">
            <v>18.22.111</v>
          </cell>
          <cell r="B2521" t="str">
            <v>SEDUC</v>
          </cell>
          <cell r="C2521" t="str">
            <v>PONTO DE INTERRUPTOR DE UMA SEÇÃO COM TOMADA UNIVERSAL 2P, PIAL OU SIMILAR, INCLUSIVE TUBULAÇÃO DE PVC RÍGIDO, FIAÇÃO, CAIXA 4X2", TIGREFLEX OU SIMILAR, PLACA E DEMAIS ACESSÓRIOS, ATÉ O PONTO DE LUZ OU QUADRO DE DISTRIBUIÇÃO.</v>
          </cell>
          <cell r="D2521" t="str">
            <v>Pt</v>
          </cell>
          <cell r="E2521">
            <v>50.25</v>
          </cell>
        </row>
        <row r="2522">
          <cell r="A2522" t="str">
            <v/>
          </cell>
        </row>
        <row r="2523">
          <cell r="A2523" t="str">
            <v>18.23.020</v>
          </cell>
          <cell r="B2523" t="str">
            <v>SEDUC</v>
          </cell>
          <cell r="C2523" t="str">
            <v>PONTO DE INTERRUPTOR C/  1 SEÇÃO SIMPLES, INSTALAÇÃO APARENTE EM CONDULETES "X" METÁLICOS, INCLUSIVE ELETRODUTOS DE PVC RÍGIDO ROSCÁVEL 3/4" C/ 3,00M, LUVAS E CURVAS LONGAS EM PVC, ABRAÇADEIRAS TIPO "D", BUCHAS E ARRUELAS DE ALUMÍNIO E FIO DE COBRE, TEMPE</v>
          </cell>
          <cell r="D2523" t="str">
            <v>Pt</v>
          </cell>
          <cell r="E2523">
            <v>71.63</v>
          </cell>
        </row>
        <row r="2524">
          <cell r="A2524" t="str">
            <v/>
          </cell>
        </row>
        <row r="2525">
          <cell r="A2525" t="str">
            <v>18.23.021</v>
          </cell>
          <cell r="B2525" t="str">
            <v>SEDUC</v>
          </cell>
          <cell r="C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D2525" t="str">
            <v>Pt</v>
          </cell>
          <cell r="E2525">
            <v>100.63</v>
          </cell>
        </row>
        <row r="2526">
          <cell r="A2526" t="str">
            <v/>
          </cell>
        </row>
        <row r="2527">
          <cell r="A2527" t="str">
            <v>18.23.022</v>
          </cell>
          <cell r="B2527" t="str">
            <v>SEDUC</v>
          </cell>
          <cell r="C2527" t="str">
            <v>PONTO DE INTERRUPTOR C/ 1 SEÇÃO SIMPLES C/ TOMADA 2P 10A/250V,INST. APARENTE EM CONDULETES METÁLICOS, INCL. ELETRODUTOS PVC RÍGIDO ROSCÁVEL 3/4" C/ 6,00M, LUVAS E CURVAS LONGAS EM PVC, ABRAÇADEIRAS TIPO "D", BUCHAS E ARRUELAS DE ALUMÍNIO E FIO DE COBRE,TE</v>
          </cell>
          <cell r="D2527" t="str">
            <v>Pt</v>
          </cell>
          <cell r="E2527">
            <v>107.12</v>
          </cell>
        </row>
        <row r="2528">
          <cell r="A2528" t="str">
            <v/>
          </cell>
        </row>
        <row r="2529">
          <cell r="A2529" t="str">
            <v>18.23.023</v>
          </cell>
          <cell r="B2529" t="str">
            <v>SEDUC</v>
          </cell>
          <cell r="C2529" t="str">
            <v>PONTO DE INTERRUPTOR C/2 SEÇÕES SIMPLES C/TOMADA 2P 10A/250V INSTAL. APARENTE, EM CONDULETES METÁLICOS, INCL.ELETRODUTO DE PVC RÍGIDO ROSCÁVEL 3/4" C/6,00M,LUVAS E CURVAS LONGAS EM PVC,ABRAÇADEIRAS TIPO "D",BUCHAS E ARRUELAS DE ALUMÍNIO E FIO DE COBRE, TE</v>
          </cell>
          <cell r="D2529" t="str">
            <v>Pt</v>
          </cell>
          <cell r="E2529">
            <v>122.74</v>
          </cell>
        </row>
        <row r="2530">
          <cell r="A2530" t="str">
            <v/>
          </cell>
        </row>
        <row r="2531">
          <cell r="A2531" t="str">
            <v>18.23.024</v>
          </cell>
          <cell r="B2531" t="str">
            <v>SEDUC</v>
          </cell>
          <cell r="C2531" t="str">
            <v>PONTO DE INTERRUPTOR C/3 SEÇÕES SIMPLES EM CONDULETES METÁLICOS, INCLUSIVE ELETRODUTOS DE PVC RÍGIDO ROSCÁVEL 3/4" COM 6,00M, LUVAS E CURVAS LONGAS EM PVC, ABRAÇADEIRAS TIPO "D", BUCHAS E ARRUELAS DE ALUMÍNIO, E FIO COBRE, TEMPERA MOLE, CLASSE 1, ISOLAMEN</v>
          </cell>
          <cell r="D2531" t="str">
            <v>Pt</v>
          </cell>
          <cell r="E2531">
            <v>110.23</v>
          </cell>
        </row>
        <row r="2532">
          <cell r="A2532" t="str">
            <v/>
          </cell>
        </row>
        <row r="2533">
          <cell r="A2533" t="str">
            <v>18.23.030</v>
          </cell>
          <cell r="B2533" t="str">
            <v>SEDUC</v>
          </cell>
          <cell r="C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D2533" t="str">
            <v>Pt</v>
          </cell>
          <cell r="E2533">
            <v>82.05</v>
          </cell>
        </row>
        <row r="2534">
          <cell r="A2534" t="str">
            <v/>
          </cell>
        </row>
        <row r="2535">
          <cell r="A2535" t="str">
            <v>18.23.031</v>
          </cell>
          <cell r="B2535" t="str">
            <v>SEDUC</v>
          </cell>
          <cell r="C2535" t="str">
            <v>PONTO DE TOMADA 2P+T 10A/250V,INSTALAÇÃO APARENTE EM CONDULETES METÁLICOS, INCL. ELETRODUTO DE PVC RÍG.ROSCÁVEL 3/4" C/9,00M, LUVAS E CURVAS LONGAS EM PVC, ABRAÇADEIRAS TIPO "D" BUCHAS E ARRUELAS DE ALUMÍNIO E FIO COBRE, TEMPERA MOLE,CLASSE 1, ISOL.EM PVC</v>
          </cell>
          <cell r="D2535" t="str">
            <v>Pt</v>
          </cell>
          <cell r="E2535">
            <v>126.38</v>
          </cell>
        </row>
        <row r="2536">
          <cell r="A2536" t="str">
            <v/>
          </cell>
        </row>
        <row r="2537">
          <cell r="A2537" t="str">
            <v>18.23.032</v>
          </cell>
          <cell r="B2537" t="str">
            <v>SEDUC</v>
          </cell>
          <cell r="C2537" t="str">
            <v>PONTO DE TOMADA DE COMPUTADOR 2P+T 15A/250V, INST. APARENTE, EM CONDULETES METÁL., INCL. ELET.DE PVC RIG.ROSCÁVEL 3/4" C/9,00M, LUVAS E CURVAS LONGAS EM PVC, ABRAÇADEIRAS TIPO "D", BUCHAS E ARRUELAS DE ALUMÍNIO, FIO DE COBRE, TEMPERA MOLE, CLASSE 1, ISOL.</v>
          </cell>
          <cell r="D2537" t="str">
            <v>Pt</v>
          </cell>
          <cell r="E2537">
            <v>124.33</v>
          </cell>
        </row>
        <row r="2538">
          <cell r="A2538" t="str">
            <v/>
          </cell>
        </row>
        <row r="2539">
          <cell r="A2539" t="str">
            <v>18.23.040</v>
          </cell>
          <cell r="B2539" t="str">
            <v>SEDUC</v>
          </cell>
          <cell r="C2539" t="str">
            <v>PONTO DE TELEFONE,INSTALAÇÃO APARENTE, EM CONDULETES METÁLICOS, INCLUSIVE ELETRODUTOS DE PVC RÍGIDO ROSCÁVEL 3/4" COM 6,00M, LUVAS E CURVAS LONGAS EM PVC, ABRAÇADEIRAS TIPO "D" E CABO CCI-1.</v>
          </cell>
          <cell r="D2539" t="str">
            <v>Pt</v>
          </cell>
          <cell r="E2539">
            <v>72.41</v>
          </cell>
        </row>
        <row r="2540">
          <cell r="A2540" t="str">
            <v/>
          </cell>
        </row>
        <row r="2541">
          <cell r="A2541" t="str">
            <v>18.23.050</v>
          </cell>
          <cell r="B2541" t="str">
            <v>SEDUC</v>
          </cell>
          <cell r="C2541" t="str">
            <v>PONTO DE TOMADA DE AR CONDICIONADO ATÉ 2.400W, INSTAL. APARENTE, EM CONDULETES METAL.INCL. ELETRODUTOS DE PVC RÍG. ROSCÁVEL 3/4" COM 6,00M, LUVAS E CURVAS LONGAS EM PVC, ABRAÇADEIRAS TIPO "D", CONJ. ARSTOP 25A E FIO DE COBRE AF 0,6/1KV DE 4,00MM² (SEM HAS</v>
          </cell>
          <cell r="D2541" t="str">
            <v>Pt</v>
          </cell>
          <cell r="E2541">
            <v>152.41</v>
          </cell>
        </row>
        <row r="2542">
          <cell r="A2542" t="str">
            <v/>
          </cell>
        </row>
        <row r="2543">
          <cell r="A2543" t="str">
            <v>18.23.060</v>
          </cell>
          <cell r="B2543" t="str">
            <v>SEDUC</v>
          </cell>
          <cell r="C2543" t="str">
            <v>PONTO DE LÓGICA SECO, EM CONDULETES METÁLICOS, INCLUSIVE ELETRODUTOS DE PVC RÍGIDO ROSCÁVEL 3/4" COM 9,00M, LUVAS E CURVAS EM PVC, ABRAÇADEIRAS TIPO "D", BUCHAS E ARRUELAS DE ALUMÍNIO (INSTALAÇÃO APARENTE)</v>
          </cell>
          <cell r="D2543" t="str">
            <v>Pt</v>
          </cell>
          <cell r="E2543">
            <v>71.08</v>
          </cell>
        </row>
        <row r="2544">
          <cell r="A2544" t="str">
            <v/>
          </cell>
        </row>
        <row r="2545">
          <cell r="A2545" t="str">
            <v>18.23.070</v>
          </cell>
          <cell r="B2545" t="str">
            <v>SEDUC</v>
          </cell>
          <cell r="C2545" t="str">
            <v>DESLOCAMENTO DE PONTO DE INTERRUPTOR OU TOMADA APARENTE. CONSIDERADA A RETIRADA E REINSTALAÇÃO COM APROVEITAMENTO DO MATERIAL: ELETRODUTO DE PVC RÍGIDO, LUVAS E CURVAS LONGAS DE PVC,ABARÇADEIRA TIPO "D", BUCHAS E ARRUELAS DE ALUMÍNIO, CONDULETE METÁLICO E</v>
          </cell>
          <cell r="D2545" t="str">
            <v>Un</v>
          </cell>
          <cell r="E2545">
            <v>53.52</v>
          </cell>
        </row>
        <row r="2546">
          <cell r="A2546" t="str">
            <v/>
          </cell>
        </row>
        <row r="2547">
          <cell r="A2547" t="str">
            <v>18.23.080</v>
          </cell>
          <cell r="B2547" t="str">
            <v>SEDUC</v>
          </cell>
          <cell r="C2547" t="str">
            <v>PONTO DE INTERRUPTOR DE DUAS SEÇÕES COM TOMADA UNIVERSAL (2P), LINHA PRATIS PIAL OU SIMILAR, INCLUSIVE TUBULAÇÃO EM ELETRODUTO DE PVC RÍGIDO ROSCÁVEL 3/4" , FIO COBRE, TEMPERA MOLE, CLASSE 1, ISOLAMENTO EM PVC DE 2,5MM2, CAIXA 4"X2"  FAB.TIGREFLEX OU SIMI</v>
          </cell>
          <cell r="D2547" t="str">
            <v>Pt</v>
          </cell>
          <cell r="E2547">
            <v>68.989999999999995</v>
          </cell>
        </row>
        <row r="2548">
          <cell r="A2548" t="str">
            <v/>
          </cell>
        </row>
        <row r="2549">
          <cell r="A2549" t="str">
            <v>18.24.010</v>
          </cell>
          <cell r="B2549" t="str">
            <v>EMLURB</v>
          </cell>
          <cell r="C2549" t="str">
            <v>CAIXA DE PASSAGEM SUBTERRANEA COM DIMENSOES INTERNAS 0,40 X 0,40 M, ALTURA 0,60 M, SOBRE CAMADA DE BRITA COM 0.10 M DE ESPESSURA, PAREDES EM ALVENARIA E LAJE DE TAMPA EM CONCRETO ARMADO, INCLUSIVE ESCAVACAO, REMOCAO E REATERRO.</v>
          </cell>
          <cell r="D2549" t="str">
            <v>Un</v>
          </cell>
          <cell r="E2549">
            <v>52.3</v>
          </cell>
        </row>
        <row r="2550">
          <cell r="A2550" t="str">
            <v/>
          </cell>
        </row>
        <row r="2551">
          <cell r="A2551" t="str">
            <v>18.24.020</v>
          </cell>
          <cell r="B2551" t="str">
            <v>EMLURB</v>
          </cell>
          <cell r="C2551" t="str">
            <v>CAIXA DE PASSAGEM SUBTERRANEA PARA ENTRADA DE REDE TELEFONICA,TIPO R1 (ATE 35 PONTOS), COM DIMENSOES INTERNAS 0,60 X 0,35 M, ALTURA 0,50 M,PAREDES EM ALVENARIA, LAJE DE TAMPA E FUNDO EM CONCRETO,INCLUSIVE ESCAVACAO, REMOCAO E REATERRO.</v>
          </cell>
          <cell r="D2551" t="str">
            <v>Un</v>
          </cell>
          <cell r="E2551">
            <v>58.01</v>
          </cell>
        </row>
        <row r="2552">
          <cell r="A2552" t="str">
            <v/>
          </cell>
        </row>
        <row r="2553">
          <cell r="A2553" t="str">
            <v>18.24.040</v>
          </cell>
          <cell r="B2553" t="str">
            <v>SEDUC</v>
          </cell>
          <cell r="C2553" t="str">
            <v>FORNECIMENTO E EXECUÇÃO CAIXA DE PASSAGEM ELÉTRICA, DIMEN. INTERNAS:80X80X100CM,EM ALVEN.1/2 VEZ REVESTIDA INTERNA E EXTERNAMENTE C/CHAPISCO 1:3(C:A) E MASSA ÚNICA 1:4:4 (CIMENTO,SAIBRO E AREIA), C/FUNDO FALSO EM BRITA ESP:10CM E TAMPA DE CONC.ARMADO FCK:</v>
          </cell>
          <cell r="D2553" t="str">
            <v>Un</v>
          </cell>
          <cell r="E2553">
            <v>366.91</v>
          </cell>
        </row>
        <row r="2554">
          <cell r="A2554" t="str">
            <v/>
          </cell>
        </row>
        <row r="2555">
          <cell r="A2555" t="str">
            <v>18.24.049</v>
          </cell>
          <cell r="B2555" t="str">
            <v>SEDUC</v>
          </cell>
          <cell r="C2555" t="str">
            <v>FORNECIMENTO E EXECUÇÃO DE CAIXA DE PASSAGEM ELÉTRICA, DIMENSÕES INTERNAS  30 X 30 X 60CM, EM ALVENARIA, REVESTIDA, COM FUNDO FALSO EM BRITA E TAMPA DE CONCRETO ARMADO COM REFORÇO DE CANTONEIRA EM FERRO DE 3/4"X1/8" NAS BORDAS.INCLUSIVE ESCAVAÇÃO, REATERR</v>
          </cell>
          <cell r="D2555" t="str">
            <v>Un</v>
          </cell>
          <cell r="E2555">
            <v>164.06</v>
          </cell>
        </row>
        <row r="2556">
          <cell r="A2556" t="str">
            <v/>
          </cell>
        </row>
        <row r="2557">
          <cell r="A2557" t="str">
            <v>18.24.050</v>
          </cell>
          <cell r="B2557" t="str">
            <v>SEDUC</v>
          </cell>
          <cell r="C2557" t="str">
            <v>FORNECIMENTO E EXECUÇÃO DE CAIXA DE PASSAGEM ELÉTRICA, DIMENSÕES INTERNAS  40 X 40 X 60CM, EM ALVENARIA, REVESTIDA, COM FUNDO FALSO EM BRITA E TAMPA DE CONCRETO ARMADO COM REFORÇO DE CANTONEIRA EM FERRO DE 3/4"X1/8" NAS BORDAS.INCLUSIVE ESCAVAÇÃO, REATERR</v>
          </cell>
          <cell r="D2557" t="str">
            <v>Un</v>
          </cell>
          <cell r="E2557">
            <v>175.84</v>
          </cell>
        </row>
        <row r="2558">
          <cell r="A2558" t="str">
            <v/>
          </cell>
        </row>
        <row r="2559">
          <cell r="A2559" t="str">
            <v>18.24.060</v>
          </cell>
          <cell r="B2559" t="str">
            <v>SEDUC</v>
          </cell>
          <cell r="C2559" t="str">
            <v>FORNEC. E EXECUÇÃO CAIXA PASSAGEM ELÉT. DIMEN.INTER. :50X50X60CM,EM ALVEN.1/2 VEZ REVEST.INTERNA E EXTERN. C/CHAPISCO 1:3(C:A) E MASSA ÚNICA 1:4:4 (CIMENTO,SAIBRO E AREIA), C/FUNDO EM BRITA ESP:10CM E TAMPA CONC.ARM.FCK:20MPA.C/CANTON.DE FERRO "L" DE 3/4"</v>
          </cell>
          <cell r="D2559" t="str">
            <v>Un</v>
          </cell>
          <cell r="E2559">
            <v>209.32</v>
          </cell>
        </row>
        <row r="2560">
          <cell r="A2560" t="str">
            <v/>
          </cell>
        </row>
        <row r="2561">
          <cell r="A2561" t="str">
            <v>18.24.070</v>
          </cell>
          <cell r="B2561" t="str">
            <v>SEDUC</v>
          </cell>
          <cell r="C2561" t="str">
            <v>FORNECIMENTO E EXECUÇÃO CAIXA DE PASSAGEM ELÉTRICA, DIMEN. INTERNAS:100X100X100CM,EM ALVEN.1/2 VEZ REVESTIDA INTERNA E EXTERNAMENTE C/CHAPISCO 1:3(C:A) E MASSA ÚNICA 1:4:4 (CIMENTO,SAIBRO E AREIA), C/FUNDO FALSO EMBRITA ESP:10CM E TAMPA CONC.ARMADO FCK:20</v>
          </cell>
          <cell r="D2561" t="str">
            <v>Un</v>
          </cell>
          <cell r="E2561">
            <v>456.27</v>
          </cell>
        </row>
        <row r="2562">
          <cell r="A2562" t="str">
            <v/>
          </cell>
        </row>
        <row r="2563">
          <cell r="A2563" t="str">
            <v>18.24.080</v>
          </cell>
          <cell r="B2563" t="str">
            <v>SEDUC</v>
          </cell>
          <cell r="C2563" t="str">
            <v>CAIXA DE PASSAGEM EM CHAPA DE AÇO COM TAMPA PARAFUSADA, DIMENSÕES 150 X 150 X 80MM</v>
          </cell>
          <cell r="D2563" t="str">
            <v>Un</v>
          </cell>
          <cell r="E2563">
            <v>19.989999999999998</v>
          </cell>
        </row>
        <row r="2564">
          <cell r="A2564" t="str">
            <v/>
          </cell>
        </row>
        <row r="2565">
          <cell r="A2565" t="str">
            <v>18.24.090</v>
          </cell>
          <cell r="B2565" t="str">
            <v>SEDUC</v>
          </cell>
          <cell r="C2565" t="str">
            <v>CAIXA DE PASSAGEM EM CHAPA DE AÇO COM TAMPA PARAFUSADA, DIMENSÕES 500 X 500 X 150MM.</v>
          </cell>
          <cell r="D2565" t="str">
            <v>Un</v>
          </cell>
          <cell r="E2565">
            <v>111.79</v>
          </cell>
        </row>
        <row r="2566">
          <cell r="A2566" t="str">
            <v/>
          </cell>
        </row>
        <row r="2567">
          <cell r="A2567" t="str">
            <v>18.24.100</v>
          </cell>
          <cell r="B2567" t="str">
            <v>SEDUC</v>
          </cell>
          <cell r="C2567" t="str">
            <v>FORNECIMENTO E EXECUÇÃO DE TAMPA EM CONCRETO NAS DIMENSÕES: 60X60X5CM PARA CAIXA DE PASSAGEM ELÉTRICA, COM REFORÇO DE CANTONEIRA EM FERRO 2"X2"X3/16" NAS BORDAS DA MESMA.INCLUSO MOLDURA EM CANTONEIRA DE FERRO DE 2 1/2"X2 1/2"X 3/16" FIXADA NA CAIXA DE PAS</v>
          </cell>
          <cell r="D2567" t="str">
            <v>Un</v>
          </cell>
          <cell r="E2567">
            <v>188.23</v>
          </cell>
        </row>
        <row r="2568">
          <cell r="A2568" t="str">
            <v/>
          </cell>
        </row>
        <row r="2569">
          <cell r="A2569" t="str">
            <v>18.25.020</v>
          </cell>
          <cell r="B2569" t="str">
            <v>EMLURB</v>
          </cell>
          <cell r="C2569" t="str">
            <v>LUMINARIA TIPO SOBREPOR,ABERTA, PARA 2 LAMPADAS FLUORES. DE 20W,REF. TMS-500 PHILLIPS OU SIM., INCLUSIVE REATOR ALTO FATOR DE POTENCIA LAMPADAS, DEMAIS ACESSORIOS E INSTALACAO.</v>
          </cell>
          <cell r="D2569" t="str">
            <v>Cj</v>
          </cell>
          <cell r="E2569">
            <v>77.87</v>
          </cell>
        </row>
        <row r="2570">
          <cell r="A2570" t="str">
            <v/>
          </cell>
        </row>
        <row r="2571">
          <cell r="A2571" t="str">
            <v>18.25.026</v>
          </cell>
          <cell r="B2571" t="str">
            <v>SEDUC</v>
          </cell>
          <cell r="C2571" t="str">
            <v>FORN. E INST. DE LUMINÁRIA DE EMBUTIR COM REFLETOR DE ALUMÍNIO, ALETAS PLANAS BRANCAS PARA 2 LÂMPADAS PL-C LUZ DO DIA DE 26W, PHILLPS OU SIMILAR REF.FBN 260, INCLUSIVE REATOR DE PARTIDA RÁPIDA, LÂMPADAS E ACESSÓRIOS.</v>
          </cell>
          <cell r="D2571" t="str">
            <v>Cj</v>
          </cell>
          <cell r="E2571">
            <v>139.03</v>
          </cell>
        </row>
        <row r="2572">
          <cell r="A2572" t="str">
            <v/>
          </cell>
        </row>
        <row r="2573">
          <cell r="A2573" t="str">
            <v>18.25.030</v>
          </cell>
          <cell r="B2573" t="str">
            <v>EMLURB</v>
          </cell>
          <cell r="C2573" t="str">
            <v>LUMINARIA TIPO SOBREPOR, ABERTA, PARA 1 LAMPADA FLUORES. DE 40 W,REF. TMS-500 PHILLIPS OU SIM., INCLUSIVE REATOR ALTO FATOR DE POTENCIA LAMPADA, DEMAIS ACESSORIOS E INSTALACAO.</v>
          </cell>
          <cell r="D2573" t="str">
            <v>Cj</v>
          </cell>
          <cell r="E2573">
            <v>62.54</v>
          </cell>
        </row>
        <row r="2574">
          <cell r="A2574" t="str">
            <v/>
          </cell>
        </row>
        <row r="2575">
          <cell r="A2575" t="str">
            <v>18.25.040</v>
          </cell>
          <cell r="B2575" t="str">
            <v>EMLURB</v>
          </cell>
          <cell r="C2575" t="str">
            <v>LUMINARIA TIPO SOBREPOR,ABERTA,PARA 02 LAMPADAS FLUORES. DE 40W,REF. TMS-500 PHILLIPS OU SIM., INCLUSIVE REATOR ALTO FATOR DE POTENCIA LAMPADAS, DEMAIS ACESSORIOS E INSTALACAO.</v>
          </cell>
          <cell r="D2575" t="str">
            <v>Cj</v>
          </cell>
          <cell r="E2575">
            <v>109.84</v>
          </cell>
        </row>
        <row r="2576">
          <cell r="A2576" t="str">
            <v/>
          </cell>
        </row>
        <row r="2577">
          <cell r="A2577" t="str">
            <v>18.25.050</v>
          </cell>
          <cell r="B2577" t="str">
            <v>EMLURB</v>
          </cell>
          <cell r="C2577" t="str">
            <v>LUMINARIA TIPO SOBREPOR, ABERTA,PARA 1 LAMPADA FLUORES. DE 20 W,REF. 211-R A. B. LEAO OU SIM., INCLUSIVE REATOR ALTO FATOR DE POTENCIA LAMPADA, DEMAIS ACESSORIOS E INSTALACAO.</v>
          </cell>
          <cell r="D2577" t="str">
            <v>Cj</v>
          </cell>
          <cell r="E2577">
            <v>52.29</v>
          </cell>
        </row>
        <row r="2578">
          <cell r="A2578" t="str">
            <v/>
          </cell>
        </row>
        <row r="2579">
          <cell r="A2579" t="str">
            <v>18.25.060</v>
          </cell>
          <cell r="B2579" t="str">
            <v>EMLURB</v>
          </cell>
          <cell r="C2579" t="str">
            <v>LUMINARIA TIPO SOBREPOR,ABERTA,PARA 02 LAMPADAS FLUORES. DE 20W, REF.211-R A.B. LEAO OU SIM., INCLUSIVE REATOR ALTO FATOR DE POTENCIA LAMPADAS, DEMAIS ACESSORIOS E INSTALACAO.</v>
          </cell>
          <cell r="D2579" t="str">
            <v>Cj</v>
          </cell>
          <cell r="E2579">
            <v>71.97</v>
          </cell>
        </row>
        <row r="2580">
          <cell r="A2580" t="str">
            <v/>
          </cell>
        </row>
        <row r="2581">
          <cell r="A2581" t="str">
            <v>18.25.070</v>
          </cell>
          <cell r="B2581" t="str">
            <v>EMLURB</v>
          </cell>
          <cell r="C2581" t="str">
            <v>LUMINARIA TIPO SOBREPOR, ABERTA, PARA 01 LAMPADA FLUORES. DE 40 W,REF. 211-R A.B. LEAO OU SIM., INCLUSIVE REATOR ALTO FATOR DE POTENCIA LAMPADA, DEMAIS ACESSORIOS E INSTALACAO.</v>
          </cell>
          <cell r="D2581" t="str">
            <v>Cj</v>
          </cell>
          <cell r="E2581">
            <v>54.94</v>
          </cell>
        </row>
        <row r="2582">
          <cell r="A2582" t="str">
            <v/>
          </cell>
        </row>
        <row r="2583">
          <cell r="A2583" t="str">
            <v>18.25.080</v>
          </cell>
          <cell r="B2583" t="str">
            <v>EMLURB</v>
          </cell>
          <cell r="C2583" t="str">
            <v>LUMINARIA TIPO SOBREPOR, ABERTA, PARA 02 LAMPADAS FLUORES. DE 40 W, REF. 211-R A. B. LEAO OU SIM., INCLUSIVE REATOR ALTO FATOR DE POTEN CIA, LAMPADAS, DEMAIS ACESSORIOS E INSTALACAO.</v>
          </cell>
          <cell r="D2583" t="str">
            <v>Cj</v>
          </cell>
          <cell r="E2583">
            <v>82.54</v>
          </cell>
        </row>
        <row r="2584">
          <cell r="A2584" t="str">
            <v/>
          </cell>
        </row>
        <row r="2585">
          <cell r="A2585" t="str">
            <v>18.25.085</v>
          </cell>
          <cell r="B2585" t="str">
            <v>SEDUC</v>
          </cell>
          <cell r="C2585" t="str">
            <v>FORNECIMENTO E INSTALAÇÃO DE LUMINÁRIA TIPO CALHA DE SOBREPOR, ABERTA, PARA 3 LÂMPADAS FLUORESCENTES DE 40W, REF.: 211, FAB: A B LEÃO OU SIMILAR, COM REATOR DE PARTIDA RÁPIDA E ALTO FATOR DE POTÊNCIA COM SUPORTE ANTI-VIBRATÓRIO, LÂMPADAS E ACESSÓRIOS.</v>
          </cell>
          <cell r="D2585" t="str">
            <v>Cj</v>
          </cell>
          <cell r="E2585">
            <v>156.16999999999999</v>
          </cell>
        </row>
        <row r="2586">
          <cell r="A2586" t="str">
            <v/>
          </cell>
        </row>
        <row r="2587">
          <cell r="A2587" t="str">
            <v>18.25.088</v>
          </cell>
          <cell r="B2587" t="str">
            <v>SEDUC</v>
          </cell>
          <cell r="C2587" t="str">
            <v>FORN.E INST. DE LUM.FLUORESCENTE DE EMBUTIR QUADRADA EM AÇO TRATADO E PINTADO POR PROCESSO ELETROSTÁTICO. REFLETOR INT. PARABÓLICO EM ALUM. ALTO BRILHO E ALETAS ANTI-OFUSCAMENTO PLANAS BRANCAS P/04 LÂMP.FLUOR. DE 16W, INTERPAM OU SIM., REF. 014316, INCL.R</v>
          </cell>
          <cell r="D2587" t="str">
            <v>Cj</v>
          </cell>
          <cell r="E2587">
            <v>210.15</v>
          </cell>
        </row>
        <row r="2588">
          <cell r="A2588" t="str">
            <v/>
          </cell>
        </row>
        <row r="2589">
          <cell r="A2589" t="str">
            <v>18.25.090</v>
          </cell>
          <cell r="B2589" t="str">
            <v>EMLURB</v>
          </cell>
          <cell r="C2589" t="str">
            <v>LUMINARIA TIPO DROPS EM GLOBO DE VIDRO LEITOSO, REF. 515 A. B. LEAO, OU SIMILAR,COMPLETA, INCLUSIVE LAMPADA E INSTALACAO.</v>
          </cell>
          <cell r="D2589" t="str">
            <v>Cj</v>
          </cell>
          <cell r="E2589">
            <v>35.65</v>
          </cell>
        </row>
        <row r="2590">
          <cell r="A2590" t="str">
            <v/>
          </cell>
        </row>
        <row r="2591">
          <cell r="A2591" t="str">
            <v>18.25.100</v>
          </cell>
          <cell r="B2591" t="str">
            <v>EMLURB</v>
          </cell>
          <cell r="C2591" t="str">
            <v>LUMINARIA TIPO BEDD (PRATO), REF. 805 A. B. LEAO OU SIMILAR, COM PENDENTE E SUPORTE, INCLUSIVE LAMPADA E INSTALACAO.</v>
          </cell>
          <cell r="D2591" t="str">
            <v>Cj</v>
          </cell>
          <cell r="E2591">
            <v>45.65</v>
          </cell>
        </row>
        <row r="2592">
          <cell r="A2592" t="str">
            <v/>
          </cell>
        </row>
        <row r="2593">
          <cell r="A2593" t="str">
            <v>18.25.110</v>
          </cell>
          <cell r="B2593" t="str">
            <v>EMLURB</v>
          </cell>
          <cell r="C2593" t="str">
            <v>LUMINARIA TIPO ARANDELA, REF. 403 A. B. LEAO OU SIMILAR, COMPLETA,INCLUSIVE LAMPADA E INSTALACAO.</v>
          </cell>
          <cell r="D2593" t="str">
            <v>Cj</v>
          </cell>
          <cell r="E2593">
            <v>55.35</v>
          </cell>
        </row>
        <row r="2594">
          <cell r="A2594" t="str">
            <v/>
          </cell>
        </row>
        <row r="2595">
          <cell r="A2595" t="str">
            <v>18.25.130</v>
          </cell>
          <cell r="B2595" t="str">
            <v>EMLURB</v>
          </cell>
          <cell r="C2595" t="str">
            <v>LUMINARIA TIPO SPOT, REF. 401-P A. B. LEAO OU SIMILAR, COMPLETA,INCLUSIVE LAMPADA E INSTALACAO.</v>
          </cell>
          <cell r="D2595" t="str">
            <v>Cj</v>
          </cell>
          <cell r="E2595">
            <v>25.35</v>
          </cell>
        </row>
        <row r="2596">
          <cell r="A2596" t="str">
            <v/>
          </cell>
        </row>
        <row r="2597">
          <cell r="A2597" t="str">
            <v>18.25.140</v>
          </cell>
          <cell r="B2597" t="str">
            <v>EMLURB</v>
          </cell>
          <cell r="C2597" t="str">
            <v>REFLETOR EXTERNO REF. 408/E A.B.LEAO OU SIMILAR, COMPLETO,INCLUSIVE LAMPADA E INSTALACAO.</v>
          </cell>
          <cell r="D2597" t="str">
            <v>Cj</v>
          </cell>
          <cell r="E2597">
            <v>45.65</v>
          </cell>
        </row>
        <row r="2598">
          <cell r="A2598" t="str">
            <v/>
          </cell>
        </row>
        <row r="2599">
          <cell r="A2599" t="str">
            <v>18.25.141</v>
          </cell>
          <cell r="B2599" t="str">
            <v>SEDUC</v>
          </cell>
          <cell r="C2599" t="str">
            <v>FORNECIMENTO E INSTALAÇÃO DE REFLETOR EXTERNO PARA LÂMPADA HALÓGENA DE 500W, ALUMÍNIO FUNDIDO, COM VIDRO TEMPERADO, DIMENSÕES DE 20X15CM, REF. 408/EF - A.B. LEÃO OU SIMILAR.</v>
          </cell>
          <cell r="D2599" t="str">
            <v>Un</v>
          </cell>
          <cell r="E2599">
            <v>40.81</v>
          </cell>
        </row>
        <row r="2600">
          <cell r="A2600" t="str">
            <v/>
          </cell>
        </row>
        <row r="2601">
          <cell r="A2601" t="str">
            <v>18.25.170</v>
          </cell>
          <cell r="B2601" t="str">
            <v>EMLURB</v>
          </cell>
          <cell r="C2601" t="str">
            <v>LUMINARIA PARA LAMPADA A VAPOR DE MERCURIO DE 125 W, REF. ABL 50/F A. B. LEAO OU SIMILAR, COMPLETA, INCLUSIVE BRACO, LAMPADA, REATOR ALTO FATOR DE POTENCIA E INSTALACAO.</v>
          </cell>
          <cell r="D2601" t="str">
            <v>Cj</v>
          </cell>
          <cell r="E2601">
            <v>366.53</v>
          </cell>
        </row>
        <row r="2602">
          <cell r="A2602" t="str">
            <v/>
          </cell>
        </row>
        <row r="2603">
          <cell r="A2603" t="str">
            <v>18.25.180</v>
          </cell>
          <cell r="B2603" t="str">
            <v>EMLURB</v>
          </cell>
          <cell r="C2603" t="str">
            <v>LUMINARIA PARA LAMPADA A VAPOR DE MERCURIO DE 250 W, REF. ABL 50/F A. B. LEAO OU SIMILAR, COMPLETA, INCLUSIVE BRACO, LAMPADA,REATOR ALTO FATOR DE POTENCIA E INSTALACAO.</v>
          </cell>
          <cell r="D2603" t="str">
            <v>Cj</v>
          </cell>
          <cell r="E2603">
            <v>400.3</v>
          </cell>
        </row>
        <row r="2604">
          <cell r="A2604" t="str">
            <v/>
          </cell>
        </row>
        <row r="2605">
          <cell r="A2605" t="str">
            <v>18.25.190</v>
          </cell>
          <cell r="B2605" t="str">
            <v>EMLURB</v>
          </cell>
          <cell r="C2605" t="str">
            <v>LUMINARIA PARA LAMPADA A VAPOR DE MERCURIO DE 125 W, REF. ABL 50 A.B. LEAO OU SIMILAR, COMPLETA, INCLUSIVE BRACO, LAMPADA, REATOR ALTO FATOR DE POTENCIA E INSTALACAO.</v>
          </cell>
          <cell r="D2605" t="str">
            <v>Cj</v>
          </cell>
          <cell r="E2605">
            <v>358.53</v>
          </cell>
        </row>
        <row r="2606">
          <cell r="A2606" t="str">
            <v/>
          </cell>
        </row>
        <row r="2607">
          <cell r="A2607" t="str">
            <v>18.25.200</v>
          </cell>
          <cell r="B2607" t="str">
            <v>EMLURB</v>
          </cell>
          <cell r="C2607" t="str">
            <v>LUMINARIA PARA LAMPADA A VAPOR DE MERCURIO DE 250 W, REF. ABL 50 A.B. LEAO OU SIMILAR, COMPLETA, INCLUSIVE BRACO, LAMPADA, REATOR ALTO FATOR DE POTENCIA E INSTALACAO.</v>
          </cell>
          <cell r="D2607" t="str">
            <v>Cj</v>
          </cell>
          <cell r="E2607">
            <v>392.3</v>
          </cell>
        </row>
        <row r="2608">
          <cell r="A2608" t="str">
            <v/>
          </cell>
        </row>
        <row r="2609">
          <cell r="A2609" t="str">
            <v>18.25.210</v>
          </cell>
          <cell r="B2609" t="str">
            <v>EMLURB</v>
          </cell>
          <cell r="C2609" t="str">
            <v>LUMINARIA PARA LAMPADA A VAPOR DE MERCURIO DE 400 W, REF. ABL 50F/400 A. B.LEAO OU SIMILAR, COMPLETA, INCLUSIVE BRACO, LAMPADA, REATOR ALTO FATOR DE POTENCIA E INSTALACAO.</v>
          </cell>
          <cell r="D2609" t="str">
            <v>Un</v>
          </cell>
          <cell r="E2609">
            <v>494.5</v>
          </cell>
        </row>
        <row r="2610">
          <cell r="A2610" t="str">
            <v/>
          </cell>
        </row>
        <row r="2611">
          <cell r="A2611" t="str">
            <v>18.25.220</v>
          </cell>
          <cell r="B2611" t="str">
            <v>EMLURB</v>
          </cell>
          <cell r="C2611" t="str">
            <v>FORNEC.DE CONJ.C/ LUMINARIA FECHADA P/LAMP.VS 70 W C/ DIFUSOR EM POLICARBONATO,SOQUETE E-27 SUPORTE DE ALUM. FUNDIDO REF.1 PLP 1000,POLIMETAL OU SIM.,INCLUSIVE REATOR UE VS 70WX220V (ACOPLADO),LAMP.,BRACO RETO 3/4 POL.X1M C/PARAFUSO P/FIX.EM POSTE,FIO 1,5</v>
          </cell>
          <cell r="D2611" t="str">
            <v>Un</v>
          </cell>
          <cell r="E2611">
            <v>328.01</v>
          </cell>
        </row>
        <row r="2612">
          <cell r="A2612" t="str">
            <v/>
          </cell>
        </row>
        <row r="2613">
          <cell r="A2613" t="str">
            <v>18.25.230</v>
          </cell>
          <cell r="B2613" t="str">
            <v>EMLURB</v>
          </cell>
          <cell r="C2613" t="str">
            <v>FORNEC.DE CONJ.C/ LUMINARIA FECHADA P/LAMP.VS 150 W C/DIFUSOR EM POLICARBONATO,SOQUETE E-40 SUPORTE EM ALUM. FUNDIDO REF.1 PLP 1000,POLIMETAL OU SIM.,INCLUSIVE REATOR UE VS 150WX220V (ACOPLADO),LAMP.,BRACO RETO 1 1/4 POL.X 3M C/ PARAF.P/FIX.EM POSTE,FIO 1</v>
          </cell>
          <cell r="D2613" t="str">
            <v>Un</v>
          </cell>
          <cell r="E2613">
            <v>431.89</v>
          </cell>
        </row>
        <row r="2614">
          <cell r="A2614" t="str">
            <v/>
          </cell>
        </row>
        <row r="2615">
          <cell r="A2615" t="str">
            <v>18.25.240</v>
          </cell>
          <cell r="B2615" t="str">
            <v>EMLURB</v>
          </cell>
          <cell r="C2615" t="str">
            <v>FORNEC.DE CONJ.C/ LUMINARIA FECHADA P/LAMP.VS 250 W C/DIFUSOR EM POLICARBONATO,SOQUETE E-40 SUPORTE EM ALUM. FUNDIDO REF.1 PLP 1000,POLIMETAL OU SIM.,INCLUSIVE REATOR UE VS 250W X220V (ACOPLADO),LAMP.,BRACO RETO DE 1 1/2 POL.X 3M C/PARAF.P/ FIX. POSTE,FIO</v>
          </cell>
          <cell r="D2615" t="str">
            <v>Un</v>
          </cell>
          <cell r="E2615">
            <v>483.22</v>
          </cell>
        </row>
        <row r="2616">
          <cell r="A2616" t="str">
            <v/>
          </cell>
        </row>
        <row r="2617">
          <cell r="A2617" t="str">
            <v>18.25.300</v>
          </cell>
          <cell r="B2617" t="str">
            <v>EMLURB</v>
          </cell>
          <cell r="C2617" t="str">
            <v>FORNECIMENTO E INSTALACAO DE LUMINARIA TIPO PETALA COM DIFUSOR EM POLICARBONATO PARA LAMPADA VS 250 W, SERIE IVA INDALUX OU SIMILAR, COM LAMPADA, REATOR, IGNITOR E CAPACITOR EM POSTES ATE 23 M.</v>
          </cell>
          <cell r="D2617" t="str">
            <v>Un</v>
          </cell>
          <cell r="E2617">
            <v>669.46</v>
          </cell>
        </row>
        <row r="2618">
          <cell r="A2618" t="str">
            <v/>
          </cell>
        </row>
        <row r="2619">
          <cell r="A2619" t="str">
            <v>18.25.310</v>
          </cell>
          <cell r="B2619" t="str">
            <v>EMLURB</v>
          </cell>
          <cell r="C2619" t="str">
            <v>FORNECIMENTO DE LUMINARIA TIPO PETALA COM DIFUSOR EM POLICARBONATO PARA LAMPADA V.MET. DE 250 W, SERIE IVA, INDALUX OU SIMILAR, INCLUSIVE LAMPADA, REATOR, IGNITOR, CAPACITOR E INSTALACAO EM POSTES DE ATE 17 M.</v>
          </cell>
          <cell r="D2619" t="str">
            <v>Un</v>
          </cell>
          <cell r="E2619">
            <v>716.21</v>
          </cell>
        </row>
        <row r="2620">
          <cell r="A2620" t="str">
            <v/>
          </cell>
        </row>
        <row r="2621">
          <cell r="A2621" t="str">
            <v>18.25.400</v>
          </cell>
          <cell r="B2621" t="str">
            <v>EMLURB</v>
          </cell>
          <cell r="C2621" t="str">
            <v>FORNECIMENTO DE LUMINARIA FECHADA,TIPO PETALA COM DIFUSOR EM POLICARBONATO PARA LAMPADA VS DE 400W,MODELO VIENTO IVH,INDALUX OU SIMILAR, INCLUSIVE LAMPADA, REATOR, IGNITOR, CAPACITOR E INSTALACAO.</v>
          </cell>
          <cell r="D2621" t="str">
            <v>Un</v>
          </cell>
          <cell r="E2621">
            <v>1090.1400000000001</v>
          </cell>
        </row>
        <row r="2622">
          <cell r="A2622" t="str">
            <v/>
          </cell>
        </row>
        <row r="2623">
          <cell r="A2623" t="str">
            <v>18.25.410</v>
          </cell>
          <cell r="B2623" t="str">
            <v>EMLURB</v>
          </cell>
          <cell r="C2623" t="str">
            <v>FORNECIMENTO DE LUMINARIA FECHADA,TIPO PETALA COM DIFUSOR EM POLICARBONATO PARA LAMPADA V.MET. DE 400 W, MODELO VIENTO IVH,INDALUX OU SIMILAR, INCLUSIVE LAMPADA, REATOR, IGNITOR, CAPACITOR E INSTALACAO.</v>
          </cell>
          <cell r="D2623" t="str">
            <v>Un</v>
          </cell>
          <cell r="E2623">
            <v>1137.1400000000001</v>
          </cell>
        </row>
        <row r="2624">
          <cell r="A2624" t="str">
            <v/>
          </cell>
        </row>
        <row r="2625">
          <cell r="A2625" t="str">
            <v>18.25.500</v>
          </cell>
          <cell r="B2625" t="str">
            <v>EMLURB</v>
          </cell>
          <cell r="C2625" t="str">
            <v>FORNECIMENTO DE LUMINARIA TIPO PETALA COM DIFUSOR EM POLICARBONATO PARA LAMPADA VS DE 250 W, MODELO STAR PC,FAELLUCE OU SIMILAR COM LAMPADA VS 250 W, REATOR, IGNITOR, CAPACITOR E INSTALACAO EM POSTES DE ATE 14 M.</v>
          </cell>
          <cell r="D2625" t="str">
            <v>Un</v>
          </cell>
          <cell r="E2625">
            <v>650.70000000000005</v>
          </cell>
        </row>
        <row r="2626">
          <cell r="A2626" t="str">
            <v/>
          </cell>
        </row>
        <row r="2627">
          <cell r="A2627" t="str">
            <v>18.25.510</v>
          </cell>
          <cell r="B2627" t="str">
            <v>EMLURB</v>
          </cell>
          <cell r="C2627" t="str">
            <v>FORNECIMENTO DE LUMINARIA TIPO PETALA COM DIFUSOR EM POLICARBONATO PARA LAMPADA V.MET. DE 250 W, MODELO STAR PC,FAELLUCE OU SIMILAR COM LAMPADA V.MET. 250 W, REATOR, IGNITOR, CAPACITOR E INSTALACAO EM POSTES DE ATE 14 M.</v>
          </cell>
          <cell r="D2627" t="str">
            <v>Un</v>
          </cell>
          <cell r="E2627">
            <v>697.45</v>
          </cell>
        </row>
        <row r="2628">
          <cell r="A2628" t="str">
            <v/>
          </cell>
        </row>
        <row r="2629">
          <cell r="A2629" t="str">
            <v>18.25.600</v>
          </cell>
          <cell r="B2629" t="str">
            <v>EMLURB</v>
          </cell>
          <cell r="C2629" t="str">
            <v>FORNECIMENTO DE LUMINARIA TIPO PETALA COM DIFUSOR EM POLICARBONATO PARA LAMPADA VS DE 400 W,MODELO MIRA VTP (VIDRO PLANO), FAELLUCE OU SIMILAR, INCLUSIVE LAMPADA,REATOR, IGNITOR, CAPACITOR E INSTALACAO EM POSTES DE ATE 17 M.</v>
          </cell>
          <cell r="D2629" t="str">
            <v>Un</v>
          </cell>
          <cell r="E2629">
            <v>868.3</v>
          </cell>
        </row>
        <row r="2630">
          <cell r="A2630" t="str">
            <v/>
          </cell>
        </row>
        <row r="2631">
          <cell r="A2631" t="str">
            <v>18.25.610</v>
          </cell>
          <cell r="B2631" t="str">
            <v>EMLURB</v>
          </cell>
          <cell r="C2631" t="str">
            <v>FORNECIMENTO DE LUMINARIA TIPO PETALA COM DIFUSOR EM POLICARBONATO PARA LAMPADA V.MET. DE 400 W,MODELO MIRA VTP, (VIDRO PLANO),FAELLUCE OU SIMILAR, INCLUSIVE LAMPADA, REATOR, IGNITOR, CAPACITOR E INSTALACAO EM POSTES DE ATE 17 M.</v>
          </cell>
          <cell r="D2631" t="str">
            <v>Un</v>
          </cell>
          <cell r="E2631">
            <v>915.3</v>
          </cell>
        </row>
        <row r="2632">
          <cell r="A2632" t="str">
            <v/>
          </cell>
        </row>
        <row r="2633">
          <cell r="A2633" t="str">
            <v>18.25.700</v>
          </cell>
          <cell r="B2633" t="str">
            <v>EMLURB</v>
          </cell>
          <cell r="C2633" t="str">
            <v>FORNECIMENTO DE LAMPIAO, MODELO RECIFE ANTIGO EM ALUMINIO FUNDIDO COM DIFUSOR EM POLICARBONATO COM TRATAMENTO EM UV, TRANSPARENTE OU LEITOSO, COM SUPORTE E-40, EDESA OU SIMILAR, INCLUSIVE INSTALACAO.</v>
          </cell>
          <cell r="D2633" t="str">
            <v>Un</v>
          </cell>
          <cell r="E2633">
            <v>249</v>
          </cell>
        </row>
        <row r="2634">
          <cell r="A2634" t="str">
            <v/>
          </cell>
        </row>
        <row r="2635">
          <cell r="A2635" t="str">
            <v>18.25.800</v>
          </cell>
          <cell r="B2635" t="str">
            <v>EMLURB</v>
          </cell>
          <cell r="C2635" t="str">
            <v>FORNECIMENTO DE PROJETOR, MOD. MLE 502, EDESA OU SIMILAR PARA LAMPADA A VAPOR DE SODIO 250W INCLUSIVE LAMPADA, REATOR, AFP UE (ACOPLADO)E INSTALACAO.</v>
          </cell>
          <cell r="D2635" t="str">
            <v>Un</v>
          </cell>
          <cell r="E2635">
            <v>309.60000000000002</v>
          </cell>
        </row>
        <row r="2636">
          <cell r="A2636" t="str">
            <v/>
          </cell>
        </row>
        <row r="2637">
          <cell r="A2637" t="str">
            <v>18.25.810</v>
          </cell>
          <cell r="B2637" t="str">
            <v>EMLURB</v>
          </cell>
          <cell r="C2637" t="str">
            <v>FORNECIMENTO DE PROJETOR, MOD. MLE 502, EDESA OU SIMILAR PARA LAMPADA A VAPOR DE SODIO DE 400 W ,INCLUSIVE LAMPADA, REATOR AFP UE (ACOPLADO) E INSTALACAO.</v>
          </cell>
          <cell r="D2637" t="str">
            <v>Un</v>
          </cell>
          <cell r="E2637">
            <v>345</v>
          </cell>
        </row>
        <row r="2638">
          <cell r="A2638" t="str">
            <v/>
          </cell>
        </row>
        <row r="2639">
          <cell r="A2639" t="str">
            <v>18.25.811</v>
          </cell>
          <cell r="B2639" t="str">
            <v>SEDUC</v>
          </cell>
          <cell r="C2639" t="str">
            <v>FORNEC. E INSTAL.PROJETOR RETANG., CORPO REFLETOR EM CHAPA ALUMÍNIO ESTAMP.REFORÇ.NAS LATERAIS,C/SUPORTE Q PERMITE REGULAGEM VERT. E HORIZ.,SOQUETE PORCELANA E-40, P/ LÂMPADA VAPOR MERCÚRIO 250W. REFRATOR EM LENTE DE VIDRO TEMP.,REF.MLE502-EDESA OU SIMILA</v>
          </cell>
          <cell r="D2639" t="str">
            <v>Un</v>
          </cell>
          <cell r="E2639">
            <v>176.08</v>
          </cell>
        </row>
        <row r="2640">
          <cell r="A2640" t="str">
            <v/>
          </cell>
        </row>
        <row r="2641">
          <cell r="A2641" t="str">
            <v>18.25.812</v>
          </cell>
          <cell r="B2641" t="str">
            <v>SEDUC</v>
          </cell>
          <cell r="C2641" t="str">
            <v>FORNEC. E INSTAL.PROJETOR RETANG., CORPO REFLETOR EM CHAPA ALUMÍNIO ESTAMP.REFORÇ.NAS LATERAIS,C/SUPORTE Q PERM.REGUL.VERT. E HORIZ.,SOQUETE PORCELANA E-40, P/ LÂMPADA VAPOR METÁLICO 250W. REFRATOR EM LENTE DE VIDRO TEMP.,REF.MLE502-EDESA OU SIMILAR.INC.L</v>
          </cell>
          <cell r="D2641" t="str">
            <v>Un</v>
          </cell>
          <cell r="E2641">
            <v>232.55</v>
          </cell>
        </row>
        <row r="2642">
          <cell r="A2642" t="str">
            <v/>
          </cell>
        </row>
        <row r="2643">
          <cell r="A2643" t="str">
            <v>18.25.813</v>
          </cell>
          <cell r="B2643" t="str">
            <v>SEDUC</v>
          </cell>
          <cell r="C2643" t="str">
            <v>FORNEC. E INSTAL.PROJETOR RETANG., CORPO REFLETOR EM CHAPA ALUMÍNIO ESTAMP.REFORÇ.NAS LATERAIS,C/SUPORTE Q PERMITE REGULAGEM VERT. E HORIZ.,SOQUETE PORCELANA E-40, P/ LÂMPADA VAPOR MERCÚRIO 400W. REFRATOR EM LENTE DE VIDRO TEMP.,REF.MLE502-EDESA OU SIMILA</v>
          </cell>
          <cell r="D2643" t="str">
            <v>Un</v>
          </cell>
          <cell r="E2643">
            <v>198.78</v>
          </cell>
        </row>
        <row r="2644">
          <cell r="A2644" t="str">
            <v/>
          </cell>
        </row>
        <row r="2645">
          <cell r="A2645" t="str">
            <v>18.25.814</v>
          </cell>
          <cell r="B2645" t="str">
            <v>SEDUC</v>
          </cell>
          <cell r="C2645" t="str">
            <v>FORNEC. E INSTAL.PROJETOR RETANG., CORPO REFLETOR EM CHAPA ALUMÍNIO ESTAMP.REFORÇ.NAS LATERAIS,C/SUPORTE Q PERM.REGUL.VERT. E HORIZ.,SOQUETE PORCELANA E-40, P/ LÂMPADA VAPOR METÁLICO 400W. REFRATOR EM LENTE DE VIDRO TEMP.,REF.MLE502-EDESA OU SIMILAR.INC.L</v>
          </cell>
          <cell r="D2645" t="str">
            <v>Un</v>
          </cell>
          <cell r="E2645">
            <v>256.60000000000002</v>
          </cell>
        </row>
        <row r="2646">
          <cell r="A2646" t="str">
            <v/>
          </cell>
        </row>
        <row r="2647">
          <cell r="A2647" t="str">
            <v>18.25.820</v>
          </cell>
          <cell r="B2647" t="str">
            <v>EMLURB</v>
          </cell>
          <cell r="C2647" t="str">
            <v>FORNECIMENTO DE PROJETOR, MOD. MLE 508, EDESA OU SIMILAR, PARA LAMPADA VAPOR METALICO ATE 1000 W, INCLUSIVE INSTALACAO.</v>
          </cell>
          <cell r="D2647" t="str">
            <v>Un</v>
          </cell>
          <cell r="E2647">
            <v>1469.05</v>
          </cell>
        </row>
        <row r="2648">
          <cell r="A2648" t="str">
            <v/>
          </cell>
        </row>
        <row r="2649">
          <cell r="A2649" t="str">
            <v>18.25.830</v>
          </cell>
          <cell r="B2649" t="str">
            <v>EMLURB</v>
          </cell>
          <cell r="C2649" t="str">
            <v>FORNECIMENTO DE PROJETOR, MOD. JET 1000, SIMETRICO MARTELADO, FAELLUCE OU SIMILAR, PARA LAMPADA VAPOR METALICO 1000 W, INCLUSIVE LAMPADA, REATOR AFP UE (ACOPLADO) E INSTALACAO.</v>
          </cell>
          <cell r="D2649" t="str">
            <v>Un</v>
          </cell>
          <cell r="E2649">
            <v>1772.54</v>
          </cell>
        </row>
        <row r="2650">
          <cell r="A2650" t="str">
            <v/>
          </cell>
        </row>
        <row r="2651">
          <cell r="A2651" t="str">
            <v>18.25.840</v>
          </cell>
          <cell r="B2651" t="str">
            <v>EMLURB</v>
          </cell>
          <cell r="C2651" t="str">
            <v>FORNECIMENTO DE PROJETOR, MOD. JET 1000 SIMETRICO ESPECULAR, FAELLUCE OU SIMILAR,PARA LAMPADA VAPOR METALICO 1000 W,INCLUSIVE LAMPADA, REATOR AFP, UE (ACOPLADO) E INSTALACAO.</v>
          </cell>
          <cell r="D2651" t="str">
            <v>Un</v>
          </cell>
          <cell r="E2651">
            <v>1772.54</v>
          </cell>
        </row>
        <row r="2652">
          <cell r="A2652" t="str">
            <v/>
          </cell>
        </row>
        <row r="2653">
          <cell r="A2653" t="str">
            <v>18.25.850</v>
          </cell>
          <cell r="B2653" t="str">
            <v>EMLURB</v>
          </cell>
          <cell r="C2653" t="str">
            <v>FORNECIMENTO DE PROJETOR, MOD. JET 2000 SIMETRICO MARTELADO, FAELLUCE OU SIMILAR, PARA LAMPADA VAPOR METALICO 2000 W, INCLUSIVE LAMPADA, REATOR AFP UE (ACOPLADO) E INSTALACAO.</v>
          </cell>
          <cell r="D2653" t="str">
            <v>Un</v>
          </cell>
          <cell r="E2653">
            <v>3092.61</v>
          </cell>
        </row>
        <row r="2654">
          <cell r="A2654" t="str">
            <v/>
          </cell>
        </row>
        <row r="2655">
          <cell r="A2655" t="str">
            <v>18.25.860</v>
          </cell>
          <cell r="B2655" t="str">
            <v>EMLURB</v>
          </cell>
          <cell r="C2655" t="str">
            <v>FORNECIMENTO DE PROJETOR, MOD. JET 2000 SIMETRICO ESPECULAR, FAELLUCE OU SIMILAR,PARA LAMPADA VAPOR METALICO 2000 W,INCLUSIVE LAMPADA, REATOR AFP, UE,(ACOPLADO) E INSTALACAO.</v>
          </cell>
          <cell r="D2655" t="str">
            <v>Un</v>
          </cell>
          <cell r="E2655">
            <v>3092.61</v>
          </cell>
        </row>
        <row r="2656">
          <cell r="A2656" t="str">
            <v/>
          </cell>
        </row>
        <row r="2657">
          <cell r="A2657" t="str">
            <v>18.25.943</v>
          </cell>
          <cell r="B2657" t="str">
            <v>SEDUC</v>
          </cell>
          <cell r="C2657" t="str">
            <v>FORNECIMENTO E INSTALAÇÃO DE LÂMPADA FLUORESCENTE DE 40W</v>
          </cell>
          <cell r="D2657" t="str">
            <v>Un</v>
          </cell>
          <cell r="E2657">
            <v>3.83</v>
          </cell>
        </row>
        <row r="2658">
          <cell r="A2658" t="str">
            <v/>
          </cell>
        </row>
        <row r="2659">
          <cell r="A2659" t="str">
            <v>18.25.944</v>
          </cell>
          <cell r="B2659" t="str">
            <v>SEDUC</v>
          </cell>
          <cell r="C2659" t="str">
            <v>FORNECIMENTO E INSTALAÇÃO DE TÉRMICO PARA LÂMPADA FLUORESCENTE EM LUMINÁRIA.</v>
          </cell>
          <cell r="D2659" t="str">
            <v>Un</v>
          </cell>
          <cell r="E2659">
            <v>2.83</v>
          </cell>
        </row>
        <row r="2660">
          <cell r="A2660" t="str">
            <v/>
          </cell>
        </row>
        <row r="2661">
          <cell r="A2661" t="str">
            <v>18.25.945</v>
          </cell>
          <cell r="B2661" t="str">
            <v>SEDUC</v>
          </cell>
          <cell r="C2661" t="str">
            <v>FORNECIMENTO E INSTALAÇÃO DE REATOR PARTIDA RAPIDA DUPLO PARA 02 LAMP.FLUORESCENTE 40W-220V, LUMINÁRIA TIPO CALHA DE SOBREPOR.</v>
          </cell>
          <cell r="D2661" t="str">
            <v>Un</v>
          </cell>
          <cell r="E2661">
            <v>42.66</v>
          </cell>
        </row>
        <row r="2662">
          <cell r="A2662" t="str">
            <v/>
          </cell>
        </row>
        <row r="2663">
          <cell r="A2663" t="str">
            <v>18.25.946</v>
          </cell>
          <cell r="B2663" t="str">
            <v>SEDUC</v>
          </cell>
          <cell r="C2663" t="str">
            <v>FORNECIMENTO E INSTALAÇÃO DE REATOR PARTIDA RAPIDA SIMPLES PARA 01 LAMP.FLUORESCENTE 40W-220V, LUMINÁRIA TIPO CALHA DE SOBREPOR.</v>
          </cell>
          <cell r="D2663" t="str">
            <v>Un</v>
          </cell>
          <cell r="E2663">
            <v>27.91</v>
          </cell>
        </row>
        <row r="2664">
          <cell r="A2664" t="str">
            <v/>
          </cell>
        </row>
        <row r="2665">
          <cell r="A2665" t="str">
            <v>18.25.947</v>
          </cell>
          <cell r="B2665" t="str">
            <v>SEDUC</v>
          </cell>
          <cell r="C2665" t="str">
            <v>REINSTALAÇÃO DE LUMINÁRIA FLUORESCENTE COMPLETA, EXISTENTE, DE 2X40W, TIPO CALHA DE SOBREPOR.</v>
          </cell>
          <cell r="D2665" t="str">
            <v>Cj</v>
          </cell>
          <cell r="E2665">
            <v>12.57</v>
          </cell>
        </row>
        <row r="2666">
          <cell r="A2666" t="str">
            <v/>
          </cell>
        </row>
        <row r="2667">
          <cell r="A2667" t="str">
            <v>18.25.948</v>
          </cell>
          <cell r="B2667" t="str">
            <v>SEDUC</v>
          </cell>
          <cell r="C2667" t="str">
            <v>FORNECIMENTO E COLOCAÇÃO DE LÂMPADA DE VAPOR DE MERCÚRIO DE 250W.</v>
          </cell>
          <cell r="D2667" t="str">
            <v>Un</v>
          </cell>
          <cell r="E2667">
            <v>20.47</v>
          </cell>
        </row>
        <row r="2668">
          <cell r="A2668" t="str">
            <v/>
          </cell>
        </row>
        <row r="2669">
          <cell r="A2669" t="str">
            <v>18.25.949</v>
          </cell>
          <cell r="B2669" t="str">
            <v>SEDUC</v>
          </cell>
          <cell r="C2669" t="str">
            <v>FORNECIMENTO E INSTALAÇÃO DE CORRENTE PARA FIXAÇÃO DE LUMINÁRIA, FIO 14BWG, COM ABERTURA DE 1,50 A 3,00CM.</v>
          </cell>
          <cell r="D2669" t="str">
            <v>m</v>
          </cell>
          <cell r="E2669">
            <v>5.17</v>
          </cell>
        </row>
        <row r="2670">
          <cell r="A2670" t="str">
            <v/>
          </cell>
        </row>
        <row r="2671">
          <cell r="A2671" t="str">
            <v>18.25.950</v>
          </cell>
          <cell r="B2671" t="str">
            <v>SEDUC</v>
          </cell>
          <cell r="C2671" t="str">
            <v>FORNECIMENTO E INSTALAÇÃO DE LÂMPADA MISTA DE 500W</v>
          </cell>
          <cell r="D2671" t="str">
            <v>Un</v>
          </cell>
          <cell r="E2671">
            <v>42.58</v>
          </cell>
        </row>
        <row r="2672">
          <cell r="A2672" t="str">
            <v/>
          </cell>
        </row>
        <row r="2673">
          <cell r="A2673" t="str">
            <v>18.25.951</v>
          </cell>
          <cell r="B2673" t="str">
            <v>SEDUC</v>
          </cell>
          <cell r="C2673" t="str">
            <v>FORNECIMENTO E INSTALAÇÃO DE REATOR CONVENCIONAL SIMPLES PARA 01 LÂMPADA FLUORESCENTE DE 40W-220V, 0,5 FATOR DE POTÊNCIA, LUMINÁRIA TIPO CALHA SOBREPOR.</v>
          </cell>
          <cell r="D2673" t="str">
            <v>Un</v>
          </cell>
          <cell r="E2673">
            <v>17.649999999999999</v>
          </cell>
        </row>
        <row r="2674">
          <cell r="A2674" t="str">
            <v/>
          </cell>
        </row>
        <row r="2675">
          <cell r="A2675" t="str">
            <v>18.25.952</v>
          </cell>
          <cell r="B2675" t="str">
            <v>SEDUC</v>
          </cell>
          <cell r="C2675" t="str">
            <v>REINSTALAÇÃO DE LUMINÁRIA  FLUORESCENTE 1 X 40 W(APENAS MÃO DE OBRA)</v>
          </cell>
          <cell r="D2675" t="str">
            <v>Un</v>
          </cell>
          <cell r="E2675">
            <v>11.44</v>
          </cell>
        </row>
        <row r="2676">
          <cell r="A2676" t="str">
            <v/>
          </cell>
        </row>
        <row r="2677">
          <cell r="A2677" t="str">
            <v>18.25.955</v>
          </cell>
          <cell r="B2677" t="str">
            <v>SEDUC</v>
          </cell>
          <cell r="C2677" t="str">
            <v>FORNECIMENTO E INSTALAÇÃO DE RELÊ FOTOCÉLULA PARA LUMINÁRIAS DE 1000W-127/220V.</v>
          </cell>
          <cell r="D2677" t="str">
            <v>Un</v>
          </cell>
          <cell r="E2677">
            <v>38.14</v>
          </cell>
        </row>
        <row r="2678">
          <cell r="A2678" t="str">
            <v/>
          </cell>
        </row>
        <row r="2679">
          <cell r="A2679" t="str">
            <v>18.26.010</v>
          </cell>
          <cell r="B2679" t="str">
            <v>EMLURB</v>
          </cell>
          <cell r="C2679" t="str">
            <v>ASSENTAMENTO DE HASTE DE ATERRAMENTO DE 5/8"X 2.40 M COPPERWELD OU SIMILAR,COM CONECTOR PARALELO E PARAFUSOS (INCLUSIVE O FORNECIMENTO DO MATERIAL).</v>
          </cell>
          <cell r="D2679" t="str">
            <v>UD</v>
          </cell>
          <cell r="E2679">
            <v>42.72</v>
          </cell>
        </row>
        <row r="2680">
          <cell r="A2680" t="str">
            <v/>
          </cell>
        </row>
        <row r="2681">
          <cell r="A2681" t="str">
            <v>18.26.020</v>
          </cell>
          <cell r="B2681" t="str">
            <v>EMLURB</v>
          </cell>
          <cell r="C2681" t="str">
            <v>ASSENTAMENTO DE BENGALA DE PVC RIGIDO DE 3/4 POL. MARCA TIGRE OU SIMILAR, INCLUSIVE RASGO EM ALVENARIA E FORNECIMENTO DO MATERIAL.</v>
          </cell>
          <cell r="D2681" t="str">
            <v>UD</v>
          </cell>
          <cell r="E2681">
            <v>25.29</v>
          </cell>
        </row>
        <row r="2682">
          <cell r="A2682" t="str">
            <v/>
          </cell>
        </row>
        <row r="2683">
          <cell r="A2683" t="str">
            <v>18.26.022</v>
          </cell>
          <cell r="B2683" t="str">
            <v>SEDUC</v>
          </cell>
          <cell r="C2683" t="str">
            <v>FORNECIMENTO E INSTALAÇÃO DE BENGALA DE PVC RÍGIDO 1 1/2", FAB:TIGRE OU SIMILAR, INCLUSIVE FITA AÇO INOX E FIVELA PARA FIXAÇÃO.</v>
          </cell>
          <cell r="D2683" t="str">
            <v>Un</v>
          </cell>
          <cell r="E2683">
            <v>49.51</v>
          </cell>
        </row>
        <row r="2684">
          <cell r="A2684" t="str">
            <v/>
          </cell>
        </row>
        <row r="2685">
          <cell r="A2685" t="str">
            <v>18.26.024</v>
          </cell>
          <cell r="B2685" t="str">
            <v>SEDUC</v>
          </cell>
          <cell r="C2685" t="str">
            <v>FORNECIMENTO E INSTALAÇÃO DE BENGALA DE PVC RÍGIDO 2", FAB.: TIGRE OU SIMILAR, INCLUSIVE FITA AÇO INOX E FIVELA PARA FIXAÇÃO.</v>
          </cell>
          <cell r="D2685" t="str">
            <v>Un</v>
          </cell>
          <cell r="E2685">
            <v>60.74</v>
          </cell>
        </row>
        <row r="2686">
          <cell r="A2686" t="str">
            <v/>
          </cell>
        </row>
        <row r="2687">
          <cell r="A2687" t="str">
            <v>18.26.030</v>
          </cell>
          <cell r="B2687" t="str">
            <v>EMLURB</v>
          </cell>
          <cell r="C2687" t="str">
            <v>ASSENTAMENTO DE CHAVE DE BOIA AUTOMATICA,15A, SUPERIOR OU INFERIOR MARCA LENZ OU SIMILAR(INCLUSIVE O FORNECIMENTO DO MATERIAL).</v>
          </cell>
          <cell r="D2687" t="str">
            <v>UD</v>
          </cell>
          <cell r="E2687">
            <v>30.97</v>
          </cell>
        </row>
        <row r="2688">
          <cell r="A2688" t="str">
            <v/>
          </cell>
        </row>
        <row r="2689">
          <cell r="A2689" t="str">
            <v>18.26.040</v>
          </cell>
          <cell r="B2689" t="str">
            <v>EMLURB</v>
          </cell>
          <cell r="C2689" t="str">
            <v>ASSENTAMENTO DE CHAVE REVERSORA BLINDADA 30A, 500 V, ELETROMAR OU SIMILAR,(INCLUSIVE FORNECIMENTO DO MATERIAL).</v>
          </cell>
          <cell r="D2689" t="str">
            <v>UD</v>
          </cell>
          <cell r="E2689">
            <v>102.61</v>
          </cell>
        </row>
        <row r="2690">
          <cell r="A2690" t="str">
            <v/>
          </cell>
        </row>
        <row r="2691">
          <cell r="A2691" t="str">
            <v>18.26.045</v>
          </cell>
          <cell r="B2691" t="str">
            <v>EMLURB</v>
          </cell>
          <cell r="C2691" t="str">
            <v>ASSENTAMENTO DE CHAVE REVERSORA BLINDADA 30A, 250 V, ELETROMAR OU SIMILAR, INCLUSIVE FORNECIMENTO DO MATERIAL.</v>
          </cell>
          <cell r="D2691" t="str">
            <v>Un</v>
          </cell>
          <cell r="E2691">
            <v>123.77</v>
          </cell>
        </row>
        <row r="2692">
          <cell r="A2692" t="str">
            <v/>
          </cell>
        </row>
        <row r="2693">
          <cell r="A2693" t="str">
            <v>18.26.050</v>
          </cell>
          <cell r="B2693" t="str">
            <v>EMLURB</v>
          </cell>
          <cell r="C2693" t="str">
            <v>ASSENTAMENTO DE CHAVE MAGNETICA GUARDA-MOTOR ATE 7.5 CV, ELETROMAR OU SIMILAR (INCLUSIVE FORNECIMENTO DO MATERIAL ).</v>
          </cell>
          <cell r="D2693" t="str">
            <v>UD</v>
          </cell>
          <cell r="E2693">
            <v>168.61</v>
          </cell>
        </row>
        <row r="2694">
          <cell r="A2694" t="str">
            <v/>
          </cell>
        </row>
        <row r="2695">
          <cell r="A2695" t="str">
            <v>18.26.060</v>
          </cell>
          <cell r="B2695" t="str">
            <v>EMLURB</v>
          </cell>
          <cell r="C2695" t="str">
            <v>ASSENTAMENTO DE CHAVE MAGNETICA DE 2 X 30A PARA COMANDO DE ILUMINACAO PUBLICA, ACIONADA P/ RELE FOTO-ELETRICO NA, 220V, 60HZ, TIPO LUX CONTROL MODELO CIP-F/70, (INCLUSIVE FORNECIMENTO DO MATERIAL).</v>
          </cell>
          <cell r="D2695" t="str">
            <v>UD</v>
          </cell>
          <cell r="E2695">
            <v>350.76</v>
          </cell>
        </row>
        <row r="2696">
          <cell r="A2696" t="str">
            <v/>
          </cell>
        </row>
        <row r="2697">
          <cell r="A2697" t="str">
            <v>18.27.010</v>
          </cell>
          <cell r="B2697" t="str">
            <v>EMLURB</v>
          </cell>
          <cell r="C2697" t="str">
            <v>FORNECIMENTO DE FIO DE COBRE NU,TEMPERA MEIO-DURO,CLASSE 1A,SM-10MM2,PARA UM LANCE DE REDE INCLUSIVE ARMACAO SECUNDARIA B1,ISOLADOR,PARA FUSOS,BRACADEIRA REDONDA DE FERRO GALV. A FOGO,EQUIPAMENTO E INSTALACAO.</v>
          </cell>
          <cell r="D2697" t="str">
            <v>Un</v>
          </cell>
          <cell r="E2697">
            <v>228.71</v>
          </cell>
        </row>
        <row r="2698">
          <cell r="A2698" t="str">
            <v/>
          </cell>
        </row>
        <row r="2699">
          <cell r="A2699" t="str">
            <v>18.27.011</v>
          </cell>
          <cell r="B2699" t="str">
            <v>EMLURB</v>
          </cell>
          <cell r="C2699" t="str">
            <v>FORNECIMENTO DE FIO DE COBRE NU,TEMPERA MEIO-DURO,CLASSE 1A,SM-10MM2 P/ DOIS LANCES DE REDE,INCLUSIVE ARMACAO SECUNDARIA B2,ISOLADORES PARAFUSOS,BRACADEIRA REDONDA DE FERRO GALV. A FOGO,EQUIPAMENTO E INSTALACAO.</v>
          </cell>
          <cell r="D2699" t="str">
            <v>Un</v>
          </cell>
          <cell r="E2699">
            <v>325.77999999999997</v>
          </cell>
        </row>
        <row r="2700">
          <cell r="A2700" t="str">
            <v/>
          </cell>
        </row>
        <row r="2701">
          <cell r="A2701" t="str">
            <v>18.27.012</v>
          </cell>
          <cell r="B2701" t="str">
            <v>EMLURB</v>
          </cell>
          <cell r="C2701" t="str">
            <v>FORNECIMENTO DE FIO DE COBRE NU,TEMPERA MEIO-DURO,CLASSE 1A,SM-10MM2,P/ TRES LANCES DE REDE,INCLUSIVE ARMACAO SECUNDARIA B3,ISOLADORES PARAFUSOS,BRACADEIRAS REDONDAS DE FERRO GALV. A FOGO, EQUIPAMENTO E INSTALACAO.</v>
          </cell>
          <cell r="D2701" t="str">
            <v>Un</v>
          </cell>
          <cell r="E2701">
            <v>500.89</v>
          </cell>
        </row>
        <row r="2702">
          <cell r="A2702" t="str">
            <v/>
          </cell>
        </row>
        <row r="2703">
          <cell r="A2703" t="str">
            <v>18.27.013</v>
          </cell>
          <cell r="B2703" t="str">
            <v>EMLURB</v>
          </cell>
          <cell r="C2703" t="str">
            <v>FORNECIMENTO DE FIO DE COBRE NU,TEMPERA MEIO-DURO,CLASSE 1A,SM-10MM2,PARA QUATRO LANCES DE REDE,INCLUSIVE ARMACAO SECUNDARIA B4,ISOLADORES,PARAFUSOS,BRACADEIRAS REDONDAS DE FERRO GALV. A FOGO,EQUIPAMENTO E INSTALACAO.</v>
          </cell>
          <cell r="D2703" t="str">
            <v>Un</v>
          </cell>
          <cell r="E2703">
            <v>599.01</v>
          </cell>
        </row>
        <row r="2704">
          <cell r="A2704" t="str">
            <v/>
          </cell>
        </row>
        <row r="2705">
          <cell r="A2705" t="str">
            <v>18.27.014</v>
          </cell>
          <cell r="B2705" t="str">
            <v>EMLURB</v>
          </cell>
          <cell r="C2705" t="str">
            <v>FORNECIMENTO DE FIO DE COBRE NU,TEMPERA MEIO-DURO,CLASSE 1A,SM-10MM2,PARA UM LANCE DE REDE INCLUSIVE EQUIPAMENTO E INSTALACAO.</v>
          </cell>
          <cell r="D2705" t="str">
            <v>Un</v>
          </cell>
          <cell r="E2705">
            <v>190.29</v>
          </cell>
        </row>
        <row r="2706">
          <cell r="A2706" t="str">
            <v/>
          </cell>
        </row>
        <row r="2707">
          <cell r="A2707" t="str">
            <v>18.27.015</v>
          </cell>
          <cell r="B2707" t="str">
            <v>EMLURB</v>
          </cell>
          <cell r="C2707" t="str">
            <v>FORNECIMENTO DE FIO DE COBRE NU,TEMPERA MEIO-DURO,CLASSE 1A, SM-10MM2, PARA DOIS LANCES DE REDE,INCLUSIVE EQUIPAMENTO E INSTALACAO.</v>
          </cell>
          <cell r="D2707" t="str">
            <v>Un</v>
          </cell>
          <cell r="E2707">
            <v>280.29000000000002</v>
          </cell>
        </row>
        <row r="2708">
          <cell r="A2708" t="str">
            <v/>
          </cell>
        </row>
        <row r="2709">
          <cell r="A2709" t="str">
            <v>18.27.016</v>
          </cell>
          <cell r="B2709" t="str">
            <v>EMLURB</v>
          </cell>
          <cell r="C2709" t="str">
            <v>FORNECIMENTO DE FIO DE COBRE NU,TEMPERA MEIO-DURO,CLASSE 1A, SM-10MM2, PARA TRES LANCES DE REDE,INCLUSIVE EQUIPAMENTO E INSTALACAO.</v>
          </cell>
          <cell r="D2709" t="str">
            <v>Un</v>
          </cell>
          <cell r="E2709">
            <v>420.43</v>
          </cell>
        </row>
        <row r="2710">
          <cell r="A2710" t="str">
            <v/>
          </cell>
        </row>
        <row r="2711">
          <cell r="A2711" t="str">
            <v>18.27.017</v>
          </cell>
          <cell r="B2711" t="str">
            <v>EMLURB</v>
          </cell>
          <cell r="C2711" t="str">
            <v>FORNECIMENTO DE FIO DE COBRE NU,TEMPERA MEIO-DURO,CLASSE 1A,SM-10MM2,PARA QUATRO LANCES DE REDE,INCLUSIVE EQUIPAMENTO E INSTALACAO.</v>
          </cell>
          <cell r="D2711" t="str">
            <v>Un</v>
          </cell>
          <cell r="E2711">
            <v>510.43</v>
          </cell>
        </row>
        <row r="2712">
          <cell r="A2712" t="str">
            <v/>
          </cell>
        </row>
        <row r="2713">
          <cell r="A2713" t="str">
            <v>18.27.018</v>
          </cell>
          <cell r="B2713" t="str">
            <v>EMLURB</v>
          </cell>
          <cell r="C2713" t="str">
            <v>FORNECIMENTO DE FIO DE COBRE NU,TEMPERA MEIO-DURO,CLASSE 1A,SM-16MM2,PARA UM LANCE DE REDE INCLUSIVE ARMACAO SECUNDARIA B1, ISOLADOR, PARAFUSOS, BRACADEIRA REDONDA DE FERRO GALV. A FOGO, EQUIPAMENTO E INSTALACAO.</v>
          </cell>
          <cell r="D2713" t="str">
            <v>Un</v>
          </cell>
          <cell r="E2713">
            <v>291.8</v>
          </cell>
        </row>
        <row r="2714">
          <cell r="A2714" t="str">
            <v/>
          </cell>
        </row>
        <row r="2715">
          <cell r="A2715" t="str">
            <v>18.27.019</v>
          </cell>
          <cell r="B2715" t="str">
            <v>EMLURB</v>
          </cell>
          <cell r="C2715" t="str">
            <v>FORNECIMENTO DE FIO DE COBRE NU,TEMPERA MEIO-DURO,CLASSE 1A, SM-16MM2, PARA DOIS LANCES DE REDE,INCLUSIVE ARMACAO SECUNDARIA B2, ISOLADORES, PARAFUSOS, BRACADEIRA REDONDA DE FERRO GALV. A FOGO, EQUIPAMENTO E INSTALACAO.</v>
          </cell>
          <cell r="D2715" t="str">
            <v>Un</v>
          </cell>
          <cell r="E2715">
            <v>451.96</v>
          </cell>
        </row>
        <row r="2716">
          <cell r="A2716" t="str">
            <v/>
          </cell>
        </row>
        <row r="2717">
          <cell r="A2717" t="str">
            <v>18.27.020</v>
          </cell>
          <cell r="B2717" t="str">
            <v>EMLURB</v>
          </cell>
          <cell r="C2717" t="str">
            <v>FORNECIMENTO DE FIO DE COBRE NU,TEMPERA MEIO-DURO,CLASSE 1A, SM-16MM2, PARA TRES LANCES DE REDE,INCLUSIVE ARMACAO SECUNDARIA B3, ISOLADORES, PARAFUSOS, BRACADEIRAS REDONDAS DE FERRO GALV. A FOGO, EQUIPAMENTO E INSTALACAO.</v>
          </cell>
          <cell r="D2717" t="str">
            <v>Un</v>
          </cell>
          <cell r="E2717">
            <v>690.16</v>
          </cell>
        </row>
        <row r="2718">
          <cell r="A2718" t="str">
            <v/>
          </cell>
        </row>
        <row r="2719">
          <cell r="A2719" t="str">
            <v>18.27.021</v>
          </cell>
          <cell r="B2719" t="str">
            <v>EMLURB</v>
          </cell>
          <cell r="C2719" t="str">
            <v>FORNECIMENTO DE FIO DE COBRE NU,TEMPERA MEIO-DURO,CLASSE 1A,SM-16MM2,PARA QUATRO LANCES DE REDE,INCLUSIVE ARMACAO SECUNDARIA B4, ISOLADORES, PARAFUSOS, BRACADEIRAS REDONDAS DE FERRO GALV. A FOGO, EQUIPAMENTO E INSTALACAO.</v>
          </cell>
          <cell r="D2719" t="str">
            <v>Un</v>
          </cell>
          <cell r="E2719">
            <v>851.37</v>
          </cell>
        </row>
        <row r="2720">
          <cell r="A2720" t="str">
            <v/>
          </cell>
        </row>
        <row r="2721">
          <cell r="A2721" t="str">
            <v>18.27.022</v>
          </cell>
          <cell r="B2721" t="str">
            <v>EMLURB</v>
          </cell>
          <cell r="C2721" t="str">
            <v>FORNECIMENTO DE FIO DE COBRE NU,TEMPERA MEIO-DURO,CLASSE 1A,SM-16MM2,PARA UM LANCE DE REDE INCLUSIVE EQUIPAMENTO E INSTALACAO.</v>
          </cell>
          <cell r="D2721" t="str">
            <v>Un</v>
          </cell>
          <cell r="E2721">
            <v>253.38</v>
          </cell>
        </row>
        <row r="2722">
          <cell r="A2722" t="str">
            <v/>
          </cell>
        </row>
        <row r="2723">
          <cell r="A2723" t="str">
            <v>18.27.023</v>
          </cell>
          <cell r="B2723" t="str">
            <v>EMLURB</v>
          </cell>
          <cell r="C2723" t="str">
            <v>FORNECIMENTO DE FIO DE COBRE NU,TEMPERA MEIO-DURO,CLASSE 1A, SM-16MM2,PARA DOIS LANCES DE REDE,INCLUSIVE EQUIPAMENTO E INSTALACAO.</v>
          </cell>
          <cell r="D2723" t="str">
            <v>Un</v>
          </cell>
          <cell r="E2723">
            <v>406.47</v>
          </cell>
        </row>
        <row r="2724">
          <cell r="A2724" t="str">
            <v/>
          </cell>
        </row>
        <row r="2725">
          <cell r="A2725" t="str">
            <v>18.27.024</v>
          </cell>
          <cell r="B2725" t="str">
            <v>EMLURB</v>
          </cell>
          <cell r="C2725" t="str">
            <v>FORNECIMENTO DE FIO DE COBRE NU,TEMPERA MEIO-DURO,CLASSE 1A, SM-16MM2, PARA TRES LANCES DE REDE,INCLUSIVE EQUIPAMENTO E INSTALACAO.</v>
          </cell>
          <cell r="D2725" t="str">
            <v>Un</v>
          </cell>
          <cell r="E2725">
            <v>609.70000000000005</v>
          </cell>
        </row>
        <row r="2726">
          <cell r="A2726" t="str">
            <v/>
          </cell>
        </row>
        <row r="2727">
          <cell r="A2727" t="str">
            <v>18.27.025</v>
          </cell>
          <cell r="B2727" t="str">
            <v>EMLURB</v>
          </cell>
          <cell r="C2727" t="str">
            <v>FORNECIMENTO DE FIO DE COBRE NU,TEMPERA MEIO-DURO,CLASSE 1A,SM-16MM2,PARA QUATRO LANCES DE REDE,INCLUSIVE EQUIPAMENTO E INSTALACAO.</v>
          </cell>
          <cell r="D2727" t="str">
            <v>Un</v>
          </cell>
          <cell r="E2727">
            <v>762.79</v>
          </cell>
        </row>
        <row r="2728">
          <cell r="A2728" t="str">
            <v/>
          </cell>
        </row>
        <row r="2729">
          <cell r="A2729" t="str">
            <v>18.27.026</v>
          </cell>
          <cell r="B2729" t="str">
            <v>EMLURB</v>
          </cell>
          <cell r="C2729" t="str">
            <v>FORNECIMENTO DE CABO DE ALUMINIO COM ALMA DE ACO 10 MM2 P/ UM LANCE DE REDE, INCLUSIVE ARMACAO SECUNDARIA B1, ISOLADOR, PARAFUSOS, BRACADEIRA REDONDA FERRO GALV. A FOGO, EQUIPAMENTO E INSTALACAO.</v>
          </cell>
          <cell r="D2729" t="str">
            <v>Un</v>
          </cell>
          <cell r="E2729">
            <v>218.71</v>
          </cell>
        </row>
        <row r="2730">
          <cell r="A2730" t="str">
            <v/>
          </cell>
        </row>
        <row r="2731">
          <cell r="A2731" t="str">
            <v>18.27.027</v>
          </cell>
          <cell r="B2731" t="str">
            <v>EMLURB</v>
          </cell>
          <cell r="C2731" t="str">
            <v>FORNECIMENTO DE CABO DE ALUMINIO COM ALMA DE ACO 10 MM2 P/ DOIS LANCES DE REDE, INCLUSIVE ARMACAO SECUNDARIA B2, ISOLADORES, PARAFUSOS BRACADEIRA REDONDA DE FERRO GALV. A FOGO, EQUIPAMENTO E INSTALACAO.</v>
          </cell>
          <cell r="D2731" t="str">
            <v>Un</v>
          </cell>
          <cell r="E2731">
            <v>305.77999999999997</v>
          </cell>
        </row>
        <row r="2732">
          <cell r="A2732" t="str">
            <v/>
          </cell>
        </row>
        <row r="2733">
          <cell r="A2733" t="str">
            <v>18.27.028</v>
          </cell>
          <cell r="B2733" t="str">
            <v>EMLURB</v>
          </cell>
          <cell r="C2733" t="str">
            <v>FORNECIMENTO DE CABO DE ALUMINIO COM ALMA DE ACO 10 MM2 P/ TRES LANCES DE REDE, INCLUSIVE ARMACAO SECUNDARIA B3, ISOLADORES, PARAFUSOS, BRACADEIRAS REDONDAS DE FERRO GALV. A FOGO, EQUIPAMENTO E INSTALACAO.</v>
          </cell>
          <cell r="D2733" t="str">
            <v>Un</v>
          </cell>
          <cell r="E2733">
            <v>470.89</v>
          </cell>
        </row>
        <row r="2734">
          <cell r="A2734" t="str">
            <v/>
          </cell>
        </row>
        <row r="2735">
          <cell r="A2735" t="str">
            <v>18.27.029</v>
          </cell>
          <cell r="B2735" t="str">
            <v>EMLURB</v>
          </cell>
          <cell r="C2735" t="str">
            <v>FORNECIMENTO DE CABO DE ALUMINIO COM ALMA DE ACO 10 MM2 P/ QUATRO LANCES DE REDE, INCLUSIVE ARMACAO SECUNDARIA B4, ISOLADORES, PARAFUSOS, BRACADEIRAS REDONDAS DE FERRO GALV. A FOGO, EQUIPAMENTO E INSTALACAO.</v>
          </cell>
          <cell r="D2735" t="str">
            <v>Un</v>
          </cell>
          <cell r="E2735">
            <v>559.01</v>
          </cell>
        </row>
        <row r="2736">
          <cell r="A2736" t="str">
            <v/>
          </cell>
        </row>
        <row r="2737">
          <cell r="A2737" t="str">
            <v>18.27.030</v>
          </cell>
          <cell r="B2737" t="str">
            <v>EMLURB</v>
          </cell>
          <cell r="C2737" t="str">
            <v>FORNECIMENTO DE CABO DE ALUMINIO COM ALMA DE ACO 10 MM2 P/ UM LANCE DE REDE,INCLUSIVE EQUIPAMENTO E INSTALACAO.</v>
          </cell>
          <cell r="D2737" t="str">
            <v>Un</v>
          </cell>
          <cell r="E2737">
            <v>180.29</v>
          </cell>
        </row>
        <row r="2738">
          <cell r="A2738" t="str">
            <v/>
          </cell>
        </row>
        <row r="2739">
          <cell r="A2739" t="str">
            <v>18.27.031</v>
          </cell>
          <cell r="B2739" t="str">
            <v>EMLURB</v>
          </cell>
          <cell r="C2739" t="str">
            <v>FORNECIMENTO DE CABO DE ALUMINIO COM ALMA DE ACO 10 MM2 P/ DOIS LANCES DE REDE, INCLUSIVE EQUIPAMENTO E INSTALACAO.</v>
          </cell>
          <cell r="D2739" t="str">
            <v>Un</v>
          </cell>
          <cell r="E2739">
            <v>260.29000000000002</v>
          </cell>
        </row>
        <row r="2740">
          <cell r="A2740" t="str">
            <v/>
          </cell>
        </row>
        <row r="2741">
          <cell r="A2741" t="str">
            <v>18.27.032</v>
          </cell>
          <cell r="B2741" t="str">
            <v>EMLURB</v>
          </cell>
          <cell r="C2741" t="str">
            <v>FORNECIMENTO DE CABO DE ALUMINIO COM ALMA DE ACO 10 MM2 P/ TRES LANCES DE REDE, INCLUSIVE EQUIPAMENTO E INSTALACAO.</v>
          </cell>
          <cell r="D2741" t="str">
            <v>Un</v>
          </cell>
          <cell r="E2741">
            <v>390.43</v>
          </cell>
        </row>
        <row r="2742">
          <cell r="A2742" t="str">
            <v/>
          </cell>
        </row>
        <row r="2743">
          <cell r="A2743" t="str">
            <v>18.27.033</v>
          </cell>
          <cell r="B2743" t="str">
            <v>EMLURB</v>
          </cell>
          <cell r="C2743" t="str">
            <v>FORNECIMENTO DE CABO DE ALUMINIO COM ALMA DE ACO 10 MM2 P/ QUATRO LANCES DE REDE, INCLUSIVE EQUIPAMENTO E INSTALACAO.</v>
          </cell>
          <cell r="D2743" t="str">
            <v>Un</v>
          </cell>
          <cell r="E2743">
            <v>470.43</v>
          </cell>
        </row>
        <row r="2744">
          <cell r="A2744" t="str">
            <v/>
          </cell>
        </row>
        <row r="2745">
          <cell r="A2745" t="str">
            <v>18.27.034</v>
          </cell>
          <cell r="B2745" t="str">
            <v>EMLURB</v>
          </cell>
          <cell r="C2745" t="str">
            <v>FORNECIMENTO DE CABO DE ALUMINIO COM ALMA DE ACO 16 MM2 P/ UM LANCE DE REDE,INCLUSIVE ARMACAO SECUNDARIA B1,ISOLADOR,PARAFUSOS,BRACADEIRA REDONDA DE FERRO GALV. A FOGO, EQUIPAMENTO E INSTALACAO.</v>
          </cell>
          <cell r="D2745" t="str">
            <v>Un</v>
          </cell>
          <cell r="E2745">
            <v>240.66</v>
          </cell>
        </row>
        <row r="2746">
          <cell r="A2746" t="str">
            <v/>
          </cell>
        </row>
        <row r="2747">
          <cell r="A2747" t="str">
            <v>18.27.035</v>
          </cell>
          <cell r="B2747" t="str">
            <v>EMLURB</v>
          </cell>
          <cell r="C2747" t="str">
            <v>FORNECIMENTO DE CABO DE ALUMINIO COM ALMA DE ACO 16 MM2 P/ DOIS LANCES DE REDE, INCLUSIVE ARMACAO SECUNDARIA B2, ISOLADORES, PARAFUSOS, BRACADEIRA REDONDA DE FERRO GALV. A FOGO, EQUIPAMENTO E INSTALACAO.</v>
          </cell>
          <cell r="D2747" t="str">
            <v>Un</v>
          </cell>
          <cell r="E2747">
            <v>349.68</v>
          </cell>
        </row>
        <row r="2748">
          <cell r="A2748" t="str">
            <v/>
          </cell>
        </row>
        <row r="2749">
          <cell r="A2749" t="str">
            <v>18.27.036</v>
          </cell>
          <cell r="B2749" t="str">
            <v>EMLURB</v>
          </cell>
          <cell r="C2749" t="str">
            <v>FORNECIMENTO DE CABO DE ALUMINIO COM ALMA DE ACO 16 MM2 P/ TRES LANCES DE REDE, INCLUSIVE ARMACAO SECUNDARIA B3, ISOLADORES, PARAFUSOS, BRACADEIRAS REDONDAS DE FERRO GALV. A FOGO, EQUIPAMENTO E INSTALACAO.</v>
          </cell>
          <cell r="D2749" t="str">
            <v>Un</v>
          </cell>
          <cell r="E2749">
            <v>536.74</v>
          </cell>
        </row>
        <row r="2750">
          <cell r="A2750" t="str">
            <v/>
          </cell>
        </row>
        <row r="2751">
          <cell r="A2751" t="str">
            <v>18.27.037</v>
          </cell>
          <cell r="B2751" t="str">
            <v>EMLURB</v>
          </cell>
          <cell r="C2751" t="str">
            <v>FORNECIMENTO DE CABO DE ALUMINIO COM ALMA DE ACO 16 MM2 P/ QUATRO LANCES DE REDE, INCLUSIVE ARMACAO SECUNDARIA B4,ISOLADORES,PARAFUSOS BRACADEIRAS REDONDAS DE FERRO GALV. A FOGO, EQUIPAMENTO E INSTALACAO.</v>
          </cell>
          <cell r="D2751" t="str">
            <v>Un</v>
          </cell>
          <cell r="E2751">
            <v>646.80999999999995</v>
          </cell>
        </row>
        <row r="2752">
          <cell r="A2752" t="str">
            <v/>
          </cell>
        </row>
        <row r="2753">
          <cell r="A2753" t="str">
            <v>18.27.038</v>
          </cell>
          <cell r="B2753" t="str">
            <v>EMLURB</v>
          </cell>
          <cell r="C2753" t="str">
            <v>FORNECIMENTO DE CABO DE ALUMINIO COM ALMA DE ACO 16MM2 PARA UM LANCE DE REDE, INCLUSIVE EQUIPAMENTO E INSTALACAO.</v>
          </cell>
          <cell r="D2753" t="str">
            <v>Un</v>
          </cell>
          <cell r="E2753">
            <v>202.24</v>
          </cell>
        </row>
        <row r="2754">
          <cell r="A2754" t="str">
            <v/>
          </cell>
        </row>
        <row r="2755">
          <cell r="A2755" t="str">
            <v>18.27.039</v>
          </cell>
          <cell r="B2755" t="str">
            <v>EMLURB</v>
          </cell>
          <cell r="C2755" t="str">
            <v>FORNECIMENTO DE CABO DE ALUMINIO COM ALMA DE ACO 16MM2 PARA DOIS LANCES DE REDE, INCLUSIVE EQUIPAMENTO E INSTALACAO.</v>
          </cell>
          <cell r="D2755" t="str">
            <v>Un</v>
          </cell>
          <cell r="E2755">
            <v>304.19</v>
          </cell>
        </row>
        <row r="2756">
          <cell r="A2756" t="str">
            <v/>
          </cell>
        </row>
        <row r="2757">
          <cell r="A2757" t="str">
            <v>18.27.040</v>
          </cell>
          <cell r="B2757" t="str">
            <v>EMLURB</v>
          </cell>
          <cell r="C2757" t="str">
            <v>FORNECIMENTO DE CABO DE ALUMINIO COM ALMA DE ACO 16MM2 PARA TRES LANCES DE REDE, INCLUSIVE EQUIPAMENTO E INSTALACAO.</v>
          </cell>
          <cell r="D2757" t="str">
            <v>Un</v>
          </cell>
          <cell r="E2757">
            <v>456.28</v>
          </cell>
        </row>
        <row r="2758">
          <cell r="A2758" t="str">
            <v/>
          </cell>
        </row>
        <row r="2759">
          <cell r="A2759" t="str">
            <v>18.27.041</v>
          </cell>
          <cell r="B2759" t="str">
            <v>EMLURB</v>
          </cell>
          <cell r="C2759" t="str">
            <v>FORNECIMENTO DE CABO DE ALUMINIO COM ALMA DE ACO 16 MM2 PARA QUATRO LANCES DE REDE, INCLUSIVE EQUIPAMENTO E INSTALACAO.</v>
          </cell>
          <cell r="D2759" t="str">
            <v>Un</v>
          </cell>
          <cell r="E2759">
            <v>558.23</v>
          </cell>
        </row>
        <row r="2760">
          <cell r="A2760" t="str">
            <v/>
          </cell>
        </row>
        <row r="2761">
          <cell r="A2761" t="str">
            <v>18.27.042</v>
          </cell>
          <cell r="B2761" t="str">
            <v>EMLURB</v>
          </cell>
          <cell r="C2761" t="str">
            <v>FORNECIMENTO DE CABO DE COBRE, ENCORDOAMENTO CLASSE 2,ISOLAMENTO DE PVC 70 C,TIPO BWF,750V FOREPLAST OU SIMILAR,SM-6MM2,PARA UM LANCE DE REDE,INCLUSIVE ARMACAO SECUNDARIA B1,ISOLADOR PARAFUSOS,BRACADEIRA REDONDA DE FERRO GALV. A FOGO,EQUIPAMENTO E INSTALA</v>
          </cell>
          <cell r="D2761" t="str">
            <v>Un</v>
          </cell>
          <cell r="E2761">
            <v>251.21</v>
          </cell>
        </row>
        <row r="2762">
          <cell r="A2762" t="str">
            <v/>
          </cell>
        </row>
        <row r="2763">
          <cell r="A2763" t="str">
            <v>18.27.043</v>
          </cell>
          <cell r="B2763" t="str">
            <v>EMLURB</v>
          </cell>
          <cell r="C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D2763" t="str">
            <v>Un</v>
          </cell>
          <cell r="E2763">
            <v>370.78</v>
          </cell>
        </row>
        <row r="2764">
          <cell r="A2764" t="str">
            <v/>
          </cell>
        </row>
        <row r="2765">
          <cell r="A2765" t="str">
            <v>18.27.044</v>
          </cell>
          <cell r="B2765" t="str">
            <v>EMLURB</v>
          </cell>
          <cell r="C2765" t="str">
            <v>FORNECIMENTO DE CABO DE COBRE, ENCORDOAMENTO CLASSE 2,ISOLAMENTO DE PVC 70 C,TIPO BWF,750V FOREPLAST OU SIMILAR,SM-6MM2,PARA TRES LANCES DE REDE,INCLUSIVE ARMACAO SECUNDARIA B3,ISOLA DORES,PARAFUSOS,BRACADEIRAS REDONDAS DE FERRO GALV. A FOGO,EQUIPAMENTO E</v>
          </cell>
          <cell r="D2765" t="str">
            <v>Un</v>
          </cell>
          <cell r="E2765">
            <v>568.39</v>
          </cell>
        </row>
        <row r="2766">
          <cell r="A2766" t="str">
            <v/>
          </cell>
        </row>
        <row r="2767">
          <cell r="A2767" t="str">
            <v>18.27.045</v>
          </cell>
          <cell r="B2767" t="str">
            <v>EMLURB</v>
          </cell>
          <cell r="C2767" t="str">
            <v>FORNECIMENTO DE CABO DE COBRE, ENCORDOAMENTO CLASSE 2,ISOLAMENTO DE PVC 70 C,TIPO BWF,750V FOREPLAST OU SIMILAR,SM-6MM2,PARA QUATRO LANCES DE REDE, INCLUSIVE ARMACAO SECUNDARIA B4, ISOLADORES,PARAFUSOS, BRACADEIRAS REDONDAS DE FERRO GALV. A FOGO,EQUIPAMEN</v>
          </cell>
          <cell r="D2767" t="str">
            <v>Un</v>
          </cell>
          <cell r="E2767">
            <v>689.01</v>
          </cell>
        </row>
        <row r="2768">
          <cell r="A2768" t="str">
            <v/>
          </cell>
        </row>
        <row r="2769">
          <cell r="A2769" t="str">
            <v>18.27.046</v>
          </cell>
          <cell r="B2769" t="str">
            <v>EMLURB</v>
          </cell>
          <cell r="C2769" t="str">
            <v>FORNECIMENTO DE CABO DE COBRE, ENCORDOAMENTO CLASSE 2,ISOLAMENTO DE PVC 70 C,TIPO BWF,750V FOREPLAST OU SIMILAR,SM-6MM2,PARA UM LANCE DE REDE,INCLUSIVE EQUIPAMENTO E INSTALACAO.</v>
          </cell>
          <cell r="D2769" t="str">
            <v>Un</v>
          </cell>
          <cell r="E2769">
            <v>212.79</v>
          </cell>
        </row>
        <row r="2770">
          <cell r="A2770" t="str">
            <v/>
          </cell>
        </row>
        <row r="2771">
          <cell r="A2771" t="str">
            <v>18.27.047</v>
          </cell>
          <cell r="B2771" t="str">
            <v>EMLURB</v>
          </cell>
          <cell r="C2771" t="str">
            <v>FORNECIMENTO DE CABO DE COBRE, ENCORDOAMENTO CLASSE 2,ISOLAMENTO DE PVC 70 C,TIPO BWF,750V FOREPLAST OU SIMILAR, SM-6MM2, PARA DOIS LANCES DE REDE,INCLUSIVE EQUIPAMENTO E INSTALACAO.</v>
          </cell>
          <cell r="D2771" t="str">
            <v>Un</v>
          </cell>
          <cell r="E2771">
            <v>325.29000000000002</v>
          </cell>
        </row>
        <row r="2772">
          <cell r="A2772" t="str">
            <v/>
          </cell>
        </row>
        <row r="2773">
          <cell r="A2773" t="str">
            <v>18.27.048</v>
          </cell>
          <cell r="B2773" t="str">
            <v>EMLURB</v>
          </cell>
          <cell r="C2773" t="str">
            <v>FORNECIMENTO DE CABO DE COBRE, ENCORDOAMENTO CLASSE 2,ISOLAMENTO DE PVC 70 C,TIPO BWF,750V FOREPLAST OU SIMILAR, SM-6MM2, PARA TRES LANCES DE REDE,INCLUSIVE EQUIPAMENTO E INSTALACAO.</v>
          </cell>
          <cell r="D2773" t="str">
            <v>Un</v>
          </cell>
          <cell r="E2773">
            <v>487.93</v>
          </cell>
        </row>
        <row r="2774">
          <cell r="A2774" t="str">
            <v/>
          </cell>
        </row>
        <row r="2775">
          <cell r="A2775" t="str">
            <v>18.27.049</v>
          </cell>
          <cell r="B2775" t="str">
            <v>EMLURB</v>
          </cell>
          <cell r="C2775" t="str">
            <v>FORNECIMENTO DE CABO DE COBRE, ENCORDOAMENTO CLASSE 2.ISOLAMENTO DE PVC 70 C,TIPO BWF,750V FOREPLAST OU SIMILAR, SM-6MM2, PARA QUATRO LANCES DE REDE, INCLUSIVE EQUIPAMENTO E INSTALAÇÃO.</v>
          </cell>
          <cell r="D2775" t="str">
            <v>Un</v>
          </cell>
          <cell r="E2775">
            <v>600.42999999999995</v>
          </cell>
        </row>
        <row r="2776">
          <cell r="A2776" t="str">
            <v/>
          </cell>
        </row>
        <row r="2777">
          <cell r="A2777" t="str">
            <v>18.27.050</v>
          </cell>
          <cell r="B2777" t="str">
            <v>EMLURB</v>
          </cell>
          <cell r="C2777" t="str">
            <v>FORNECIMENTO DE CABO DE COBRE, ENCORDOAMENTO CLASSE 2,ISOLAMENTO DE PVC 70 C,TIPO BWF,750V FOREPLAST OU SIMILAR, SM-10MM2, PARA UM LANCE DE REDE,INCLUSIVE ARMACAO SECUNDARIA B1,ISOLADOR, PARAFUSOS, BRACADEIRA REDONDA DE FERRO GALV. A FOGO,EQUIPAMENTO E IN</v>
          </cell>
          <cell r="D2777" t="str">
            <v>Un</v>
          </cell>
          <cell r="E2777">
            <v>379.01</v>
          </cell>
        </row>
        <row r="2778">
          <cell r="A2778" t="str">
            <v/>
          </cell>
        </row>
        <row r="2779">
          <cell r="A2779" t="str">
            <v>18.27.051</v>
          </cell>
          <cell r="B2779" t="str">
            <v>EMLURB</v>
          </cell>
          <cell r="C2779" t="str">
            <v>FORNECIMENTO DE CABO DE COBRE, ENCORDOAMENTO CLASSE 2,ISOLAMENTO DE PVC 70 C,TIPO BWF,750V FOREPLAST OU SIMILAR, SM-10MM2, PARA DOIS LANCES DE REDE, INCLUSIVE ARMACAO SECUNDARIA B2, ISOLADORES, PARAFUSOS, BRACADEIRA REDONDA DE FERRO GALV. A FOGO,EQUIPAMEN</v>
          </cell>
          <cell r="D2779" t="str">
            <v>Un</v>
          </cell>
          <cell r="E2779">
            <v>626.38</v>
          </cell>
        </row>
        <row r="2780">
          <cell r="A2780" t="str">
            <v/>
          </cell>
        </row>
        <row r="2781">
          <cell r="A2781" t="str">
            <v>18.27.052</v>
          </cell>
          <cell r="B2781" t="str">
            <v>EMLURB</v>
          </cell>
          <cell r="C2781" t="str">
            <v>FORNECIMENTO DE CABO DE COBRE, ENCORDOAMENTO CLASSE 2,ISOLAMENTO DE PVC 70 C,TIPO BWF,750V FOREPLAST OU SIMILAR, SM-10MM2, PARA TRES LANCES DE REDE, INCLUSIVE ARMACAO SECUNDARIA B3, ISOLADORES, PARAFUSOS,BRACADEIRAS REDONDAS DE FERRO GALV. A FOGO,EQUIPAME</v>
          </cell>
          <cell r="D2781" t="str">
            <v>Un</v>
          </cell>
          <cell r="E2781">
            <v>951.79</v>
          </cell>
        </row>
        <row r="2782">
          <cell r="A2782" t="str">
            <v/>
          </cell>
        </row>
        <row r="2783">
          <cell r="A2783" t="str">
            <v>18.27.053</v>
          </cell>
          <cell r="B2783" t="str">
            <v>EMLURB</v>
          </cell>
          <cell r="C2783" t="str">
            <v>FORNECIMENTO DE CABO DE COBRE, ENCORDOAMENTO CLASSE 2,ISOLAMENTO DE PVC 70 C,TIPO BWF,750V FOREPLAST OU SIMILAR, SM-10MM2, PARA QUATRO LANCES DE REDE, INCLUSIVE ARMACAO SECUNDARIA B4, ISOLADORES, PARAFUSOS,BRACADEIRAS REDONDAS DE FERRO GALV. A FOGO,EQUIPA</v>
          </cell>
          <cell r="D2783" t="str">
            <v>Un</v>
          </cell>
          <cell r="E2783">
            <v>1200.21</v>
          </cell>
        </row>
        <row r="2784">
          <cell r="A2784" t="str">
            <v/>
          </cell>
        </row>
        <row r="2785">
          <cell r="A2785" t="str">
            <v>18.27.054</v>
          </cell>
          <cell r="B2785" t="str">
            <v>EMLURB</v>
          </cell>
          <cell r="C2785" t="str">
            <v>FORNECIMENTO DE CABO DE COBRE, ENCORDOAMENTO CLASSE 2,ISOLAMENTO DE PVC 70 C,TIPO BWF,750V FOREPLAST OU SIMILAR, SM-10MM2, PARA UM LANCE DE REDE, INCLUSIVE EQUIPAMENTO E INSTALACAO.</v>
          </cell>
          <cell r="D2785" t="str">
            <v>Un</v>
          </cell>
          <cell r="E2785">
            <v>340.59</v>
          </cell>
        </row>
        <row r="2786">
          <cell r="A2786" t="str">
            <v/>
          </cell>
        </row>
        <row r="2787">
          <cell r="A2787" t="str">
            <v>18.27.055</v>
          </cell>
          <cell r="B2787" t="str">
            <v>EMLURB</v>
          </cell>
          <cell r="C2787" t="str">
            <v>FORNECIMENTO DE CABO DE COBRE, ENCORDOAMENTO CLASSE 2,ISOLAMENTO DE PVC 70 C,TIPO BWF,750V FOREPLAST OU SIMILAR, SM-10MM2, PARA DOIS LANCES DE REDE, INCLUSIVE EQUIPAMENTO E INSTALACAO.</v>
          </cell>
          <cell r="D2787" t="str">
            <v>Un</v>
          </cell>
          <cell r="E2787">
            <v>580.89</v>
          </cell>
        </row>
        <row r="2788">
          <cell r="A2788" t="str">
            <v/>
          </cell>
        </row>
        <row r="2789">
          <cell r="A2789" t="str">
            <v>18.27.056</v>
          </cell>
          <cell r="B2789" t="str">
            <v>EMLURB</v>
          </cell>
          <cell r="C2789" t="str">
            <v>FORNECIMENTO DE CABO DE COBRE, ENCORDOAMENTO CLASSE 2,ISOLAMENTO DE PVC 70 C,TIPO BWF,750V FOREPLAST OU SIMILAR, SM-10MM2, PARA TRES LANCES DE REDE, INCLUSIVE EQUIPAMENTO E INSTALACAO.</v>
          </cell>
          <cell r="D2789" t="str">
            <v>Un</v>
          </cell>
          <cell r="E2789">
            <v>871.33</v>
          </cell>
        </row>
        <row r="2790">
          <cell r="A2790" t="str">
            <v/>
          </cell>
        </row>
        <row r="2791">
          <cell r="A2791" t="str">
            <v>18.27.057</v>
          </cell>
          <cell r="B2791" t="str">
            <v>EMLURB</v>
          </cell>
          <cell r="C2791" t="str">
            <v>FORNECIMENTO DE CABO DE COBRE, ENCORDOAMENTO CLASSE 2,ISOLAMENTO DE PVC 70 C,TIPO BWF,750V FOREPLAST OU SIMILAR, SM-10MM2, PARA QUATRO LANCES DE REDE, INCLUSIVE EQUIPAMENTO E INSTALACAO.</v>
          </cell>
          <cell r="D2791" t="str">
            <v>Un</v>
          </cell>
          <cell r="E2791">
            <v>1111.6300000000001</v>
          </cell>
        </row>
        <row r="2792">
          <cell r="A2792" t="str">
            <v/>
          </cell>
        </row>
        <row r="2793">
          <cell r="A2793" t="str">
            <v>18.27.058</v>
          </cell>
          <cell r="B2793" t="str">
            <v>EMLURB</v>
          </cell>
          <cell r="C2793" t="str">
            <v>FORNECIMENTO DE CABO DE COBRE, ENCORDOAMENTO CLASSE 2,ISOLAMENTO DE PVC 70 C,TIPO BWF,750V FOREPLAST OU SIMILAR, SM-16MM2, PARA UM LANCE DE REDE,INCLUSIVE ARMACAO SECUNDARIA B1,ISOLADOR, PARAFUSOS, BRACADEIRA REDONDA DE FERRO GALV. A FOGO,EQUIPAMENTO E IN</v>
          </cell>
          <cell r="D2793" t="str">
            <v>Un</v>
          </cell>
          <cell r="E2793">
            <v>490.16</v>
          </cell>
        </row>
        <row r="2794">
          <cell r="A2794" t="str">
            <v/>
          </cell>
        </row>
        <row r="2795">
          <cell r="A2795" t="str">
            <v>18.27.059</v>
          </cell>
          <cell r="B2795" t="str">
            <v>EMLURB</v>
          </cell>
          <cell r="C2795" t="str">
            <v>FORNECIMENTO DE CABO DE COBRE, ENCORDOAMENTO CLASSE 2,ISOLAMENTO DE PVC 70 C,TIPO BWF,750V FOREPLAST OU SIMILAR, SM-16MM2, PARA DOIS LANCES DE REDE, INCLUSIVE ARMACAO SECUNDARIA B2 ISOLADORES, PARAFUSOS, BRACADEIRA REDONDA DE FERRO GALV. A FOGO,EQUIPAMENT</v>
          </cell>
          <cell r="D2795" t="str">
            <v>Un</v>
          </cell>
          <cell r="E2795">
            <v>848.68</v>
          </cell>
        </row>
        <row r="2796">
          <cell r="A2796" t="str">
            <v/>
          </cell>
        </row>
        <row r="2797">
          <cell r="A2797" t="str">
            <v>18.27.060</v>
          </cell>
          <cell r="B2797" t="str">
            <v>EMLURB</v>
          </cell>
          <cell r="C2797" t="str">
            <v>FORNECIMENTO DE CABO DE COBRE, ENCORDOAMENTO CLASSE 2,ISOLAMENTO DE PVC 70 C,TIPO BWF,750V FOREPLAST OU SIMILAR, SM-16MM2, PARA TRES LANCES DE REDE, INCLUSIVE ARMACAO SECUNDARIA B3, ISOLADORES, PARAFUSOS,BRACADEIRAS REDONDAS DE FERRO GALV. A FOGO,EQUIPAME</v>
          </cell>
          <cell r="D2797" t="str">
            <v>Un</v>
          </cell>
          <cell r="E2797">
            <v>1285.24</v>
          </cell>
        </row>
        <row r="2798">
          <cell r="A2798" t="str">
            <v/>
          </cell>
        </row>
        <row r="2799">
          <cell r="A2799" t="str">
            <v>18.27.061</v>
          </cell>
          <cell r="B2799" t="str">
            <v>EMLURB</v>
          </cell>
          <cell r="C2799" t="str">
            <v>FORNECIMENTO DE CABO DE COBRE, ENCORDOAMENTO CLASSE 2,ISOLAMENTO DE PVC 70 C,TIPO BWF,750V FOREPLAST OU SIMILAR, SM-16MM2, PARA QUATRO LANCES DE REDE, INCLUSIVE ARMACAO SECUNDARIA B4, ISOLADORES,PARAFUSOS, BRACADEIRAS REDONDAS DE FERRO GALV. A FOGO,EQUIPA</v>
          </cell>
          <cell r="D2799" t="str">
            <v>Un</v>
          </cell>
          <cell r="E2799">
            <v>1644.81</v>
          </cell>
        </row>
        <row r="2800">
          <cell r="A2800" t="str">
            <v/>
          </cell>
        </row>
        <row r="2801">
          <cell r="A2801" t="str">
            <v>18.27.062</v>
          </cell>
          <cell r="B2801" t="str">
            <v>EMLURB</v>
          </cell>
          <cell r="C2801" t="str">
            <v>FORNECIMENTO DE CABO DE COBRE, ENCORDOAMENTO CLASSE 2,ISOLAMENTO DE PVC 70 C,TIPO BWF,750V FOREPLAST OU SIMILAR, SM-16MM2, PARA UM LANCE DE REDE,INCLUSIVE EQUIPAMENTO E INSTALACAO.</v>
          </cell>
          <cell r="D2801" t="str">
            <v>Un</v>
          </cell>
          <cell r="E2801">
            <v>451.74</v>
          </cell>
        </row>
        <row r="2802">
          <cell r="A2802" t="str">
            <v/>
          </cell>
        </row>
        <row r="2803">
          <cell r="A2803" t="str">
            <v>18.27.063</v>
          </cell>
          <cell r="B2803" t="str">
            <v>EMLURB</v>
          </cell>
          <cell r="C2803" t="str">
            <v>FORNECIMENTO DE CABO DE COBRE, ENCORDOAMENTO CLASSE 2,ISOLAMENTO DE PVC 70 C,TIPO BWF,750V FOREPLAST OU SIMILAR, SM-16MM2,PARA DOIS LANCES DE REDE, INCLUSIVE EQUIPAMENTO E INSTALACAO.</v>
          </cell>
          <cell r="D2803" t="str">
            <v>Un</v>
          </cell>
          <cell r="E2803">
            <v>803.19</v>
          </cell>
        </row>
        <row r="2804">
          <cell r="A2804" t="str">
            <v/>
          </cell>
        </row>
        <row r="2805">
          <cell r="A2805" t="str">
            <v>18.27.064</v>
          </cell>
          <cell r="B2805" t="str">
            <v>EMLURB</v>
          </cell>
          <cell r="C2805" t="str">
            <v>FORNECIMENTO DE CABO DE COBRE, ENCORDOAMENTO CLASSE 2,ISOLAMENTO DE PVC 70 C,TIPO BWF,750V FOREPLAST OU SIMILAR, SM-16MM2,PARA TRES LANCES DE REDE, INCLUSIVE EQUIPAMENTO E INSTALACAO.</v>
          </cell>
          <cell r="D2805" t="str">
            <v>Un</v>
          </cell>
          <cell r="E2805">
            <v>1204.78</v>
          </cell>
        </row>
        <row r="2806">
          <cell r="A2806" t="str">
            <v/>
          </cell>
        </row>
        <row r="2807">
          <cell r="A2807" t="str">
            <v>18.27.065</v>
          </cell>
          <cell r="B2807" t="str">
            <v>EMLURB</v>
          </cell>
          <cell r="C2807" t="str">
            <v>FORNECIMENTO DE CABO DE COBRE, ENCORDOAMENTO CLASSE 2,ISOLAMENTO DE PVC 70 C,TIPO BWF,750V FOREPLAST OU SIMILAR, SM-16MM2,PARA QUATRO LANCES DE REDE, INCLUSIVE EQUIPAMENTO E INSTALACAO.</v>
          </cell>
          <cell r="D2807" t="str">
            <v>Un</v>
          </cell>
          <cell r="E2807">
            <v>1556.23</v>
          </cell>
        </row>
        <row r="2808">
          <cell r="A2808" t="str">
            <v/>
          </cell>
        </row>
        <row r="2809">
          <cell r="A2809" t="str">
            <v>18.27.066</v>
          </cell>
          <cell r="B2809" t="str">
            <v>EMLURB</v>
          </cell>
          <cell r="C2809" t="str">
            <v>FORNECIMENTO DE CABO DE COBRE, ENCORDOAMENTO CLASSE 2,ISOLAMENTO DE PVC 70 C,TIPO BWF,750V FOREPLAST OU SIMILAR, SM-25MM2, PARA UM LANCE DE REDE,INCLUSIVE ARMACAO SECUNDARIA B1,ISOLADOR, PARAFUSOS, BRACADEIRA REDONDA DE FERRO GALV. A FOGO,EQUIPAMENTO E IN</v>
          </cell>
          <cell r="D2809" t="str">
            <v>Un</v>
          </cell>
          <cell r="E2809">
            <v>699.41</v>
          </cell>
        </row>
        <row r="2810">
          <cell r="A2810" t="str">
            <v/>
          </cell>
        </row>
        <row r="2811">
          <cell r="A2811" t="str">
            <v>18.27.067</v>
          </cell>
          <cell r="B2811" t="str">
            <v>EMLURB</v>
          </cell>
          <cell r="C2811" t="str">
            <v>FORNECIMENTO DE CABO DE COBRE, ENCORDOAMENTO CLASSE 2,ISOLAMENTO DE PVC 70 C,TIPO BWF,750V FOREPLAST OU SIMILAR, SM-25MM2, PARA DOIS LANCES DE REDE, INCLUSIVE ARMACAO SECUNDARIA B2, ISOLADORES, PARAFUSOS, BRACADEIRA REDONDA DE FERRO GALV. A FOGO,EQUIPAMEN</v>
          </cell>
          <cell r="D2811" t="str">
            <v>Un</v>
          </cell>
          <cell r="E2811">
            <v>1267.18</v>
          </cell>
        </row>
        <row r="2812">
          <cell r="A2812" t="str">
            <v/>
          </cell>
        </row>
        <row r="2813">
          <cell r="A2813" t="str">
            <v>18.27.068</v>
          </cell>
          <cell r="B2813" t="str">
            <v>EMLURB</v>
          </cell>
          <cell r="C2813" t="str">
            <v>FORNECIMENTO DE CABO DE COBRE, ENCORDOAMENTO CLASSE 2,ISOLAMENTO DE PVC 70 C,TIPO BWF,750V FOREPLAST OU SIMILAR, SM-25MM2, PARA TRES LANCES DE REDE, INCLUSIVE ARMACAO SECUNDARIA B3, ISOLADORES,PARAFUSOS, BRACADEIRAS REDONDAS DE FERRO GALV. A FOGO,EQUIPAME</v>
          </cell>
          <cell r="D2813" t="str">
            <v>Un</v>
          </cell>
          <cell r="E2813">
            <v>1912.99</v>
          </cell>
        </row>
        <row r="2814">
          <cell r="A2814" t="str">
            <v/>
          </cell>
        </row>
        <row r="2815">
          <cell r="A2815" t="str">
            <v>18.27.069</v>
          </cell>
          <cell r="B2815" t="str">
            <v>EMLURB</v>
          </cell>
          <cell r="C2815" t="str">
            <v>FORNECIMENTO DE CABO DE COBRE, ENCORDOAMENTO CLASSE 2,ISOLAMENTO DE PVC 70 C,TIPO BWF,750V FOREPLAST OU SIMILAR, SM-25MM2,PARA QUATRO LANCES DE REDE, INCLUSIVE ARMACAO SECUNDARIA B4, ISOLADORES,PARAFUSOS,BRACADEIRAS REDONDAS DE FERRO GALV. A FOGO,EQUIPAME</v>
          </cell>
          <cell r="D2815" t="str">
            <v>Un</v>
          </cell>
          <cell r="E2815">
            <v>2481.81</v>
          </cell>
        </row>
        <row r="2816">
          <cell r="A2816" t="str">
            <v/>
          </cell>
        </row>
        <row r="2817">
          <cell r="A2817" t="str">
            <v>18.27.070</v>
          </cell>
          <cell r="B2817" t="str">
            <v>EMLURB</v>
          </cell>
          <cell r="C2817" t="str">
            <v>FORNECIMENTO DE CABO DE COBRE, ENCORDOAMENTO CLASSE 2,ISOLAMENTO DE PVC 70 C,TIPO BWF,750V FOREPLAST OU SIMILAR, SM-25MM2, PARA UM LANCE DE REDE,INCLUSIVE EQUIPAMENTO E INSTALACAO.</v>
          </cell>
          <cell r="D2817" t="str">
            <v>Un</v>
          </cell>
          <cell r="E2817">
            <v>660.99</v>
          </cell>
        </row>
        <row r="2818">
          <cell r="A2818" t="str">
            <v/>
          </cell>
        </row>
        <row r="2819">
          <cell r="A2819" t="str">
            <v>18.27.071</v>
          </cell>
          <cell r="B2819" t="str">
            <v>EMLURB</v>
          </cell>
          <cell r="C2819" t="str">
            <v>FORNECIMENTO DE CABO DE COBRE, ENCORDOAMENTO CLASSE 2,ISOLAMENTO DE PVC 70 C,TIPO BWF,750V FOREPLAST OU SIMILAR, SM-25MM2, PARA DOIS LANCES DE REDE, INCLUSIVE EQUIPAMENTO E INSTALACAO.</v>
          </cell>
          <cell r="D2819" t="str">
            <v>Un</v>
          </cell>
          <cell r="E2819">
            <v>1221.69</v>
          </cell>
        </row>
        <row r="2820">
          <cell r="A2820" t="str">
            <v/>
          </cell>
        </row>
        <row r="2821">
          <cell r="A2821" t="str">
            <v>18.27.072</v>
          </cell>
          <cell r="B2821" t="str">
            <v>EMLURB</v>
          </cell>
          <cell r="C2821" t="str">
            <v>FORNECIMENTO DE CABO DE COBRE, ENCORDOAMENTO CLASSE 2,ISOLAMENTO DE PVC 70 C,TIPO BWF,750V FOREPLAST OU SIMILAR, SM-25MM2, PARA TRES LANCES DE REDE, INCLUSIVE EQUIPAMENTO E INSTALACAO.</v>
          </cell>
          <cell r="D2821" t="str">
            <v>Un</v>
          </cell>
          <cell r="E2821">
            <v>1832.53</v>
          </cell>
        </row>
        <row r="2822">
          <cell r="A2822" t="str">
            <v/>
          </cell>
        </row>
        <row r="2823">
          <cell r="A2823" t="str">
            <v>18.27.073</v>
          </cell>
          <cell r="B2823" t="str">
            <v>EMLURB</v>
          </cell>
          <cell r="C2823" t="str">
            <v>FORNECIMENTO DE CABO DE COBRE, ENCORDOAMENTO CLASSE 2,ISOLAMENTO DE PVC 70 C,TIPO BWF,750V FOREPLAST OU SIMILAR, SM-25MM2,PARA QUATRO LANCES DE REDE, INCLUSIVE EQUIPAMENTO E INSTALACAO.</v>
          </cell>
          <cell r="D2823" t="str">
            <v>Un</v>
          </cell>
          <cell r="E2823">
            <v>2393.23</v>
          </cell>
        </row>
        <row r="2824">
          <cell r="A2824" t="str">
            <v/>
          </cell>
        </row>
        <row r="2825">
          <cell r="A2825" t="str">
            <v>18.27.074</v>
          </cell>
          <cell r="B2825" t="str">
            <v>EMLURB</v>
          </cell>
          <cell r="C2825" t="str">
            <v>FORNECIMENTO DE FIO DE COBRE NU, TEMPERA MEIO DURO, CLASSE 1A, SM-10MM2, PARA UM LANCE DE REDE, INCLUSIVE ARMACAO SECUNDARIA B1, ISOLADOR, PARAFUSOS, BRACADEIRA REDONDA DE FERRO GALV. A FOGO, ANDAIME E INSTALACAO.</v>
          </cell>
          <cell r="D2825" t="str">
            <v>Un</v>
          </cell>
          <cell r="E2825">
            <v>145.47</v>
          </cell>
        </row>
        <row r="2826">
          <cell r="A2826" t="str">
            <v/>
          </cell>
        </row>
        <row r="2827">
          <cell r="A2827" t="str">
            <v>18.27.075</v>
          </cell>
          <cell r="B2827" t="str">
            <v>EMLURB</v>
          </cell>
          <cell r="C2827" t="str">
            <v>FORNECIMENTO DE FIO DE COBRE NU, TEMPERA MEIO DURO, CLASSE 1A,SM-10MM2 PARA DOIS LANCES DE REDE, INCLUSIVE ARMACAO SECUNDARIA B2, ISOLADORES, PARAFUSOS, BRACADEIRA REDONDA DE FERRO GALV. A FOGO, ANDAIME E INSTALACAO.</v>
          </cell>
          <cell r="D2827" t="str">
            <v>Un</v>
          </cell>
          <cell r="E2827">
            <v>242.54</v>
          </cell>
        </row>
        <row r="2828">
          <cell r="A2828" t="str">
            <v/>
          </cell>
        </row>
        <row r="2829">
          <cell r="A2829" t="str">
            <v>18.27.076</v>
          </cell>
          <cell r="B2829" t="str">
            <v>EMLURB</v>
          </cell>
          <cell r="C2829" t="str">
            <v>FORNECIMENTO DE FIO DE COBRE NU, TEMPERA MEIO DURO, CLASSE 1A, SM-10MM2, PARA TRES LANCES DE REDE, INCLUSIVE ARMACAO SECUNDARIA B3, ISOLADORES, PARAFUSOS, BRACADEIRAS REDONDAS DE FERRO GALV. A FOGO, ANDAIME E INSTALACAO.</v>
          </cell>
          <cell r="D2829" t="str">
            <v>Un</v>
          </cell>
          <cell r="E2829">
            <v>376.54</v>
          </cell>
        </row>
        <row r="2830">
          <cell r="A2830" t="str">
            <v/>
          </cell>
        </row>
        <row r="2831">
          <cell r="A2831" t="str">
            <v>18.27.077</v>
          </cell>
          <cell r="B2831" t="str">
            <v>EMLURB</v>
          </cell>
          <cell r="C2831" t="str">
            <v>FORNECIMENTO DE FIO DE COBRE NU, TEMPERA MEIO DURO, CLASSE 1A, SM-10MM2, PARA QUATRO LANCES DE REDE, INCLUSIVE ARMACAO SECUNDARIA B4, ISOLADORES, PARAFUSOS, BRACADEIRAS REDONDAS DE FERRO GALV. A FOGO, ANDAIME E INSTALACAO.</v>
          </cell>
          <cell r="D2831" t="str">
            <v>Un</v>
          </cell>
          <cell r="E2831">
            <v>474.66</v>
          </cell>
        </row>
        <row r="2832">
          <cell r="A2832" t="str">
            <v/>
          </cell>
        </row>
        <row r="2833">
          <cell r="A2833" t="str">
            <v>18.27.078</v>
          </cell>
          <cell r="B2833" t="str">
            <v>EMLURB</v>
          </cell>
          <cell r="C2833" t="str">
            <v>FORNECIMENTO DE FIO DE COBRE NU, TEMPERA MEIO DURO, CLASSE 1A, SM-10MM2, PARA UM LANCE DE REDE, INCLUSIVE ANDAIME E INSTALACAO.</v>
          </cell>
          <cell r="D2833" t="str">
            <v>Un</v>
          </cell>
          <cell r="E2833">
            <v>107.05</v>
          </cell>
        </row>
        <row r="2834">
          <cell r="A2834" t="str">
            <v/>
          </cell>
        </row>
        <row r="2835">
          <cell r="A2835" t="str">
            <v>18.27.079</v>
          </cell>
          <cell r="B2835" t="str">
            <v>EMLURB</v>
          </cell>
          <cell r="C2835" t="str">
            <v>FORNECIMENTO DE FIO DE COBRE NU, TEMPERA MEIO DURO, CLASSE 1A, SM-10MM2, PARA DOIS LANCES DE REDE, INCLUSIVE ANDAIME E INSTALACAO.</v>
          </cell>
          <cell r="D2835" t="str">
            <v>Un</v>
          </cell>
          <cell r="E2835">
            <v>197.05</v>
          </cell>
        </row>
        <row r="2836">
          <cell r="A2836" t="str">
            <v/>
          </cell>
        </row>
        <row r="2837">
          <cell r="A2837" t="str">
            <v>18.27.080</v>
          </cell>
          <cell r="B2837" t="str">
            <v>EMLURB</v>
          </cell>
          <cell r="C2837" t="str">
            <v>FORNECIMENTO DE FIO DE COBRE NU, TEMPERA MEIO DURO, CLASSE 1A, SM-10MM2, PARA TRES LANCES DE REDE, INCLUSIVE ANDAIME E INSTALACAO.</v>
          </cell>
          <cell r="D2837" t="str">
            <v>Un</v>
          </cell>
          <cell r="E2837">
            <v>296.08</v>
          </cell>
        </row>
        <row r="2838">
          <cell r="A2838" t="str">
            <v/>
          </cell>
        </row>
        <row r="2839">
          <cell r="A2839" t="str">
            <v>18.27.081</v>
          </cell>
          <cell r="B2839" t="str">
            <v>EMLURB</v>
          </cell>
          <cell r="C2839" t="str">
            <v>FORNECIMENTO DE FIO DE COBRE NU, TEMPERA MEIO DURO, CLASSE 1A, SM-10MM2, PARA QUATRO LANCES DE REDE, INCLUSIVE ANDAIME E INSTALACAO.</v>
          </cell>
          <cell r="D2839" t="str">
            <v>Un</v>
          </cell>
          <cell r="E2839">
            <v>386.08</v>
          </cell>
        </row>
        <row r="2840">
          <cell r="A2840" t="str">
            <v/>
          </cell>
        </row>
        <row r="2841">
          <cell r="A2841" t="str">
            <v>18.27.082</v>
          </cell>
          <cell r="B2841" t="str">
            <v>EMLURB</v>
          </cell>
          <cell r="C2841" t="str">
            <v>FORNECIMENTO DE FIO DE COBRE NU, TEMPERA MEIO DURO, CLASSE 1A, SM-16MM2, PARA UM LANCE DE REDE, INCLUSIVE ARMACAO SECUNDARIA B1, ISOLADOR, PARAFUSOS, BRACADEIRA REDONDA DE FERRO GALV. A FOGO, ANDAIME E INSTALACAO.</v>
          </cell>
          <cell r="D2841" t="str">
            <v>Un</v>
          </cell>
          <cell r="E2841">
            <v>208.56</v>
          </cell>
        </row>
        <row r="2842">
          <cell r="A2842" t="str">
            <v/>
          </cell>
        </row>
        <row r="2843">
          <cell r="A2843" t="str">
            <v>18.27.083</v>
          </cell>
          <cell r="B2843" t="str">
            <v>EMLURB</v>
          </cell>
          <cell r="C2843" t="str">
            <v>FORNECIMENTO DE FIO DE COBRE NU, TEMPERA MEIO DURO, CLASSE 1A, SM-16MM2, PARA DOIS LANCES DE REDE, INCLUSIVE ARMACAO SECUNDARIA B2, ISOLADORES, PARAFUSOS, BRACADEIRA REDONDA DE FERRO GALV, A FOGO, ANDAIME E INSTALACAO.</v>
          </cell>
          <cell r="D2843" t="str">
            <v>Un</v>
          </cell>
          <cell r="E2843">
            <v>368.72</v>
          </cell>
        </row>
        <row r="2844">
          <cell r="A2844" t="str">
            <v/>
          </cell>
        </row>
        <row r="2845">
          <cell r="A2845" t="str">
            <v>18.27.084</v>
          </cell>
          <cell r="B2845" t="str">
            <v>EMLURB</v>
          </cell>
          <cell r="C2845" t="str">
            <v>FORNECIMENTO DE FIO DE COBRE NU, TEMPERA MEIO DURO, CLASSE 1A, SM-16MM2, PARA TRES LANCES DE REDE, INCLUSIVE ARMACAO SECUNDARIA B3, ISOLADORES, PARAFUSOS, BRACADEIRAS REDONDAS DE FERRO GALV. A FOGO, ANDAIME E INSTALACAO.</v>
          </cell>
          <cell r="D2845" t="str">
            <v>Un</v>
          </cell>
          <cell r="E2845">
            <v>565.80999999999995</v>
          </cell>
        </row>
        <row r="2846">
          <cell r="A2846" t="str">
            <v/>
          </cell>
        </row>
        <row r="2847">
          <cell r="A2847" t="str">
            <v>18.27.085</v>
          </cell>
          <cell r="B2847" t="str">
            <v>EMLURB</v>
          </cell>
          <cell r="C2847" t="str">
            <v>FORNECIMENTO DE FIO DE COBRE NU, TEMPERA MEIO DURO, CLASSE 1A, SM-16MM2, PARA QUATRO LANCES DE REDE, INCLUSIVE ARMACAO SECUNDARIA B4, ISOLADORES, PARAFUSOS, BRACADEIRAS REDONDAS DE FERRO GALV. A FOGO, ANDAIME E INSTALACAO.</v>
          </cell>
          <cell r="D2847" t="str">
            <v>Un</v>
          </cell>
          <cell r="E2847">
            <v>727.02</v>
          </cell>
        </row>
        <row r="2848">
          <cell r="A2848" t="str">
            <v/>
          </cell>
        </row>
        <row r="2849">
          <cell r="A2849" t="str">
            <v>18.27.086</v>
          </cell>
          <cell r="B2849" t="str">
            <v>EMLURB</v>
          </cell>
          <cell r="C2849" t="str">
            <v>FORNECIMENTO DE FIO DE COBRE NU, TEMPERA MEIO DURO, CLASSE 1A, SM-16MM2, PARA UM LANCE DE REDE, INCLUSIVE ANDAIME E INSTALACAO.</v>
          </cell>
          <cell r="D2849" t="str">
            <v>Un</v>
          </cell>
          <cell r="E2849">
            <v>170.14</v>
          </cell>
        </row>
        <row r="2850">
          <cell r="A2850" t="str">
            <v/>
          </cell>
        </row>
        <row r="2851">
          <cell r="A2851" t="str">
            <v>18.27.087</v>
          </cell>
          <cell r="B2851" t="str">
            <v>EMLURB</v>
          </cell>
          <cell r="C2851" t="str">
            <v>FORNECIMENTO DE FIO DE COBRE NU, TEMPERA MEIO DURO, CLASSE 1A, SM-16MM2, PARA DOIS LANCES DE REDE, INCLUSIVE ANDAIME E INSTALACAO.</v>
          </cell>
          <cell r="D2851" t="str">
            <v>Un</v>
          </cell>
          <cell r="E2851">
            <v>323.23</v>
          </cell>
        </row>
        <row r="2852">
          <cell r="A2852" t="str">
            <v/>
          </cell>
        </row>
        <row r="2853">
          <cell r="A2853" t="str">
            <v>18.27.088</v>
          </cell>
          <cell r="B2853" t="str">
            <v>EMLURB</v>
          </cell>
          <cell r="C2853" t="str">
            <v>FORNECIMENTO DE FIO DE COBRE NU, TEMPERA MEIO DURO, CLASSE 1A, SM-16MM2, PARA TRES LANCES DE REDE, INCLUSIVE ANDAIME E INSTALACAO.</v>
          </cell>
          <cell r="D2853" t="str">
            <v>Un</v>
          </cell>
          <cell r="E2853">
            <v>485.35</v>
          </cell>
        </row>
        <row r="2854">
          <cell r="A2854" t="str">
            <v/>
          </cell>
        </row>
        <row r="2855">
          <cell r="A2855" t="str">
            <v>18.27.089</v>
          </cell>
          <cell r="B2855" t="str">
            <v>EMLURB</v>
          </cell>
          <cell r="C2855" t="str">
            <v>FORNECIMENTO DE FIO DE COBRE NU, TEMPERA MEIO DURO, CLASSE 1A, SM-16MM2, PARA QUATRO LANCES DE REDE, INCLUSIVE ANDAIME E INSTALACAO.</v>
          </cell>
          <cell r="D2855" t="str">
            <v>Un</v>
          </cell>
          <cell r="E2855">
            <v>638.44000000000005</v>
          </cell>
        </row>
        <row r="2856">
          <cell r="A2856" t="str">
            <v/>
          </cell>
        </row>
        <row r="2857">
          <cell r="A2857" t="str">
            <v>18.27.090</v>
          </cell>
          <cell r="B2857" t="str">
            <v>EMLURB</v>
          </cell>
          <cell r="C2857" t="str">
            <v>FORNECIMENTO DE CABO DE ALUMINIO COM ALMA DE ACO 10MM2 PARA UM LANCE DE REDE, INCLUSIVE ARMACAO SECUNDARIA B1, ISOLADOR, PARAFUSOS, BRACADEIRA REDONDA DE FERRO GALV. A FOGO, ANDAIME E INSTALACAO.</v>
          </cell>
          <cell r="D2857" t="str">
            <v>Un</v>
          </cell>
          <cell r="E2857">
            <v>135.47</v>
          </cell>
        </row>
        <row r="2858">
          <cell r="A2858" t="str">
            <v/>
          </cell>
        </row>
        <row r="2859">
          <cell r="A2859" t="str">
            <v>18.27.091</v>
          </cell>
          <cell r="B2859" t="str">
            <v>EMLURB</v>
          </cell>
          <cell r="C2859" t="str">
            <v>FORNECIMENTO DE CABO DE ALUMINIO COM ALMA DE AC0 10MM2 PARA DOIS LANCES DE REDE, INCLUSIVE ARMACAO SECUNDARIA B2, ISOLADORES, PARAFUSOS, BRACADEIRA REDONDA DE FERRO GALV. A FOGO, ANDAIME E INSTALACAO.</v>
          </cell>
          <cell r="D2859" t="str">
            <v>Un</v>
          </cell>
          <cell r="E2859">
            <v>222.54</v>
          </cell>
        </row>
        <row r="2860">
          <cell r="A2860" t="str">
            <v/>
          </cell>
        </row>
        <row r="2861">
          <cell r="A2861" t="str">
            <v>18.27.092</v>
          </cell>
          <cell r="B2861" t="str">
            <v>EMLURB</v>
          </cell>
          <cell r="C2861" t="str">
            <v>FORNECIMENTO DE CABO DE ALUMINIO COM ALMA DE ACO 10MM2 PARA TRES LANCES DE REDE, INCLUSIVE ARMACAO SECUNDARIA B3, ISOLADORES, PARAFUSOS, BRACADEIRAS REDONDAS DE FERRO GALV. A FOGO, ANDAIME E INSTALACAO.</v>
          </cell>
          <cell r="D2861" t="str">
            <v>Un</v>
          </cell>
          <cell r="E2861">
            <v>346.54</v>
          </cell>
        </row>
        <row r="2862">
          <cell r="A2862" t="str">
            <v/>
          </cell>
        </row>
        <row r="2863">
          <cell r="A2863" t="str">
            <v>18.27.093</v>
          </cell>
          <cell r="B2863" t="str">
            <v>EMLURB</v>
          </cell>
          <cell r="C2863" t="str">
            <v>FORNECIMENTO DE CABO DE ALUMINIO COM ALMA DE ACO 10MM2 PARA QUATRO LANCES DE REDE, INCLUSIVE ARMACAO SECUNDARIA B4, ISOLADORES, PARAFUSOS, BRACADEIRAS REDONDAS DE FERRO GALV. A FOGO, ANDAIME E INSTALACAO.</v>
          </cell>
          <cell r="D2863" t="str">
            <v>Un</v>
          </cell>
          <cell r="E2863">
            <v>434.66</v>
          </cell>
        </row>
        <row r="2864">
          <cell r="A2864" t="str">
            <v/>
          </cell>
        </row>
        <row r="2865">
          <cell r="A2865" t="str">
            <v>18.27.094</v>
          </cell>
          <cell r="B2865" t="str">
            <v>EMLURB</v>
          </cell>
          <cell r="C2865" t="str">
            <v>FORNECIMENTO DE CABO DE ALUMINIO COM ALMA DE ACO 10MM2 PARA UM LANCE DE REDE, INCLUSIVE ANDAIME E INSTALACAO.</v>
          </cell>
          <cell r="D2865" t="str">
            <v>Un</v>
          </cell>
          <cell r="E2865">
            <v>97.05</v>
          </cell>
        </row>
        <row r="2866">
          <cell r="A2866" t="str">
            <v/>
          </cell>
        </row>
        <row r="2867">
          <cell r="A2867" t="str">
            <v>18.27.095</v>
          </cell>
          <cell r="B2867" t="str">
            <v>EMLURB</v>
          </cell>
          <cell r="C2867" t="str">
            <v>FORNECIMENTO DE CABO DE ALUMINIO COM ALMA DE ACO 10MM2 PARA DOIS LANCES DE REDE,INCLUSIVE ANDAIME E INSTALACAO.</v>
          </cell>
          <cell r="D2867" t="str">
            <v>Un</v>
          </cell>
          <cell r="E2867">
            <v>177.05</v>
          </cell>
        </row>
        <row r="2868">
          <cell r="A2868" t="str">
            <v/>
          </cell>
        </row>
        <row r="2869">
          <cell r="A2869" t="str">
            <v>18.27.096</v>
          </cell>
          <cell r="B2869" t="str">
            <v>EMLURB</v>
          </cell>
          <cell r="C2869" t="str">
            <v>FORNECIMENTO DE CABO DE ALUMINIO COM ALMA DE ACO 10MM2 PARA TRES LANCES DE REDE, INCLUSIVE ANDAIME E INSTALACAO.</v>
          </cell>
          <cell r="D2869" t="str">
            <v>Un</v>
          </cell>
          <cell r="E2869">
            <v>266.08</v>
          </cell>
        </row>
        <row r="2870">
          <cell r="A2870" t="str">
            <v/>
          </cell>
        </row>
        <row r="2871">
          <cell r="A2871" t="str">
            <v>18.27.097</v>
          </cell>
          <cell r="B2871" t="str">
            <v>EMLURB</v>
          </cell>
          <cell r="C2871" t="str">
            <v>FORNECIMENTO DE CABO DE ALUMINIO COM ALMA DE ACO 10MM2 PARA QUATRO LANCES DE REDE, INCLUSIVE ANDAIME E INSTALACAO.</v>
          </cell>
          <cell r="D2871" t="str">
            <v>Un</v>
          </cell>
          <cell r="E2871">
            <v>346.08</v>
          </cell>
        </row>
        <row r="2872">
          <cell r="A2872" t="str">
            <v/>
          </cell>
        </row>
        <row r="2873">
          <cell r="A2873" t="str">
            <v>18.27.098</v>
          </cell>
          <cell r="B2873" t="str">
            <v>EMLURB</v>
          </cell>
          <cell r="C2873" t="str">
            <v>FORNECIMENTO DE CABO DE ALUMINIO COM ALMA DE ACO 16MM2 PARA UM LANCE DE REDE, INCLUSIVE ARMACAO SECUNDARIA B1, ISOLADOR, PARAFUSOS, BRACADEIRA REDONDA DE FERRO GALV. A FOGO, ANDAIME E INSTALACAO.</v>
          </cell>
          <cell r="D2873" t="str">
            <v>Un</v>
          </cell>
          <cell r="E2873">
            <v>157.41999999999999</v>
          </cell>
        </row>
        <row r="2874">
          <cell r="A2874" t="str">
            <v/>
          </cell>
        </row>
        <row r="2875">
          <cell r="A2875" t="str">
            <v>18.27.099</v>
          </cell>
          <cell r="B2875" t="str">
            <v>EMLURB</v>
          </cell>
          <cell r="C2875" t="str">
            <v>FORNECIMENTO DE CABO DE ALUMINIO COM ALMA DE ACO 16MM2 PARA DOIS LANCES DE REDE, INCLUSIVE ARMACAO SECUNDARIA B2, ISOLADORES, PARAFUSOS, BRACADEIRA REDONDA DE FERRO GALV. A FOGO, ANDAIME E INSTALACAO.</v>
          </cell>
          <cell r="D2875" t="str">
            <v>Un</v>
          </cell>
          <cell r="E2875">
            <v>266.44</v>
          </cell>
        </row>
        <row r="2876">
          <cell r="A2876" t="str">
            <v/>
          </cell>
        </row>
        <row r="2877">
          <cell r="A2877" t="str">
            <v>18.27.100</v>
          </cell>
          <cell r="B2877" t="str">
            <v>EMLURB</v>
          </cell>
          <cell r="C2877" t="str">
            <v>FORNECIMENTO DE CABO DE ALUMINIO COM ALMA DE ACO 16MM2 PARA TRES LANCES DE REDE, INCLUSIVE ARMACAO SECUNDARIA B3, ISOLADORES, PARAFUSOS, BRACADEIRAS REDONDAS DE FERRO GALV.A FOGO, ANDAIME E INSTALACAO.</v>
          </cell>
          <cell r="D2877" t="str">
            <v>Un</v>
          </cell>
          <cell r="E2877">
            <v>412.39</v>
          </cell>
        </row>
        <row r="2878">
          <cell r="A2878" t="str">
            <v/>
          </cell>
        </row>
        <row r="2879">
          <cell r="A2879" t="str">
            <v>18.27.101</v>
          </cell>
          <cell r="B2879" t="str">
            <v>EMLURB</v>
          </cell>
          <cell r="C2879" t="str">
            <v>FORNECIMENTO DE CABO DE ALUMINIO COM ALMA DE ACO 16MM2 PARA QUATRO LANCES DE REDE, INCLUSIVE ARMACAO SECUNDARIA B4, ISOLADORES, PARAFUSOS, BRACADEIRAS REDONDAS DE FERRO GALV. A FOGO, ANDAIME E INSTALACAO.</v>
          </cell>
          <cell r="D2879" t="str">
            <v>Un</v>
          </cell>
          <cell r="E2879">
            <v>522.46</v>
          </cell>
        </row>
        <row r="2880">
          <cell r="A2880" t="str">
            <v/>
          </cell>
        </row>
        <row r="2881">
          <cell r="A2881" t="str">
            <v>18.27.102</v>
          </cell>
          <cell r="B2881" t="str">
            <v>EMLURB</v>
          </cell>
          <cell r="C2881" t="str">
            <v>FORNECIMENTO DE CABO DE ALUMINIO COM ALMA DE ACO 16MM2 PARA UM LANCE DE REDE, INCLUSIVE ANDAIME E INSTALACAO.</v>
          </cell>
          <cell r="D2881" t="str">
            <v>Un</v>
          </cell>
          <cell r="E2881">
            <v>119</v>
          </cell>
        </row>
        <row r="2882">
          <cell r="A2882" t="str">
            <v/>
          </cell>
        </row>
        <row r="2883">
          <cell r="A2883" t="str">
            <v>18.27.103</v>
          </cell>
          <cell r="B2883" t="str">
            <v>EMLURB</v>
          </cell>
          <cell r="C2883" t="str">
            <v>FORNECIMENTO DE CABO DE ALUMINIO COM ALMA DE ACO 16MM2 PARA DOIS LANCES DE REDE, INCLUSIVE ANDAIME E INSTALACAO.</v>
          </cell>
          <cell r="D2883" t="str">
            <v>Un</v>
          </cell>
          <cell r="E2883">
            <v>220.95</v>
          </cell>
        </row>
        <row r="2884">
          <cell r="A2884" t="str">
            <v/>
          </cell>
        </row>
        <row r="2885">
          <cell r="A2885" t="str">
            <v>18.27.104</v>
          </cell>
          <cell r="B2885" t="str">
            <v>EMLURB</v>
          </cell>
          <cell r="C2885" t="str">
            <v>FORNECIMENTO DE CABO DE ALUMINIO COM ALMA DE ACO 16MM2 PARA TRES LANCES DE REDE, INCLUSIVE ANDAIME E INSTALACAO.</v>
          </cell>
          <cell r="D2885" t="str">
            <v>Un</v>
          </cell>
          <cell r="E2885">
            <v>331.93</v>
          </cell>
        </row>
        <row r="2886">
          <cell r="A2886" t="str">
            <v/>
          </cell>
        </row>
        <row r="2887">
          <cell r="A2887" t="str">
            <v>18.27.105</v>
          </cell>
          <cell r="B2887" t="str">
            <v>EMLURB</v>
          </cell>
          <cell r="C2887" t="str">
            <v>FORNECIMENTO DE CABO DE ALUMINIO COM ALMA DE ACO 16MM2 PARA QUATRO LANCES DE REDE, INCLUSIVE ANDAIME E INSTALACAO.</v>
          </cell>
          <cell r="D2887" t="str">
            <v>Un</v>
          </cell>
          <cell r="E2887">
            <v>433.88</v>
          </cell>
        </row>
        <row r="2888">
          <cell r="A2888" t="str">
            <v/>
          </cell>
        </row>
        <row r="2889">
          <cell r="A2889" t="str">
            <v>18.27.106</v>
          </cell>
          <cell r="B2889" t="str">
            <v>EMLURB</v>
          </cell>
          <cell r="C2889" t="str">
            <v>FORNECIMENTO DE CABO DE COBRE, ENCORDOAMENTO CLASSE 2, ISOLAMENTO DE PVC 70 C, TIPO BWF 750V. FOREPLAST OU SIMILAR, SM-6MM2, PARA UM LANCE DE REDE, INCLUSIVE ARMACAO SECUNDARIA B1, ISOLADOR, PARAFUSOS, BRACADEIRA REDONDA DE FERRO GALV. A FOGO, ANDAIME E I</v>
          </cell>
          <cell r="D2889" t="str">
            <v>Un</v>
          </cell>
          <cell r="E2889">
            <v>167.97</v>
          </cell>
        </row>
        <row r="2890">
          <cell r="A2890" t="str">
            <v/>
          </cell>
        </row>
        <row r="2891">
          <cell r="A2891" t="str">
            <v>18.27.107</v>
          </cell>
          <cell r="B2891" t="str">
            <v>EMLURB</v>
          </cell>
          <cell r="C2891" t="str">
            <v>FORNECIMENTO DE CABO DE COBRE, ENCORDOAMENTO CLASSE 2, ISOLAMENTO DE PVC 70 C, TIPO BWF, 750V, FOREPLAST OU SIMILAR, SM-6MM2, PARA DOIS LANCES DE REDE, INCLUSIVE ARMACAO SECUNDARIA B2,ISOLADORES, PARAFUSOS, BRACADEIRA REDONDA DE FERRO GALV. A FOGO, ANDAIM</v>
          </cell>
          <cell r="D2891" t="str">
            <v>Un</v>
          </cell>
          <cell r="E2891">
            <v>287.54000000000002</v>
          </cell>
        </row>
        <row r="2892">
          <cell r="A2892" t="str">
            <v/>
          </cell>
        </row>
        <row r="2893">
          <cell r="A2893" t="str">
            <v>18.27.108</v>
          </cell>
          <cell r="B2893" t="str">
            <v>EMLURB</v>
          </cell>
          <cell r="C2893" t="str">
            <v>FORNECIMENTO DE CABO DE COBRE, ENCORDOAMENTO CLASSE 2, ISOLAMENTO DE PVC 70 C, TIPO BWF, 750V, FOREPLAST OU SIMILAR, SM-6MM2, PARA TRES LANCES DE REDE, INCLUSIVE ARMACAO SECUNDARIA B3, ISOLADORES, PARAFUSOS, BRACADEIRAS REDONDAS DE FERRO GALV.A FOGO,ANDAI</v>
          </cell>
          <cell r="D2893" t="str">
            <v>Un</v>
          </cell>
          <cell r="E2893">
            <v>444.04</v>
          </cell>
        </row>
        <row r="2894">
          <cell r="A2894" t="str">
            <v/>
          </cell>
        </row>
        <row r="2895">
          <cell r="A2895" t="str">
            <v>18.27.109</v>
          </cell>
          <cell r="B2895" t="str">
            <v>EMLURB</v>
          </cell>
          <cell r="C2895" t="str">
            <v>FORNECIMENTO DE CABO DE COBRE, ENCORDOAMENTO CLASSE 2, ISOLAMENTO DE PVC 70 C, TIPO BWF, 750V, FOREPLAST OU SIMILAR, SM-6MM2, PARA QUATRO LANCES DE REDE, INCLUSIVE ARMACAO SECUNDARIA B4, ISOLADORES, PARAFUSOS, BRACADEIRAS REDONDAS DE FERRO GALV.A FOGO,AND</v>
          </cell>
          <cell r="D2895" t="str">
            <v>Un</v>
          </cell>
          <cell r="E2895">
            <v>564.66</v>
          </cell>
        </row>
        <row r="2896">
          <cell r="A2896" t="str">
            <v/>
          </cell>
        </row>
        <row r="2897">
          <cell r="A2897" t="str">
            <v>18.27.110</v>
          </cell>
          <cell r="B2897" t="str">
            <v>EMLURB</v>
          </cell>
          <cell r="C2897" t="str">
            <v>FORNECIMENTO DE CABO DE COBRE, ENCORDOAMENTO CLASSE 2, ISOLAMENTO DE PVC 70 C, TIPO BWF, 750V, FOREPLAST OU SIMILAR, SM-6MM2, PARA UM LANCE DE REDE, INCLUSIVE ANDAIME E INSTALACAO.</v>
          </cell>
          <cell r="D2897" t="str">
            <v>Un</v>
          </cell>
          <cell r="E2897">
            <v>129.55000000000001</v>
          </cell>
        </row>
        <row r="2898">
          <cell r="A2898" t="str">
            <v/>
          </cell>
        </row>
        <row r="2899">
          <cell r="A2899" t="str">
            <v>18.27.111</v>
          </cell>
          <cell r="B2899" t="str">
            <v>EMLURB</v>
          </cell>
          <cell r="C2899" t="str">
            <v>FORNECIMENTO DE CABO DE COBRE, ENCORDOAMENTO CLASSE 2, ISOLAMENTO DE PVC 70 C, TIPO BWF, 750V, FOREPLAST OU SIMILAR, SM-6MM2, PARA DOIS LANCES DE REDE, INCLUSIVE ANDAIME E INSTALACAO.</v>
          </cell>
          <cell r="D2899" t="str">
            <v>Un</v>
          </cell>
          <cell r="E2899">
            <v>242.05</v>
          </cell>
        </row>
        <row r="2900">
          <cell r="A2900" t="str">
            <v/>
          </cell>
        </row>
        <row r="2901">
          <cell r="A2901" t="str">
            <v>18.27.112</v>
          </cell>
          <cell r="B2901" t="str">
            <v>EMLURB</v>
          </cell>
          <cell r="C2901" t="str">
            <v>FORNECIMENTO DE CABO DE COBRE, ENCORDOAMENTO CLASSE 2, ISOLAMENTO DE PVC 70 C, TIPO BWF, 750V, FOREPLAST OU SIMILAR, SM-6MM2, PARA TRES LANCES DE REDE, INCLUSIVE ANDAIME E INSTALACAO.</v>
          </cell>
          <cell r="D2901" t="str">
            <v>Un</v>
          </cell>
          <cell r="E2901">
            <v>363.58</v>
          </cell>
        </row>
        <row r="2902">
          <cell r="A2902" t="str">
            <v/>
          </cell>
        </row>
        <row r="2903">
          <cell r="A2903" t="str">
            <v>18.27.113</v>
          </cell>
          <cell r="B2903" t="str">
            <v>EMLURB</v>
          </cell>
          <cell r="C2903" t="str">
            <v>FORNECIMENTO DE CABO DE COBRE, ENCORDOAMENTO CLASSE 2, ISOLAMENTO DE PVC 70 C, TIPO BWF, 750V, FOREPLAST OU SIMILAR, SM-6MM2, PARA QUATRO LANCES DE REDE,INCLUSIVE ANDAIME E INSTALACAO.</v>
          </cell>
          <cell r="D2903" t="str">
            <v>Un</v>
          </cell>
          <cell r="E2903">
            <v>476.08</v>
          </cell>
        </row>
        <row r="2904">
          <cell r="A2904" t="str">
            <v/>
          </cell>
        </row>
        <row r="2905">
          <cell r="A2905" t="str">
            <v>18.27.114</v>
          </cell>
          <cell r="B2905" t="str">
            <v>EMLURB</v>
          </cell>
          <cell r="C2905" t="str">
            <v>FORNECIMENTO DE CABO DE COBRE, ENCORDOAMENTO CLASSE 2, ISOLAMENTO DE PVC 70 C, TIPO BWF, 750V, FOREPLAST OU SIMILAR, SM-10MM2, PARA UM LANCE DE REDE,INCLUSIVE ARMACAO SECUNDARIA B1, ISOLADOR,PARAFUSOS, BRACADEIRA REDONDA DE FERRO GALV. A FOGO, ANDAIME E I</v>
          </cell>
          <cell r="D2905" t="str">
            <v>Un</v>
          </cell>
          <cell r="E2905">
            <v>295.77</v>
          </cell>
        </row>
        <row r="2906">
          <cell r="A2906" t="str">
            <v/>
          </cell>
        </row>
        <row r="2907">
          <cell r="A2907" t="str">
            <v>18.27.115</v>
          </cell>
          <cell r="B2907" t="str">
            <v>EMLURB</v>
          </cell>
          <cell r="C2907" t="str">
            <v>FORNECIMENTO DE CABO DE COBRE, ENCORDOAMENTO CLASSE 2, ISOLAMENTO DE PVC 70 C, TIPO BWF, 750V, FOREPLAST OU SIMILAR, SM-10MM2, PARA DOIS LANCES DE REDE, INCLUSIVE ARMACAO SECUNDARIA B2, ISOLADORES,PARAFUSOS, BRACADEIRAS REDONDAS DE FERRO GALV. A FOGO, AND</v>
          </cell>
          <cell r="D2907" t="str">
            <v>Un</v>
          </cell>
          <cell r="E2907">
            <v>543.14</v>
          </cell>
        </row>
        <row r="2908">
          <cell r="A2908" t="str">
            <v/>
          </cell>
        </row>
        <row r="2909">
          <cell r="A2909" t="str">
            <v>18.27.116</v>
          </cell>
          <cell r="B2909" t="str">
            <v>EMLURB</v>
          </cell>
          <cell r="C2909" t="str">
            <v>FORNECIMENTO DE CABO DE COBRE, ENCORDOAMENTO CLASSE 2, ISOLAMENTO DE PVC 70 C, TIPO BWF, 750V, FOREPLAST OU SIMILAR, SM-10MM2, PARA TRES LANCES DE REDE, INCLUSIVE ARMACAO SECUNDARIA B3, ISOLADORES,PARAFUSOS, BRACADEIRAS REDONDAS DE FERRO GALV.A FOGO,ANDAI</v>
          </cell>
          <cell r="D2909" t="str">
            <v>Un</v>
          </cell>
          <cell r="E2909">
            <v>827.44</v>
          </cell>
        </row>
        <row r="2910">
          <cell r="A2910" t="str">
            <v/>
          </cell>
        </row>
        <row r="2911">
          <cell r="A2911" t="str">
            <v>18.27.117</v>
          </cell>
          <cell r="B2911" t="str">
            <v>EMLURB</v>
          </cell>
          <cell r="C2911" t="str">
            <v>FORNECIMENTO DE CABO DE COBRE, ENCORDOAMENTO CLASSE 2, ISOLAMENTO DE PVC 70 C, TIPO BWF, 750V, FOREPLAST OU SIMILAR, SM-10MM2, PARA QUATRO LANCES DE REDE, INCLUSIVE ARMACAO SECUNDARIA B4, ISOLADORES,PARAFUSOS,BRACADEIRAS REDONDAS DE F.GALV. A FOGO, ANDAIM</v>
          </cell>
          <cell r="D2911" t="str">
            <v>Un</v>
          </cell>
          <cell r="E2911">
            <v>1075.8599999999999</v>
          </cell>
        </row>
        <row r="2912">
          <cell r="A2912" t="str">
            <v/>
          </cell>
        </row>
        <row r="2913">
          <cell r="A2913" t="str">
            <v>18.27.118</v>
          </cell>
          <cell r="B2913" t="str">
            <v>EMLURB</v>
          </cell>
          <cell r="C2913" t="str">
            <v>FORNECIMENTO DE CABO DE COBRE, ENCORDOAMENTO CLASSE 2, ISOLAMENTO DE PVC 70 C, TIPO BWF, 750V, FOREPLAST OU SIMILAR, SM-10MM2, PARA UM LANCE DE REDE, INCLUSIVE ANDAIME E INSTALACAO.</v>
          </cell>
          <cell r="D2913" t="str">
            <v>Un</v>
          </cell>
          <cell r="E2913">
            <v>266.38</v>
          </cell>
        </row>
        <row r="2914">
          <cell r="A2914" t="str">
            <v/>
          </cell>
        </row>
        <row r="2915">
          <cell r="A2915" t="str">
            <v>18.27.119</v>
          </cell>
          <cell r="B2915" t="str">
            <v>EMLURB</v>
          </cell>
          <cell r="C2915" t="str">
            <v>FORNECIMENTO DE CABO DE COBRE, ENCORDOAMENTO CLASSE 2, ISOLAMENTO DE PVC 70 C, TIPO BWF, 750V, FOREPLAST OU SIMILAR, SM-10MM2, PARA DOIS LANCES DE REDE, INCLUSIVE ANDAIME E INSTALACAO.</v>
          </cell>
          <cell r="D2915" t="str">
            <v>Un</v>
          </cell>
          <cell r="E2915">
            <v>497.65</v>
          </cell>
        </row>
        <row r="2916">
          <cell r="A2916" t="str">
            <v/>
          </cell>
        </row>
        <row r="2917">
          <cell r="A2917" t="str">
            <v>18.27.120</v>
          </cell>
          <cell r="B2917" t="str">
            <v>EMLURB</v>
          </cell>
          <cell r="C2917" t="str">
            <v>FORNECIMENTO DE CABO DE COBRE, ENCORDOAMENTO CLASSE 2, ISOLAMENTO DE PVC 70 C, TIPO BWF, 750V, FOREPLAST OU SIMILAR, SM-10MM2, PARA TRES LANCES DE REDE, INCLUSIVE ANDAIME E INSTALACAO.</v>
          </cell>
          <cell r="D2917" t="str">
            <v>Un</v>
          </cell>
          <cell r="E2917">
            <v>746.98</v>
          </cell>
        </row>
        <row r="2918">
          <cell r="A2918" t="str">
            <v/>
          </cell>
        </row>
        <row r="2919">
          <cell r="A2919" t="str">
            <v>18.27.121</v>
          </cell>
          <cell r="B2919" t="str">
            <v>EMLURB</v>
          </cell>
          <cell r="C2919" t="str">
            <v>FORNECIMENTO DE CABO DE COBRE, ENCORDOAMENTO CLASSE 2, ISOLAMENTO DE PVC 70 C, TIPO BWF, 750V, FOREPLAST OU SIMILAR, SM-10MM2, PARA QUATRO LANCES DE REDE,INCLUSIVE ANDAIME E INSTALACAO.</v>
          </cell>
          <cell r="D2919" t="str">
            <v>Un</v>
          </cell>
          <cell r="E2919">
            <v>987.28</v>
          </cell>
        </row>
        <row r="2920">
          <cell r="A2920" t="str">
            <v/>
          </cell>
        </row>
        <row r="2921">
          <cell r="A2921" t="str">
            <v>18.27.122</v>
          </cell>
          <cell r="B2921" t="str">
            <v>EMLURB</v>
          </cell>
          <cell r="C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D2921" t="str">
            <v>Un</v>
          </cell>
          <cell r="E2921">
            <v>406.92</v>
          </cell>
        </row>
        <row r="2922">
          <cell r="A2922" t="str">
            <v/>
          </cell>
        </row>
        <row r="2923">
          <cell r="A2923" t="str">
            <v>18.27.123</v>
          </cell>
          <cell r="B2923" t="str">
            <v>EMLURB</v>
          </cell>
          <cell r="C2923" t="str">
            <v>FORNECIMENTO DE CABO DE COBRE, ENCORDOAMENTO CLASSE 2, ISOLAMENTO DE PVC 70 C, TIPO BWF, 750V, FOREPLAST OU SIMILAR, SM-16MM2, PARA DOIS LANCES DE REDE, INCLUSIVE ARMACAO SECUNDARIA B2, ISOLADORES, PARAFUSOS, BRACADEIRAS REDONDAS DE FERRO GALV. A FOGO, AN</v>
          </cell>
          <cell r="D2923" t="str">
            <v>Un</v>
          </cell>
          <cell r="E2923">
            <v>765.44</v>
          </cell>
        </row>
        <row r="2924">
          <cell r="A2924" t="str">
            <v/>
          </cell>
        </row>
        <row r="2925">
          <cell r="A2925" t="str">
            <v>18.27.124</v>
          </cell>
          <cell r="B2925" t="str">
            <v>EMLURB</v>
          </cell>
          <cell r="C2925" t="str">
            <v>FORNECIMENTO DE CABO DE COBRE, ENCORDOAMENTO CLASSE 2, ISOLAMENTO DE PVC 70 C, TIPO BWF, 750V, FOREPLAST OU SIMILAR, SM-16MM2, PARA TRES LANCES DE REDE, INCLUSIVE ARMACAO SECUNDARIA B3, ISOLADORES, PARFUSOS, BRACADEIRAS REDONDAS DE FERRO GALV. A FOGO, AND</v>
          </cell>
          <cell r="D2925" t="str">
            <v>Un</v>
          </cell>
          <cell r="E2925">
            <v>1160.8900000000001</v>
          </cell>
        </row>
        <row r="2926">
          <cell r="A2926" t="str">
            <v/>
          </cell>
        </row>
        <row r="2927">
          <cell r="A2927" t="str">
            <v>18.27.125</v>
          </cell>
          <cell r="B2927" t="str">
            <v>EMLURB</v>
          </cell>
          <cell r="C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D2927" t="str">
            <v>Un</v>
          </cell>
          <cell r="E2927">
            <v>1520.46</v>
          </cell>
        </row>
        <row r="2928">
          <cell r="A2928" t="str">
            <v/>
          </cell>
        </row>
        <row r="2929">
          <cell r="A2929" t="str">
            <v>18.27.126</v>
          </cell>
          <cell r="B2929" t="str">
            <v>EMLURB</v>
          </cell>
          <cell r="C2929" t="str">
            <v>FORNECIMENTO DE CABO DE COBRE, ENCORDOAMENTO CLASSE 2, ISOLAMENTO DE PVC 70 C, TIPO BWF, 750V, FOREPLAST OU SIMILAR, SM-16MM2, PARA UM LANCE DE REDE, INCLUSIVE ANDAIME E INSTALACAO.</v>
          </cell>
          <cell r="D2929" t="str">
            <v>Un</v>
          </cell>
          <cell r="E2929">
            <v>368.5</v>
          </cell>
        </row>
        <row r="2930">
          <cell r="A2930" t="str">
            <v/>
          </cell>
        </row>
        <row r="2931">
          <cell r="A2931" t="str">
            <v>18.27.127</v>
          </cell>
          <cell r="B2931" t="str">
            <v>EMLURB</v>
          </cell>
          <cell r="C2931" t="str">
            <v>FORNECIMENTO DE CABO DE COBRE, ENCORDOAMENTO CLASSE 2, ISOLAMENTO DE PVC 70 C, TIPO BWF, 750V, FOREPLAST OU SIMILAR, SM-16MM2, PARA DOIS LANCES DE REDE, INCLUSIVE ANDAIME E INSTALACAO.</v>
          </cell>
          <cell r="D2931" t="str">
            <v>Un</v>
          </cell>
          <cell r="E2931">
            <v>719.95</v>
          </cell>
        </row>
        <row r="2932">
          <cell r="A2932" t="str">
            <v/>
          </cell>
        </row>
        <row r="2933">
          <cell r="A2933" t="str">
            <v>18.27.128</v>
          </cell>
          <cell r="B2933" t="str">
            <v>EMLURB</v>
          </cell>
          <cell r="C2933" t="str">
            <v>FORNECIMENTO DE CABO DE COBRE, ENCORDOAMENTO CLASSE 2, ISOLAMENTO DE PVC 70 C, TIPO BWF, 750V, FOREPLAST OU SIMILAR, SM-16MM2, PARA TRES LANCES DE REDE, INCLUSIVE ANDAIME E INSTALACAO.</v>
          </cell>
          <cell r="D2933" t="str">
            <v>Un</v>
          </cell>
          <cell r="E2933">
            <v>1080.43</v>
          </cell>
        </row>
        <row r="2934">
          <cell r="A2934" t="str">
            <v/>
          </cell>
        </row>
        <row r="2935">
          <cell r="A2935" t="str">
            <v>18.27.129</v>
          </cell>
          <cell r="B2935" t="str">
            <v>EMLURB</v>
          </cell>
          <cell r="C2935" t="str">
            <v>FORNECIMENTO DE CABO DE COBRE, ENCORDOAMENTO CLASSE 2, ISOLAMENTO DE PVC 70 C, TIPO BWF, 750V, FOREPLAST OU SIMILAR, SM-16MM2, PARA QUATRO LANCES DE REDE,INCLUSIVE ANDAIME E INSTALACAO.</v>
          </cell>
          <cell r="D2935" t="str">
            <v>Un</v>
          </cell>
          <cell r="E2935">
            <v>1431.88</v>
          </cell>
        </row>
        <row r="2936">
          <cell r="A2936" t="str">
            <v/>
          </cell>
        </row>
        <row r="2937">
          <cell r="A2937" t="str">
            <v>18.27.130</v>
          </cell>
          <cell r="B2937" t="str">
            <v>EMLURB</v>
          </cell>
          <cell r="C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D2937" t="str">
            <v>Un</v>
          </cell>
          <cell r="E2937">
            <v>616.16999999999996</v>
          </cell>
        </row>
        <row r="2938">
          <cell r="A2938" t="str">
            <v/>
          </cell>
        </row>
        <row r="2939">
          <cell r="A2939" t="str">
            <v>18.27.131</v>
          </cell>
          <cell r="B2939" t="str">
            <v>EMLURB</v>
          </cell>
          <cell r="C2939" t="str">
            <v>FORNECIMENTO DE CABO DE COBRE, ENCORDOAMENTO CLASSE 2, ISOLAMENTO DE PVC 70 C, TIPO BWF, 750V, FOREPLAST OU SIMILAR, SM-25MM2, PARA DOIS LANCES DE REDE, INCLUSIVE ARMACAO SECUNDARIA B2,ISOLADORES,PARAFUSOS, BRACADEIRAS REDONDAS DE FERRO GALV.A FOGO, ANDAI</v>
          </cell>
          <cell r="D2939" t="str">
            <v>Un</v>
          </cell>
          <cell r="E2939">
            <v>1183.94</v>
          </cell>
        </row>
        <row r="2940">
          <cell r="A2940" t="str">
            <v/>
          </cell>
        </row>
        <row r="2941">
          <cell r="A2941" t="str">
            <v>18.27.132</v>
          </cell>
          <cell r="B2941" t="str">
            <v>EMLURB</v>
          </cell>
          <cell r="C2941" t="str">
            <v>FORNECIMENTO DE CABO DE COBRE, ENCORDOAMENTO CLASSE 2, ISOLAMENTO DE PVC 70 C, TIPO BWF, 750V, FOREPLAST OU SIMILAR, SM-25MM2, PARA TRES LANCES DE REDE, INCLUSIVE ARMACAO SECUNDARIA B3,ISOLADORES,PARAFUSOS, BRACADEIRAS REDONDAS DE FERRO GALV. A FOGO, ANDA</v>
          </cell>
          <cell r="D2941" t="str">
            <v>Un</v>
          </cell>
          <cell r="E2941">
            <v>1788.64</v>
          </cell>
        </row>
        <row r="2942">
          <cell r="A2942" t="str">
            <v/>
          </cell>
        </row>
        <row r="2943">
          <cell r="A2943" t="str">
            <v>18.27.133</v>
          </cell>
          <cell r="B2943" t="str">
            <v>EMLURB</v>
          </cell>
          <cell r="C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D2943" t="str">
            <v>Un</v>
          </cell>
          <cell r="E2943">
            <v>2357.46</v>
          </cell>
        </row>
        <row r="2944">
          <cell r="A2944" t="str">
            <v/>
          </cell>
        </row>
        <row r="2945">
          <cell r="A2945" t="str">
            <v>18.27.134</v>
          </cell>
          <cell r="B2945" t="str">
            <v>EMLURB</v>
          </cell>
          <cell r="C2945" t="str">
            <v>FORNECIMENTO DE CABO DE COBRE, ENCORDOAMENTO CLASSE 2, ISOLAMENTO DE PVC 70 C, TIPO BWF, 750V, FOREPLAST OU SIMILAR, SM-25MM2, PARA UM LANCE DE REDE, INCLUSIVE ANDAIME E INSTALACAO.</v>
          </cell>
          <cell r="D2945" t="str">
            <v>Un</v>
          </cell>
          <cell r="E2945">
            <v>577.75</v>
          </cell>
        </row>
        <row r="2946">
          <cell r="A2946" t="str">
            <v/>
          </cell>
        </row>
        <row r="2947">
          <cell r="A2947" t="str">
            <v>18.27.135</v>
          </cell>
          <cell r="B2947" t="str">
            <v>EMLURB</v>
          </cell>
          <cell r="C2947" t="str">
            <v>FORNECIMENTO DE CABO DE COBRE, ENCORDOAMENTO CLASSE 2, ISOLAMENTO DE PVC 70 C, TIPO BWF, 750V, FOREPLAST OU SIMILAR, SM-25MM2, PARA DOIS LANCES DE REDE, INCLUSIVE ANDAIME E INSTALACAO.</v>
          </cell>
          <cell r="D2947" t="str">
            <v>Un</v>
          </cell>
          <cell r="E2947">
            <v>1138.45</v>
          </cell>
        </row>
        <row r="2948">
          <cell r="A2948" t="str">
            <v/>
          </cell>
        </row>
        <row r="2949">
          <cell r="A2949" t="str">
            <v>18.27.136</v>
          </cell>
          <cell r="B2949" t="str">
            <v>EMLURB</v>
          </cell>
          <cell r="C2949" t="str">
            <v>FORNECIMENTO DE CABO DE COBRE, ENCORDOAMENTO CLASSE 2, ISOLAMENTO DE PVC 70 C, TIPO BWF, 750V, FOREPLAST OU SIMILAR, SM-25MM2, PARA TRES LANCES DE REDE, INCLUSIVE ANDAIME E INSTALACAO.</v>
          </cell>
          <cell r="D2949" t="str">
            <v>Un</v>
          </cell>
          <cell r="E2949">
            <v>1708.18</v>
          </cell>
        </row>
        <row r="2950">
          <cell r="A2950" t="str">
            <v/>
          </cell>
        </row>
        <row r="2951">
          <cell r="A2951" t="str">
            <v>18.27.137</v>
          </cell>
          <cell r="B2951" t="str">
            <v>EMLURB</v>
          </cell>
          <cell r="C2951" t="str">
            <v>FORNECIMENTO DE CABO DE COBRE, ENCORDOAMENTO CLASSE 2, ISOLAMENTO DE PVC 70 C, TIPO BWF, 750V, FOREPLAST OU SIMILAR, SM-25MM2, PARA QUATRO LANCES DE REDE,INCLUSIVE ANDAIME E INSTALACAO.</v>
          </cell>
          <cell r="D2951" t="str">
            <v>Un</v>
          </cell>
          <cell r="E2951">
            <v>2268.88</v>
          </cell>
        </row>
        <row r="2952">
          <cell r="A2952" t="str">
            <v/>
          </cell>
        </row>
        <row r="2953">
          <cell r="A2953" t="str">
            <v>18.28.010</v>
          </cell>
          <cell r="B2953" t="str">
            <v>EMLURB</v>
          </cell>
          <cell r="C2953" t="str">
            <v>MANUTENCAO DE LUMINARIA DE UMA PETALA COM UMA LAMPADA A VAPOR DE SODIO DE 250 W, INCLUSIVE FORNECIMENTO E SUBSTITUICAO DE UMA LAMPADA E UM REATOR DE ALTO FATOR DE POTENCIA EM POSTE DE ATE 17M.</v>
          </cell>
          <cell r="D2953" t="str">
            <v>UD</v>
          </cell>
          <cell r="E2953">
            <v>232.13</v>
          </cell>
        </row>
        <row r="2954">
          <cell r="A2954" t="str">
            <v/>
          </cell>
        </row>
        <row r="2955">
          <cell r="A2955" t="str">
            <v>18.28.011</v>
          </cell>
          <cell r="B2955" t="str">
            <v>EMLURB</v>
          </cell>
          <cell r="C2955" t="str">
            <v>MANUTENCAO DE LUMINARIA DE UMA PETALA COM DUAS LAMPADAS A VAPOR DE SODIO DE 250W,INCLUSIVE FORNECIMENTO E SUBSTITUICAO DE DUAS LAMPADAS E DOIS REATORES DE ALTO FATOR DE POTENCIA EM POSTE DE ATE 17M.</v>
          </cell>
          <cell r="D2955" t="str">
            <v>UD</v>
          </cell>
          <cell r="E2955">
            <v>414.1</v>
          </cell>
        </row>
        <row r="2956">
          <cell r="A2956" t="str">
            <v/>
          </cell>
        </row>
        <row r="2957">
          <cell r="A2957" t="str">
            <v>18.28.012</v>
          </cell>
          <cell r="B2957" t="str">
            <v>EMLURB</v>
          </cell>
          <cell r="C2957" t="str">
            <v>MANUTENCAO DE LUMINARIA DE UMA PETALA COM TRES LAMPADAS A VAPOR DE SODIO DE 250W, INCLUSIVE FORNECIMENTO E SUBSTITUICAO DE TRES LAMPADAS E TRES REATORES DE ALTO FATOR DE POTENCIA EM POSTE DE ATE 17M.</v>
          </cell>
          <cell r="D2957" t="str">
            <v>UD</v>
          </cell>
          <cell r="E2957">
            <v>596.07000000000005</v>
          </cell>
        </row>
        <row r="2958">
          <cell r="A2958" t="str">
            <v/>
          </cell>
        </row>
        <row r="2959">
          <cell r="A2959" t="str">
            <v>18.28.013</v>
          </cell>
          <cell r="B2959" t="str">
            <v>EMLURB</v>
          </cell>
          <cell r="C2959" t="str">
            <v>MANUTENCAO DE LUMINARIA DE UMA PETALA COM QUATRO LAMPADAS A VAPOR DE SODIO DE 250W, INCLUSIVE FORNECIMENTO E SUBSTITUICAO DAS LAMPADAS REATORES, IGNITORES E CAPACITORES EM POSTE DE ATE 17M.</v>
          </cell>
          <cell r="D2959" t="str">
            <v>UD</v>
          </cell>
          <cell r="E2959">
            <v>778.04</v>
          </cell>
        </row>
        <row r="2960">
          <cell r="A2960" t="str">
            <v/>
          </cell>
        </row>
        <row r="2961">
          <cell r="A2961" t="str">
            <v>18.28.014</v>
          </cell>
          <cell r="B2961" t="str">
            <v>EMLURB</v>
          </cell>
          <cell r="C2961" t="str">
            <v>MANUTENCAO DE LUMINARIA DE DUAS PETALAS COM QUATRO LAMPADAS A VAPOR DE SODIO DE 250W,(SENDO DUAS LAMPADAS POR PETALA),INCLUSIVE FORNECIMENTO E SUBSTITUICAO DAS LAMPADAS,REATORES, IGNITORES E CAPACITORES EM POSTE DE ATE 17M.</v>
          </cell>
          <cell r="D2961" t="str">
            <v>UD</v>
          </cell>
          <cell r="E2961">
            <v>778.04</v>
          </cell>
        </row>
        <row r="2962">
          <cell r="A2962" t="str">
            <v/>
          </cell>
        </row>
        <row r="2963">
          <cell r="A2963" t="str">
            <v>18.28.015</v>
          </cell>
          <cell r="B2963" t="str">
            <v>EMLURB</v>
          </cell>
          <cell r="C2963" t="str">
            <v>MANUTENCAO DE LUMINARIA DE TRES PETALAS COM SEIS LAMPADAS A VAPOR DE SODIO DE 250W, SENDO DUAS LAMPADAS POR PETALA, INCLUSIVE FORNECIMENTO E SUBSTITUICAO DAS LAMPADAS, REATORES, IGNITORES E CAPACITORES EM POSTE DE ATE 17M.</v>
          </cell>
          <cell r="D2963" t="str">
            <v>Un</v>
          </cell>
          <cell r="E2963">
            <v>1141.98</v>
          </cell>
        </row>
        <row r="2964">
          <cell r="A2964" t="str">
            <v/>
          </cell>
        </row>
        <row r="2965">
          <cell r="A2965" t="str">
            <v>18.28.016</v>
          </cell>
          <cell r="B2965" t="str">
            <v>EMLURB</v>
          </cell>
          <cell r="C2965" t="str">
            <v>MANUTENCAO DE LUMINARIA DE UMA PETALA COM UMA LAMPADA A VAPOR DE SODIO DE 400W, INCLUSIVE FORNECIMENTO E SUBSTITUICAO DA LAMPADA,REATOR IGNITOR E CAPACITOR EM POSTE DE ATE 23M.</v>
          </cell>
          <cell r="D2965" t="str">
            <v>UD</v>
          </cell>
          <cell r="E2965">
            <v>269.63</v>
          </cell>
        </row>
        <row r="2966">
          <cell r="A2966" t="str">
            <v/>
          </cell>
        </row>
        <row r="2967">
          <cell r="A2967" t="str">
            <v>18.28.017</v>
          </cell>
          <cell r="B2967" t="str">
            <v>EMLURB</v>
          </cell>
          <cell r="C2967" t="str">
            <v>MANUTENCAO DE LUMINARIA DE UMA PETALA COM DUAS LAMPADAS A VAPOR DE SODIO DE 400W, INCLUSIVE FORNECIMENTO E SUBSTITUICAO DAS LAMPADAS, REATORES, IGNITORES E CAPACITORES EM POSTE DE ATE 23M.</v>
          </cell>
          <cell r="D2967" t="str">
            <v>UD</v>
          </cell>
          <cell r="E2967">
            <v>489.1</v>
          </cell>
        </row>
        <row r="2968">
          <cell r="A2968" t="str">
            <v/>
          </cell>
        </row>
        <row r="2969">
          <cell r="A2969" t="str">
            <v>18.28.018</v>
          </cell>
          <cell r="B2969" t="str">
            <v>EMLURB</v>
          </cell>
          <cell r="C2969" t="str">
            <v>MANUTENCAO DE LUMINARIA DE UMA PETALA COM TRES LAMPADAS A VAPOR DE SODIO DE 400W, INCLUSIVE FORNECIMENTO E SUBSTITUICAO DE TRES LAMPADAS E TRES REATORES ALTO FATOR DE POTENCIA EM POSTE DE ATE 23M.</v>
          </cell>
          <cell r="D2969" t="str">
            <v>UD</v>
          </cell>
          <cell r="E2969">
            <v>708.57</v>
          </cell>
        </row>
        <row r="2970">
          <cell r="A2970" t="str">
            <v/>
          </cell>
        </row>
        <row r="2971">
          <cell r="A2971" t="str">
            <v>18.28.019</v>
          </cell>
          <cell r="B2971" t="str">
            <v>EMLURB</v>
          </cell>
          <cell r="C2971" t="str">
            <v>MANUTENCAO DE LUMINARIA DE UMA PETALA COM QUATRO LAMPADAS A VAPOR DE SODIO DE 400W, INCLUSIVE FORNECIMENTO E SUBSTITUICAO DAS LAMPADAS REATORES, IGNITORES E CAPACITORES EM POSTE DE ATE 23M.</v>
          </cell>
          <cell r="D2971" t="str">
            <v>UD</v>
          </cell>
          <cell r="E2971">
            <v>928.04</v>
          </cell>
        </row>
        <row r="2972">
          <cell r="A2972" t="str">
            <v/>
          </cell>
        </row>
        <row r="2973">
          <cell r="A2973" t="str">
            <v>18.28.020</v>
          </cell>
          <cell r="B2973" t="str">
            <v>EMLURB</v>
          </cell>
          <cell r="C2973" t="str">
            <v>MANUTENCAO DE LUMINARIA DE DUAS PETALAS COM QUATRO LAMPADAS A VAPOR DE SODIO DE 400W, SENDO DUAS LAMPADAS POR PETALA, INCLUSIVE FORNECIMENTO E SUBSTUICAO DE QUATRO LAMPADAS E QUATRO REATORES DE ALTO FATOR DE POTENCIA EM POSTE DE ATE 23M.</v>
          </cell>
          <cell r="D2973" t="str">
            <v>UD</v>
          </cell>
          <cell r="E2973">
            <v>928.04</v>
          </cell>
        </row>
        <row r="2974">
          <cell r="A2974" t="str">
            <v/>
          </cell>
        </row>
        <row r="2975">
          <cell r="A2975" t="str">
            <v>18.28.021</v>
          </cell>
          <cell r="B2975" t="str">
            <v>EMLURB</v>
          </cell>
          <cell r="C2975" t="str">
            <v>MANUTENCAO DE LUMINARIA DE TRES PETALAS COM SEIS LAMPADAS A VAPOR DE SODIO DE 400W, SENDO DUAS LAMPADAS POR PETALA,INCLUSIVE FORNECIMENTO E SUBSTITUICAO DE SEIS LAMPADAS E SEIS REATORES DE ALTO FATOR DE POTENCIA EM POSTE DE ATE 23M.</v>
          </cell>
          <cell r="D2975" t="str">
            <v>UD</v>
          </cell>
          <cell r="E2975">
            <v>1366.98</v>
          </cell>
        </row>
        <row r="2976">
          <cell r="A2976" t="str">
            <v/>
          </cell>
        </row>
        <row r="2977">
          <cell r="A2977" t="str">
            <v>18.28.022</v>
          </cell>
          <cell r="B2977" t="str">
            <v>EMLURB</v>
          </cell>
          <cell r="C2977" t="str">
            <v>MANUTENCAO DE LUMINARIA DE UMA PETALA COM UMA LAMPADA A VAPOR METALICO DE 250W, INCLUSIVE FORNECIMENTO E SUBSTITUICAO DAS LAMPADAS, REATORES, IGNITORES E CAPACITORES EM POSTE DE ATE 17M.</v>
          </cell>
          <cell r="D2977" t="str">
            <v>UD</v>
          </cell>
          <cell r="E2977">
            <v>278.88</v>
          </cell>
        </row>
        <row r="2978">
          <cell r="A2978" t="str">
            <v/>
          </cell>
        </row>
        <row r="2979">
          <cell r="A2979" t="str">
            <v>18.28.023</v>
          </cell>
          <cell r="B2979" t="str">
            <v>EMLURB</v>
          </cell>
          <cell r="C2979" t="str">
            <v>MANUTENCAO DE LUMINARIA DE UMA PETALA COM DUAS LAMPADAS A VAPOR METALICO DE 250W, INCLUSIVE FORNECIMENTO E SUBSTITUICAO DAS LAMPADAS, REATORES, IGNITORES E CAPACITORES EM POSTE DE ATE 17M.</v>
          </cell>
          <cell r="D2979" t="str">
            <v>UD</v>
          </cell>
          <cell r="E2979">
            <v>507.6</v>
          </cell>
        </row>
        <row r="2980">
          <cell r="A2980" t="str">
            <v/>
          </cell>
        </row>
        <row r="2981">
          <cell r="A2981" t="str">
            <v>18.28.024</v>
          </cell>
          <cell r="B2981" t="str">
            <v>EMLURB</v>
          </cell>
          <cell r="C2981" t="str">
            <v>MANUTENCAO DE LUMINARIA DE UMA PETALA COM TRES LAMPADAS A VAPOR METALICO DE 250W, INCLUSIVE FORNECIMENTO E SUBSTITUICAO DE TRES LAMPADAS E TRES REATORES DE ALTO FATOR DE POTENCIA EM POSTE DE ATE 17M.</v>
          </cell>
          <cell r="D2981" t="str">
            <v>UD</v>
          </cell>
          <cell r="E2981">
            <v>736.32</v>
          </cell>
        </row>
        <row r="2982">
          <cell r="A2982" t="str">
            <v/>
          </cell>
        </row>
        <row r="2983">
          <cell r="A2983" t="str">
            <v>18.28.025</v>
          </cell>
          <cell r="B2983" t="str">
            <v>EMLURB</v>
          </cell>
          <cell r="C2983" t="str">
            <v>MANUTENCAO DE LUMINARIA DE UMA PETALA COM QUATRO LAMPADAS A VAPOR METALICO DE 250W, INCLUSIVE FORNECIMENTO E SUBSTITUICAO DAS LAMPADAS REATORES, IGNITORES E CAPACITORES EM POSTE DE ATE 17M.</v>
          </cell>
          <cell r="D2983" t="str">
            <v>UD</v>
          </cell>
          <cell r="E2983">
            <v>965.04</v>
          </cell>
        </row>
        <row r="2984">
          <cell r="A2984" t="str">
            <v/>
          </cell>
        </row>
        <row r="2985">
          <cell r="A2985" t="str">
            <v>18.28.026</v>
          </cell>
          <cell r="B2985" t="str">
            <v>EMLURB</v>
          </cell>
          <cell r="C2985" t="str">
            <v>MANUTENCAO DE LUMINARIA DE UMA PETALA COM UMA LAMPADA A VAPOR METALICO DE 400W, INCLUSIVE FORNECIMENTO E SUBSTITUICAO DE UMA LAMPADA E UM REATOR DE ALTO FATOR DE POTENCIA EM POSTE DE ATE 23M.</v>
          </cell>
          <cell r="D2985" t="str">
            <v>UD</v>
          </cell>
          <cell r="E2985">
            <v>316.63</v>
          </cell>
        </row>
        <row r="2986">
          <cell r="A2986" t="str">
            <v/>
          </cell>
        </row>
        <row r="2987">
          <cell r="A2987" t="str">
            <v>18.28.027</v>
          </cell>
          <cell r="B2987" t="str">
            <v>EMLURB</v>
          </cell>
          <cell r="C2987" t="str">
            <v>MANUTENCAO DE LUMINARIA DE UMA PETALA COM DUAS LAMPADAS A VAPOR METALICO DE 400W, INCLUSIVE FORNECIMENTO E SUBSTITUICAO DAS LAMPADAS, REATORES, IGNITORES E CAPACITORES EM POSTE DE ATE 23M.</v>
          </cell>
          <cell r="D2987" t="str">
            <v>UD</v>
          </cell>
          <cell r="E2987">
            <v>583.1</v>
          </cell>
        </row>
        <row r="2988">
          <cell r="A2988" t="str">
            <v/>
          </cell>
        </row>
        <row r="2989">
          <cell r="A2989" t="str">
            <v>18.28.028</v>
          </cell>
          <cell r="B2989" t="str">
            <v>EMLURB</v>
          </cell>
          <cell r="C2989" t="str">
            <v>MANUTENCAO DE LUMINARIA DE UMA PETALA COM TRES LAMPADAS A VAPOR METALICO DE 400W, INCLUSIVE FORNECIMENTO E SUBSTITUICAO DE TRES LAMPADAS E TRES REATORES DE ALTO FATOR DE POTENCIA EM POSTE DE ATE 23M.</v>
          </cell>
          <cell r="D2989" t="str">
            <v>UD</v>
          </cell>
          <cell r="E2989">
            <v>849.57</v>
          </cell>
        </row>
        <row r="2990">
          <cell r="A2990" t="str">
            <v/>
          </cell>
        </row>
        <row r="2991">
          <cell r="A2991" t="str">
            <v>18.28.029</v>
          </cell>
          <cell r="B2991" t="str">
            <v>EMLURB</v>
          </cell>
          <cell r="C2991" t="str">
            <v>MANUTENCAO DE LUMINARIA DE UMA PETALA COM QUATRO LAMPADAS A VAPOR METALICO DE 400W,INCLUSIVE FORNECIMENTO E SUBSTITUICAO DAS LAMPADAS, REATORES, IGNITORES E CAPACITORES EM POSTE DE ATE 23M.</v>
          </cell>
          <cell r="D2991" t="str">
            <v>UD</v>
          </cell>
          <cell r="E2991">
            <v>1116.04</v>
          </cell>
        </row>
        <row r="2992">
          <cell r="A2992" t="str">
            <v/>
          </cell>
        </row>
        <row r="2993">
          <cell r="A2993" t="str">
            <v>18.28.100</v>
          </cell>
          <cell r="B2993" t="str">
            <v>EMLURB</v>
          </cell>
          <cell r="C2993" t="str">
            <v>FORNECIMENTO DE NUCLEO DE FERRO FUNDIDO, PARA UMA LUMINARIA TIPO PETALA, EM POSTE DE ATE 23M, INCLUSIVE INSTALACAO.</v>
          </cell>
          <cell r="D2993" t="str">
            <v>UD</v>
          </cell>
          <cell r="E2993">
            <v>136.16</v>
          </cell>
        </row>
        <row r="2994">
          <cell r="A2994" t="str">
            <v/>
          </cell>
        </row>
        <row r="2995">
          <cell r="A2995" t="str">
            <v>18.28.101</v>
          </cell>
          <cell r="B2995" t="str">
            <v>EMLURB</v>
          </cell>
          <cell r="C2995" t="str">
            <v>FORNECIMENTO DE NUCLEO DE FERRO FUNDIDO PARA DUAS LUMINARIAS TIPO PETALA EM POSTE DE ATE 23M, INCLUSIVE INSTALACAO.</v>
          </cell>
          <cell r="D2995" t="str">
            <v>UD</v>
          </cell>
          <cell r="E2995">
            <v>170.16</v>
          </cell>
        </row>
        <row r="2996">
          <cell r="A2996" t="str">
            <v/>
          </cell>
        </row>
        <row r="2997">
          <cell r="A2997" t="str">
            <v>18.28.102</v>
          </cell>
          <cell r="B2997" t="str">
            <v>EMLURB</v>
          </cell>
          <cell r="C2997" t="str">
            <v>FORNECIMENTO DE NUCLEO DE FERRO FUNDIDO PARA TRES LUMINARIAS TIPO PETALA EM POSTE DE ATE 23M, INCLUSIVE INSTALACAO.</v>
          </cell>
          <cell r="D2997" t="str">
            <v>UD</v>
          </cell>
          <cell r="E2997">
            <v>180.16</v>
          </cell>
        </row>
        <row r="2998">
          <cell r="A2998" t="str">
            <v/>
          </cell>
        </row>
        <row r="2999">
          <cell r="A2999" t="str">
            <v>18.28.110</v>
          </cell>
          <cell r="B2999" t="str">
            <v>EMLURB</v>
          </cell>
          <cell r="C2999" t="str">
            <v>FORNECIMENTO E SUBSTITUICAO DE BANDEJA EM ALUMINIO FUNDIDO PARA LUMINARIA DE UMA PETALA EM POSTE DE ATE 23M.</v>
          </cell>
          <cell r="D2999" t="str">
            <v>UD</v>
          </cell>
          <cell r="E2999">
            <v>98.16</v>
          </cell>
        </row>
        <row r="3000">
          <cell r="A3000" t="str">
            <v/>
          </cell>
        </row>
        <row r="3001">
          <cell r="A3001" t="str">
            <v>18.28.111</v>
          </cell>
          <cell r="B3001" t="str">
            <v>EMLURB</v>
          </cell>
          <cell r="C3001" t="str">
            <v>FORNECIMENTO E SUBSTITUICAO DE BANDEJA EM ALUMINIO FUNDIDO PARA LUMINARIA COM DUAS PETALAS EM POSTE DE ATE 23M.</v>
          </cell>
          <cell r="D3001" t="str">
            <v>UD</v>
          </cell>
          <cell r="E3001">
            <v>146.16</v>
          </cell>
        </row>
        <row r="3002">
          <cell r="A3002" t="str">
            <v/>
          </cell>
        </row>
        <row r="3003">
          <cell r="A3003" t="str">
            <v>18.28.112</v>
          </cell>
          <cell r="B3003" t="str">
            <v>EMLURB</v>
          </cell>
          <cell r="C3003" t="str">
            <v>FORNECIMENTO E SUBSTITUICAO DE BANDEJA EM ALUMINIO FUNDIDO PARA LUMINARIA DE TRES PETALAS EM POSTE DE ATE 23M.</v>
          </cell>
          <cell r="D3003" t="str">
            <v>UD</v>
          </cell>
          <cell r="E3003">
            <v>194.16</v>
          </cell>
        </row>
        <row r="3004">
          <cell r="A3004" t="str">
            <v/>
          </cell>
        </row>
        <row r="3005">
          <cell r="A3005" t="str">
            <v>18.28.120</v>
          </cell>
          <cell r="B3005" t="str">
            <v>EMLURB</v>
          </cell>
          <cell r="C3005" t="str">
            <v>FORNECIMENTO E SUBSTITUICAO DE BANDEJA EM ALUMINIO FUNDIDO PARA LUMINARIA DE UMA PETALA EM POSTE DE ATE 17M, INCLUSIVE REATOR UI VS 25OW, IGNITOR E CAPACITOR.</v>
          </cell>
          <cell r="D3005" t="str">
            <v>UD</v>
          </cell>
          <cell r="E3005">
            <v>215.13</v>
          </cell>
        </row>
        <row r="3006">
          <cell r="A3006" t="str">
            <v/>
          </cell>
        </row>
        <row r="3007">
          <cell r="A3007" t="str">
            <v>18.28.121</v>
          </cell>
          <cell r="B3007" t="str">
            <v>EMLURB</v>
          </cell>
          <cell r="C3007" t="str">
            <v>FORNECIMENTO E SUBSTITUICAO DE BANDEJA EM ALUMINIO FUNDIDO PARA LUMINARIA DE DUAS PETALAS EM POSTE DE 17M, INCLUSIVE REATORES UI VS 25OW IGNITORES E CAPACITORES.</v>
          </cell>
          <cell r="D3007" t="str">
            <v>UD</v>
          </cell>
          <cell r="E3007">
            <v>380.1</v>
          </cell>
        </row>
        <row r="3008">
          <cell r="A3008" t="str">
            <v/>
          </cell>
        </row>
        <row r="3009">
          <cell r="A3009" t="str">
            <v>18.28.122</v>
          </cell>
          <cell r="B3009" t="str">
            <v>EMLURB</v>
          </cell>
          <cell r="C3009" t="str">
            <v>FORNECIMENTO E SUBSTITUICAO DE BANDEJA EM ALUMINIO FUNDIDO PARA LUMINARIA DE TRES PETALAS EM POSTE DE ATE 23M, INCLUSIVE REATORES UI VS 250W, IGNITORES E CAPACITORES.</v>
          </cell>
          <cell r="D3009" t="str">
            <v>UD</v>
          </cell>
          <cell r="E3009">
            <v>545.07000000000005</v>
          </cell>
        </row>
        <row r="3010">
          <cell r="A3010" t="str">
            <v/>
          </cell>
        </row>
        <row r="3011">
          <cell r="A3011" t="str">
            <v>18.28.123</v>
          </cell>
          <cell r="B3011" t="str">
            <v>EMLURB</v>
          </cell>
          <cell r="C3011" t="str">
            <v>FORNECIMENTO E SUBSTITUICAO DE BANDEJA EM ALUMINIO FUNDIDO PARA LUMINARIA DE UMA PETALA EM POSTE DE ATE 23M, INCLUSIVE REATOR UI VS 400W IGNITOR E CAPACITOR.</v>
          </cell>
          <cell r="D3011" t="str">
            <v>UD</v>
          </cell>
          <cell r="E3011">
            <v>242.63</v>
          </cell>
        </row>
        <row r="3012">
          <cell r="A3012" t="str">
            <v/>
          </cell>
        </row>
        <row r="3013">
          <cell r="A3013" t="str">
            <v>18.28.124</v>
          </cell>
          <cell r="B3013" t="str">
            <v>EMLURB</v>
          </cell>
          <cell r="C3013" t="str">
            <v>FORNECIMENTO E SUBSTITUICAO DE BANDEJA EM ALUMINIO FUNDIDO PARA LUMINARIA DE DUAS PETALAS EM POSTE DE ATE 23M, INCLUSIVE REATORES UI VS DE 400W, IGNITORES E CAPACITORES.</v>
          </cell>
          <cell r="D3013" t="str">
            <v>UD</v>
          </cell>
          <cell r="E3013">
            <v>435.1</v>
          </cell>
        </row>
        <row r="3014">
          <cell r="A3014" t="str">
            <v/>
          </cell>
        </row>
        <row r="3015">
          <cell r="A3015" t="str">
            <v>18.28.125</v>
          </cell>
          <cell r="B3015" t="str">
            <v>EMLURB</v>
          </cell>
          <cell r="C3015" t="str">
            <v>FORNECIMENTO E SUBSTITUICAO DE BANDEJA EM ALUMINIO FUNDIDO PARA LUMINARIA DE TRES PETALAS EM POSTE DE 23M, INCLUSIVE REATORES UI VS 400W IGNITORES E CAPACITORES.</v>
          </cell>
          <cell r="D3015" t="str">
            <v>UD</v>
          </cell>
          <cell r="E3015">
            <v>627.57000000000005</v>
          </cell>
        </row>
        <row r="3016">
          <cell r="A3016" t="str">
            <v/>
          </cell>
        </row>
        <row r="3017">
          <cell r="A3017" t="str">
            <v>18.28.126</v>
          </cell>
          <cell r="B3017" t="str">
            <v>EMLURB</v>
          </cell>
          <cell r="C3017" t="str">
            <v>FORNECIMENTO E SUBSTITUICAO DE BANDEJA EM ALUMINIO FUNDIDO PARA LUMINARIA DE UMA PETALA, EM POSTE DE ATE 17M, INCLUSIVE REATOR UI VAPOR METALICO DE 250W, IGNITOR E CAPACITOR.</v>
          </cell>
          <cell r="D3017" t="str">
            <v>UD</v>
          </cell>
          <cell r="E3017">
            <v>231.88</v>
          </cell>
        </row>
        <row r="3018">
          <cell r="A3018" t="str">
            <v/>
          </cell>
        </row>
        <row r="3019">
          <cell r="A3019" t="str">
            <v>18.28.127</v>
          </cell>
          <cell r="B3019" t="str">
            <v>EMLURB</v>
          </cell>
          <cell r="C3019" t="str">
            <v>FORNECIMENTO E SUBSTITUICAO DE BANDEJA EM ALUMINIO FUNDIDO PARA LUMINARIA DE DUAS PETALAS EM POSTE DE ATE 17M, INCLUSIVE REATORES UI VAPOR METALICO DE 250W, IGNITORES E CAPACITORES</v>
          </cell>
          <cell r="D3019" t="str">
            <v>UD</v>
          </cell>
          <cell r="E3019">
            <v>413.6</v>
          </cell>
        </row>
        <row r="3020">
          <cell r="A3020" t="str">
            <v/>
          </cell>
        </row>
        <row r="3021">
          <cell r="A3021" t="str">
            <v>18.28.128</v>
          </cell>
          <cell r="B3021" t="str">
            <v>EMLURB</v>
          </cell>
          <cell r="C3021" t="str">
            <v>FORNECIMENTO E SUBSTITUICAO DE BANDEJA EM ALUMINIO FUNDIDO PARA LUMINARIA DE TRES PETALAS EM POSTE DE ATE 17M, INCLUSIVE REATORES UI VAPOR METALICO DE 250W, IGNITORES E CAPACITORES.</v>
          </cell>
          <cell r="D3021" t="str">
            <v>UD</v>
          </cell>
          <cell r="E3021">
            <v>595.32000000000005</v>
          </cell>
        </row>
        <row r="3022">
          <cell r="A3022" t="str">
            <v/>
          </cell>
        </row>
        <row r="3023">
          <cell r="A3023" t="str">
            <v>18.28.129</v>
          </cell>
          <cell r="B3023" t="str">
            <v>EMLURB</v>
          </cell>
          <cell r="C3023" t="str">
            <v>FORNECIMENTO E SUBSTITUICAO DE BANDEJA EM ALUMINIO FUNDIDO PARA LUMINARIA DE UMA PETALA EM POSTE DE ATE 23M, INCLUSIVE REATOR UI VAPOR METALICO DE 400W, IGNITOR E CAPACITOR.</v>
          </cell>
          <cell r="D3023" t="str">
            <v>UD</v>
          </cell>
          <cell r="E3023">
            <v>247.63</v>
          </cell>
        </row>
        <row r="3024">
          <cell r="A3024" t="str">
            <v/>
          </cell>
        </row>
        <row r="3025">
          <cell r="A3025" t="str">
            <v>18.28.130</v>
          </cell>
          <cell r="B3025" t="str">
            <v>EMLURB</v>
          </cell>
          <cell r="C3025" t="str">
            <v>FORNECIMENTO E SUBSTITUICAO DE BANDEJA EM ALUMINIO FUNDIDO PARA LUMINARIA DE DUAS PETALAS EM POSTE DE ATE 23M, INCLUSIVE REATORES UI VAPOR METALICO DE 400W, IGNITORES E CAPACITORES.</v>
          </cell>
          <cell r="D3025" t="str">
            <v>UD</v>
          </cell>
          <cell r="E3025">
            <v>445.1</v>
          </cell>
        </row>
        <row r="3026">
          <cell r="A3026" t="str">
            <v/>
          </cell>
        </row>
        <row r="3027">
          <cell r="A3027" t="str">
            <v>18.28.131</v>
          </cell>
          <cell r="B3027" t="str">
            <v>EMLURB</v>
          </cell>
          <cell r="C3027" t="str">
            <v>FORNECIMENTO E SUBSTITUICAO DE BANDEJA EM ALUMINIO FUNDIDO PARA LUMINARIA DE TRES PETALAS EM POSTE DE ATE 23M, INCLUSIVE REATORES UI VAPOR METALICO DE 400W, IGNITORES E CAPACITORES.</v>
          </cell>
          <cell r="D3027" t="str">
            <v>UD</v>
          </cell>
          <cell r="E3027">
            <v>642.57000000000005</v>
          </cell>
        </row>
        <row r="3028">
          <cell r="A3028" t="str">
            <v/>
          </cell>
        </row>
        <row r="3029">
          <cell r="A3029" t="str">
            <v>18.28.132</v>
          </cell>
          <cell r="B3029" t="str">
            <v>EMLURB</v>
          </cell>
          <cell r="C3029" t="str">
            <v>FORNECIMENTO E SUBSTITUICAO DE REATOR UI VAPOR DE SODIO DE 250W, IGNITOR E CAPACITOR PARA LUMINARIA COM UMA PETALA EM POSTE DE 17M.</v>
          </cell>
          <cell r="D3029" t="str">
            <v>UD</v>
          </cell>
          <cell r="E3029">
            <v>167.13</v>
          </cell>
        </row>
        <row r="3030">
          <cell r="A3030" t="str">
            <v/>
          </cell>
        </row>
        <row r="3031">
          <cell r="A3031" t="str">
            <v>18.28.133</v>
          </cell>
          <cell r="B3031" t="str">
            <v>EMLURB</v>
          </cell>
          <cell r="C3031" t="str">
            <v>FORNECIMENTO E SUBSTITUICAO DE REATORES UI VAPOR DE SODIO DE 250W,IGNITORES E CAPACITORES PARA LUMINARIA COM DUAS PETALAS EM POSTE DE ATE 17M.</v>
          </cell>
          <cell r="D3031" t="str">
            <v>UD</v>
          </cell>
          <cell r="E3031">
            <v>284.10000000000002</v>
          </cell>
        </row>
        <row r="3032">
          <cell r="A3032" t="str">
            <v/>
          </cell>
        </row>
        <row r="3033">
          <cell r="A3033" t="str">
            <v>18.28.134</v>
          </cell>
          <cell r="B3033" t="str">
            <v>EMLURB</v>
          </cell>
          <cell r="C3033" t="str">
            <v>FORNECIMENTO E SUBSTITUICAO DE REATORES UI VAPOR DE SODIO DE 250W, IGNITORES E CAPACITORES PARA LUMINARIA COM TRES PETALAS EM POSTE DE ATE 17M.</v>
          </cell>
          <cell r="D3033" t="str">
            <v>UD</v>
          </cell>
          <cell r="E3033">
            <v>401.07</v>
          </cell>
        </row>
        <row r="3034">
          <cell r="A3034" t="str">
            <v/>
          </cell>
        </row>
        <row r="3035">
          <cell r="A3035" t="str">
            <v>18.28.135</v>
          </cell>
          <cell r="B3035" t="str">
            <v>EMLURB</v>
          </cell>
          <cell r="C3035" t="str">
            <v>FORNECIMENTO E SUBSTITUICAO DE REATOR UI VAPOR DE SODIO DE 400W, IGNITOR E CAPACITOR PARA LUMINARIA DE UMA PETALA EM POSTE DE ATE 23M.</v>
          </cell>
          <cell r="D3035" t="str">
            <v>UD</v>
          </cell>
          <cell r="E3035">
            <v>194.63</v>
          </cell>
        </row>
        <row r="3036">
          <cell r="A3036" t="str">
            <v/>
          </cell>
        </row>
        <row r="3037">
          <cell r="A3037" t="str">
            <v>18.28.136</v>
          </cell>
          <cell r="B3037" t="str">
            <v>EMLURB</v>
          </cell>
          <cell r="C3037" t="str">
            <v>FORNECIMENTO E SUBSTITUICAO DE REATORES UI VAPOR DE SODIO DE 400W, IGNITORES E CAPACITORES PARA LUMINARIA COM DUAS PETALAS EM POSTE DE ATE 23M.</v>
          </cell>
          <cell r="D3037" t="str">
            <v>UD</v>
          </cell>
          <cell r="E3037">
            <v>339.1</v>
          </cell>
        </row>
        <row r="3038">
          <cell r="A3038" t="str">
            <v/>
          </cell>
        </row>
        <row r="3039">
          <cell r="A3039" t="str">
            <v>18.28.137</v>
          </cell>
          <cell r="B3039" t="str">
            <v>EMLURB</v>
          </cell>
          <cell r="C3039" t="str">
            <v>FORNECIMENTO E SUBSTITUICAO DE REATORES UI VAPOR DE SODIO DE 400W, IGNITORES E CAPACITORES PARA LUMINARIA COM TRES PETALAS EM POSTE DE ATE 23M.</v>
          </cell>
          <cell r="D3039" t="str">
            <v>UD</v>
          </cell>
          <cell r="E3039">
            <v>483.57</v>
          </cell>
        </row>
        <row r="3040">
          <cell r="A3040" t="str">
            <v/>
          </cell>
        </row>
        <row r="3041">
          <cell r="A3041" t="str">
            <v>18.28.138</v>
          </cell>
          <cell r="B3041" t="str">
            <v>EMLURB</v>
          </cell>
          <cell r="C3041" t="str">
            <v>FORNECIMENTO E SUBSTITUICAO DE REATOR UI VAPOR METALICO DE 250W, IGNITOR E CAPACITOR PARA LUMINARIA COM UMA PETALA, EM POSTE DE ATE 17M.</v>
          </cell>
          <cell r="D3041" t="str">
            <v>UD</v>
          </cell>
          <cell r="E3041">
            <v>183.88</v>
          </cell>
        </row>
        <row r="3042">
          <cell r="A3042" t="str">
            <v/>
          </cell>
        </row>
        <row r="3043">
          <cell r="A3043" t="str">
            <v>18.28.139</v>
          </cell>
          <cell r="B3043" t="str">
            <v>EMLURB</v>
          </cell>
          <cell r="C3043" t="str">
            <v>FORNECIMENTO E SUBSTITUICAO DE REATORES UI VAPOR METALICO 250W, IGNITORES E CAPACITORES PARA LUMINARIA COM DUAS PETALAS, EM POSTE DE ATE 17M.</v>
          </cell>
          <cell r="D3043" t="str">
            <v>UD</v>
          </cell>
          <cell r="E3043">
            <v>317.60000000000002</v>
          </cell>
        </row>
        <row r="3044">
          <cell r="A3044" t="str">
            <v/>
          </cell>
        </row>
        <row r="3045">
          <cell r="A3045" t="str">
            <v>18.28.140</v>
          </cell>
          <cell r="B3045" t="str">
            <v>EMLURB</v>
          </cell>
          <cell r="C3045" t="str">
            <v>FORNECIMENTO E SUBSTITUICAO DE REATORES UI VAPOR METALICO DE 250W, IGNITORES E CAPACITORES PARA LUMINARIA COM TRES PETALAS, EM POSTE DE ATE 17M.</v>
          </cell>
          <cell r="D3045" t="str">
            <v>UD</v>
          </cell>
          <cell r="E3045">
            <v>451.32</v>
          </cell>
        </row>
        <row r="3046">
          <cell r="A3046" t="str">
            <v/>
          </cell>
        </row>
        <row r="3047">
          <cell r="A3047" t="str">
            <v>18.28.141</v>
          </cell>
          <cell r="B3047" t="str">
            <v>EMLURB</v>
          </cell>
          <cell r="C3047" t="str">
            <v>FORNECIMENTO E SUBSTITUICAO DE REATOR UI VAPOR METALICO DE 400W, IGNITOR E CAPACITOR PARA LUMINARIA COM UMA PETALA EM POSTE DE ATE 23M.</v>
          </cell>
          <cell r="D3047" t="str">
            <v>UD</v>
          </cell>
          <cell r="E3047">
            <v>199.63</v>
          </cell>
        </row>
        <row r="3048">
          <cell r="A3048" t="str">
            <v/>
          </cell>
        </row>
        <row r="3049">
          <cell r="A3049" t="str">
            <v>18.28.142</v>
          </cell>
          <cell r="B3049" t="str">
            <v>EMLURB</v>
          </cell>
          <cell r="C3049" t="str">
            <v>FORNECIMENTO E SUBSTITUICAO DE REATORES UI VAPOR METALICO DE 400W, IGNITORES E CAPACITORES PARA LUMINARIA COM DUAS PETALAS EM POSTE DE ATE 23M.</v>
          </cell>
          <cell r="D3049" t="str">
            <v>UD</v>
          </cell>
          <cell r="E3049">
            <v>349.1</v>
          </cell>
        </row>
        <row r="3050">
          <cell r="A3050" t="str">
            <v/>
          </cell>
        </row>
        <row r="3051">
          <cell r="A3051" t="str">
            <v>18.28.143</v>
          </cell>
          <cell r="B3051" t="str">
            <v>EMLURB</v>
          </cell>
          <cell r="C3051" t="str">
            <v>FORNECIMENTO E SUBSTITUICAO DE REATORES UI VAPOR METALICO DE 400W, IGNITORES E CAPACITORES PARA LUMINARIA COM TRES PETALAS EM POSTE DE ATE 23M.</v>
          </cell>
          <cell r="D3051" t="str">
            <v>UD</v>
          </cell>
          <cell r="E3051">
            <v>498.57</v>
          </cell>
        </row>
        <row r="3052">
          <cell r="A3052" t="str">
            <v/>
          </cell>
        </row>
        <row r="3053">
          <cell r="A3053" t="str">
            <v>18.29.025</v>
          </cell>
          <cell r="B3053" t="str">
            <v>SEDUC</v>
          </cell>
          <cell r="C3053" t="str">
            <v>SUBESTAÇÃO AÉREA C/TRANSFORMADOR TRIF.DE 225KVA-13800/11400V-380/220V, INCL.POSTE DT 600/11, PÁRA-RAIOS, CRUZETA, ATERR., CX.DE MEDIÇÃO TIPO F3, ELET.E DEMAIS ACESSÓRIOS NECESSÁRIOS AO PERFEITO FUNCIONAMENTO - INSTALADA C/ PROJETO APROVADO - CELPE E ART.N</v>
          </cell>
          <cell r="D3053" t="str">
            <v>Un</v>
          </cell>
          <cell r="E3053">
            <v>27485.02</v>
          </cell>
        </row>
        <row r="3054">
          <cell r="A3054" t="str">
            <v/>
          </cell>
        </row>
        <row r="3055">
          <cell r="A3055" t="str">
            <v>18.29.030</v>
          </cell>
          <cell r="B3055" t="str">
            <v>SEDUC</v>
          </cell>
          <cell r="C3055" t="str">
            <v>SUBESTAÇÃO AÉREA C/TRANSF.TRIF.DE 150KVA-13.800/11400V-380/220V,INCL. POSTE DT 600/11, CRUZETA ATERR., PARA-RAIOS, CX.DE MED. TIPO F3, ELET.E DEMAIS ACESSÓRIOS NECESSÁRIOS P/SEU PERFEITO FUNCIONAMENTO - INSTALADA C/PROJETO APROVADO-CELPE E ART. NÃO INCLUS</v>
          </cell>
          <cell r="D3055" t="str">
            <v>Un</v>
          </cell>
          <cell r="E3055">
            <v>21480.68</v>
          </cell>
        </row>
        <row r="3056">
          <cell r="A3056" t="str">
            <v/>
          </cell>
        </row>
        <row r="3057">
          <cell r="A3057" t="str">
            <v>18.29.035</v>
          </cell>
          <cell r="B3057" t="str">
            <v>SEDUC</v>
          </cell>
          <cell r="C3057" t="str">
            <v>SUBESTAÇÃO AÉREA C/TRANSF.TRIF.DE 112,5KVA-13800/11400V-380/220V, INCL.POSTE DT 300/11, PÁRA-RAIOS, CRUZETA, ATERR., CX.DE MEDIÇÃO TIPO F3, ELET.E DEMAIS ACESSÓRIOS NECESSÁRIOS AO PERFEITO FUNCIONAMENTO - INSTALADA C/ PROJETO APROVADO - CELPE E ART. NÃO I</v>
          </cell>
          <cell r="D3057" t="str">
            <v>Un</v>
          </cell>
          <cell r="E3057">
            <v>17400.849999999999</v>
          </cell>
        </row>
        <row r="3058">
          <cell r="A3058" t="str">
            <v/>
          </cell>
        </row>
        <row r="3059">
          <cell r="A3059" t="str">
            <v>18.29.040</v>
          </cell>
          <cell r="B3059" t="str">
            <v>SEDUC</v>
          </cell>
          <cell r="C3059" t="str">
            <v>SUBESTAÇÃO AÉREA C/TRANSF.TRIF.75KVA-13.800/11400V-380V220V, INCL.POSTE DT 300/11, PÁRA-RAIOS, CRUZETA, ATERR., CX.DE MEDIÇÃO TIPO F3, ELET.E DEMAIS ACESS.NECESSÁRIOS AO SEU PERFEITO FUNCIONAMENTO - INSTALADA C/ PROJETO APROVADO - CELPE E ART. NÃO INCL. O</v>
          </cell>
          <cell r="D3059" t="str">
            <v>Un</v>
          </cell>
          <cell r="E3059">
            <v>13453.8</v>
          </cell>
        </row>
        <row r="3060">
          <cell r="A3060" t="str">
            <v/>
          </cell>
        </row>
        <row r="3061">
          <cell r="A3061" t="str">
            <v>18.29.062</v>
          </cell>
          <cell r="B3061" t="str">
            <v>SEDUC</v>
          </cell>
          <cell r="C3061" t="str">
            <v>FORNECIMENTO E INSTALAÇÃO DE TRANSFORMADOR DE DISTRIBUIÇÃO TRIFÁSICO DE 45KVA - 13800/11400V-380/200V,IMERSO EM ÓLEO MINERAL ISOLANTE.</v>
          </cell>
          <cell r="D3061" t="str">
            <v>Un</v>
          </cell>
          <cell r="E3061">
            <v>6032.55</v>
          </cell>
        </row>
        <row r="3062">
          <cell r="A3062" t="str">
            <v/>
          </cell>
        </row>
        <row r="3063">
          <cell r="A3063" t="str">
            <v>18.30.100</v>
          </cell>
          <cell r="B3063" t="str">
            <v>SEDUC</v>
          </cell>
          <cell r="C3063" t="str">
            <v>FORNECIMENTO E INSTALAÇÃO DE ELETROCALHA PERFURADA, TIPO "C", EM CHAPA GALVANIZADA N.18. DIMENSÔES:300MM (LARGURA) X 100MM (ALTURA) X 3000MM(COMPRIMENTO)</v>
          </cell>
          <cell r="D3063" t="str">
            <v>m</v>
          </cell>
          <cell r="E3063">
            <v>34.159999999999997</v>
          </cell>
        </row>
        <row r="3064">
          <cell r="A3064" t="str">
            <v/>
          </cell>
        </row>
        <row r="3065">
          <cell r="A3065" t="str">
            <v>18.30.105</v>
          </cell>
          <cell r="B3065" t="str">
            <v>SEDUC</v>
          </cell>
          <cell r="C3065" t="str">
            <v>FORNECIMENTO E INSTALAÇÃO DE TAMPA DE ENCAIXE PARA ELETROCALHA, EM CHAPA GALVANIZADA N.24, LARGURA DE 300MM</v>
          </cell>
          <cell r="D3065" t="str">
            <v>m</v>
          </cell>
          <cell r="E3065">
            <v>10.54</v>
          </cell>
        </row>
        <row r="3066">
          <cell r="A3066" t="str">
            <v/>
          </cell>
        </row>
        <row r="3067">
          <cell r="A3067" t="str">
            <v>18.30.110</v>
          </cell>
          <cell r="B3067" t="str">
            <v>SEDUC</v>
          </cell>
          <cell r="C3067" t="str">
            <v>FORNECIMENTO E INSTALAÇÃO DE ELETROCALHA PERFURADA, TIPO "C", EM CHAPA GALVANIZADA N.18. DIMENSÔES:100MM (LARGURA) X 100MM (ALTURA) X 3000MM(COMPRIMENTO)</v>
          </cell>
          <cell r="D3067" t="str">
            <v>m</v>
          </cell>
          <cell r="E3067">
            <v>25.88</v>
          </cell>
        </row>
        <row r="3068">
          <cell r="A3068" t="str">
            <v/>
          </cell>
        </row>
        <row r="3069">
          <cell r="A3069" t="str">
            <v>18.30.120</v>
          </cell>
          <cell r="B3069" t="str">
            <v>SEDUC</v>
          </cell>
          <cell r="C3069" t="str">
            <v>FORNECIMENTO E INSTALAÇÃO DE ELETROCALHA PERFURADA, TIPO "C", EM CHAPA GALVANIZADA N.18. DIMENSÔES:100MM (LARGURA) X 50MM (ALTURA) X 3000MM(COMPRIMENTO)</v>
          </cell>
          <cell r="D3069" t="str">
            <v>m</v>
          </cell>
          <cell r="E3069">
            <v>16.27</v>
          </cell>
        </row>
        <row r="3070">
          <cell r="A3070" t="str">
            <v/>
          </cell>
        </row>
        <row r="3071">
          <cell r="A3071" t="str">
            <v>18.30.121</v>
          </cell>
          <cell r="B3071" t="str">
            <v>SEDUC</v>
          </cell>
          <cell r="C3071" t="str">
            <v>FORNECIMENTO E INSTALAÇÃO DE ELETROCALHA PERFURADA, DIAMETRO 200 X 10MM, INCLUSIVE ACESSÓRIOS DE DERIVAÇÃO E FIXAÇÃO.</v>
          </cell>
          <cell r="D3071" t="str">
            <v>m</v>
          </cell>
          <cell r="E3071">
            <v>42.87</v>
          </cell>
        </row>
        <row r="3072">
          <cell r="A3072" t="str">
            <v/>
          </cell>
        </row>
        <row r="3073">
          <cell r="A3073" t="str">
            <v>18.30.122</v>
          </cell>
          <cell r="B3073" t="str">
            <v>SEDUC</v>
          </cell>
          <cell r="C3073" t="str">
            <v>FORNECIMENTO E INSTALAÇÃO DE ELETROCALHA PERFURADA, DIÂMETRO 100 X 100 MM, INCLUSIVE ACESSÓRIOS DE DERIVAÇÃO E FIXAÇÃO.</v>
          </cell>
          <cell r="D3073" t="str">
            <v>m</v>
          </cell>
          <cell r="E3073">
            <v>22.71</v>
          </cell>
        </row>
        <row r="3074">
          <cell r="A3074" t="str">
            <v/>
          </cell>
        </row>
        <row r="3075">
          <cell r="A3075" t="str">
            <v>18.30.123</v>
          </cell>
          <cell r="B3075" t="str">
            <v>SEDUC</v>
          </cell>
          <cell r="C3075" t="str">
            <v>FORNECIMENTO E INSTALAÇÃO DE ELETROCALHA PERFURADA, DIÂMETRO 50 X 50 MM, INCLUSIVE ACESSÓRIOS DE DERIVAÇÃO E FIXAÇÃO.</v>
          </cell>
          <cell r="D3075" t="str">
            <v>m</v>
          </cell>
          <cell r="E3075">
            <v>13.12</v>
          </cell>
        </row>
        <row r="3076">
          <cell r="A3076" t="str">
            <v/>
          </cell>
        </row>
        <row r="3077">
          <cell r="A3077" t="str">
            <v>18.30.210</v>
          </cell>
          <cell r="B3077" t="str">
            <v>SEDUC</v>
          </cell>
          <cell r="C3077" t="str">
            <v>FORNECIMENTO E INSTALAÇÃO DE DERIVAÇÃO "L" HORIZONTAL EM CHAPA DE AÇO GALVANIZADO, DIMENSÕES:100MM X 50MM.</v>
          </cell>
          <cell r="D3077" t="str">
            <v>Un</v>
          </cell>
          <cell r="E3077">
            <v>18.670000000000002</v>
          </cell>
        </row>
        <row r="3078">
          <cell r="A3078" t="str">
            <v/>
          </cell>
        </row>
        <row r="3079">
          <cell r="A3079" t="str">
            <v>18.30.220</v>
          </cell>
          <cell r="B3079" t="str">
            <v>SEDUC</v>
          </cell>
          <cell r="C3079" t="str">
            <v>FORNECIMENTO E INSTALAÇÃO DE SUPORTE VERTICAL PARA ELETROCALHA TIPO GANCHO DE SUSPENSÃO DUPLO, EM CHAPA DE AÇO GALVANIZADO,  DIMENSÕES: 100mm x 50mm. INCLUSIVE PARAFUSO CABEÇA DE LENTILHA C/ AUTO TRAVAMENTO DE 1/4"X1/2",PORCA SEXTAVADA E ARRUELA.</v>
          </cell>
          <cell r="D3079" t="str">
            <v>Un</v>
          </cell>
          <cell r="E3079">
            <v>5.18</v>
          </cell>
        </row>
        <row r="3080">
          <cell r="A3080" t="str">
            <v/>
          </cell>
        </row>
        <row r="3081">
          <cell r="A3081" t="str">
            <v>18.40.010</v>
          </cell>
          <cell r="B3081" t="str">
            <v>SEDUC</v>
          </cell>
          <cell r="C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D3081" t="str">
            <v>Un</v>
          </cell>
          <cell r="E3081">
            <v>59460.5</v>
          </cell>
        </row>
        <row r="3082">
          <cell r="A3082" t="str">
            <v/>
          </cell>
        </row>
        <row r="3083">
          <cell r="A3083" t="str">
            <v>18.40.020</v>
          </cell>
          <cell r="B3083" t="str">
            <v>SEDUC</v>
          </cell>
          <cell r="C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D3083" t="str">
            <v>Un</v>
          </cell>
          <cell r="E3083">
            <v>51650</v>
          </cell>
        </row>
        <row r="3084">
          <cell r="A3084" t="str">
            <v/>
          </cell>
        </row>
        <row r="3085">
          <cell r="A3085" t="str">
            <v>18.40.030</v>
          </cell>
          <cell r="B3085" t="str">
            <v>SEDUC</v>
          </cell>
          <cell r="C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D3085" t="str">
            <v>Un</v>
          </cell>
          <cell r="E3085">
            <v>63039.5</v>
          </cell>
        </row>
        <row r="3086">
          <cell r="A3086" t="str">
            <v/>
          </cell>
        </row>
        <row r="3087">
          <cell r="A3087" t="str">
            <v>18.40.040</v>
          </cell>
          <cell r="B3087" t="str">
            <v>SEDUC</v>
          </cell>
          <cell r="C3087" t="str">
            <v>QDG SE 02 - FORNECIMENTO E INSTALAÇÃO DE QUADRO DE COMANDO, TIPO SOBREPOR CHAPA DE AÇO TRATADACOM BANHO QUIMICO (DESENGRAXE E FOSFATIZAÇÃO À BASE DE FOSFATO E FERRO), PINTURA EPOXI A PÓ NA COR BEGE (RAL 7032), DIMENSÃO: 800X600X250MM, REF. CE-8060-20, FAB</v>
          </cell>
          <cell r="D3087" t="str">
            <v>Un</v>
          </cell>
          <cell r="E3087">
            <v>26189</v>
          </cell>
        </row>
        <row r="3088">
          <cell r="A3088" t="str">
            <v/>
          </cell>
        </row>
        <row r="3089">
          <cell r="A3089" t="str">
            <v>18.40.050</v>
          </cell>
          <cell r="B3089" t="str">
            <v>SEDUC</v>
          </cell>
          <cell r="C3089" t="str">
            <v>QDG BL A - FORNECIMENTO E INSTALAÇÃO DE QUADRO DE COMANDO, TIPO SOBREPOR CHAPA DE AÇO TRATADACOM BANHO QUIMICO (DESENGRAXE E FOSFATIZAÇÃO À BASE DE FOSFATO E FERRO), PINTURA EPOXI A PÓ NA COR BEGE(RAL 7032), DIMENSÃO: 1000X600X250MM, REF. CE-10060-25, FAB</v>
          </cell>
          <cell r="D3089" t="str">
            <v>Un</v>
          </cell>
          <cell r="E3089">
            <v>10016.200000000001</v>
          </cell>
        </row>
        <row r="3090">
          <cell r="A3090" t="str">
            <v/>
          </cell>
        </row>
        <row r="3091">
          <cell r="A3091" t="str">
            <v>18.40.060</v>
          </cell>
          <cell r="B3091" t="str">
            <v>SEDUC</v>
          </cell>
          <cell r="C3091" t="str">
            <v>QDG BL B - FORNECIMENTO E INSTALAÇÃO DE QUADRO DE COMANDO, TIPO SOBREPOR CHAPA DE AÇO TRATADACOM BANHO QUIMICO (DESENGRAXE E FOSFATIZAÇÃO À BASE DE FOSFATO E FERRO), PINTURA EPOXI A PÓ NA COR BEGE(RAL 7032), DIMENSÃO: 1000X600X250MM, REF. CE-10060-25, FAB</v>
          </cell>
          <cell r="D3091" t="str">
            <v>Un</v>
          </cell>
          <cell r="E3091">
            <v>10016.200000000001</v>
          </cell>
        </row>
        <row r="3092">
          <cell r="A3092" t="str">
            <v/>
          </cell>
        </row>
        <row r="3093">
          <cell r="A3093" t="str">
            <v>18.40.070</v>
          </cell>
          <cell r="B3093" t="str">
            <v>SEDUC</v>
          </cell>
          <cell r="C3093" t="str">
            <v>QDG BL GERAL - FORNECIMENTO E INSTALAÇÃO DE QUADRO DE COMANDO, TIPO SOBREPOR CHAPA DE AÇO TRATADACOM BANHO QUIMICO (DESENGRAXE E FOSFATIZAÇÃO À BASE DE FOSFATO E FERRO), PINTURA EPOXI A PÓ NA COR BEGE(RAL 7032), DIMENSÃO: 1200X800X250MM, REF. CE-12080-25,</v>
          </cell>
          <cell r="D3093" t="str">
            <v>Un</v>
          </cell>
          <cell r="E3093">
            <v>15297.5</v>
          </cell>
        </row>
        <row r="3094">
          <cell r="A3094" t="str">
            <v/>
          </cell>
        </row>
        <row r="3095">
          <cell r="A3095" t="str">
            <v>18.40.080</v>
          </cell>
          <cell r="B3095" t="str">
            <v>SEDUC</v>
          </cell>
          <cell r="C3095" t="str">
            <v xml:space="preserve">BANCO DE CAPACITORES, AUTOMATIZADO ATRAVÉS DE CONTROLADOR LÓGICO PROGRAMÁVEL, MEDIDOR DE FATOR DE POTÊNCIA, COMPOSTO POR 06 ESTÁGIOS DE 20 KVar, TOTALIZANDO 120 KVAr, INCLUSIVE PAINEL, CONTACTORES E DEMAIS COMPONENTES. </v>
          </cell>
          <cell r="D3095" t="str">
            <v>Un</v>
          </cell>
          <cell r="E3095">
            <v>17878.5</v>
          </cell>
        </row>
        <row r="3096">
          <cell r="A3096" t="str">
            <v/>
          </cell>
        </row>
        <row r="3097">
          <cell r="A3097" t="str">
            <v>18.40.090</v>
          </cell>
          <cell r="B3097" t="str">
            <v>SEDUC</v>
          </cell>
          <cell r="C3097" t="str">
            <v xml:space="preserve"> BANCO DE CAPACITORES, AUTOMATIZADO ATRAVÉS DE CONTROLADOR LÓGICO PROGRAMÁVEL, MEDIDOR DE FATOR DE POTÊNCIA, COMPOSTO POR 03 ESTÁGIOS DE 20 KVar, TOTALIZANDO 60 KVAr, INCLUSIVE PAINEL, CONTACTORES E DEMAIS COMPONENTES.</v>
          </cell>
          <cell r="D3097" t="str">
            <v>Un</v>
          </cell>
          <cell r="E3097">
            <v>9997</v>
          </cell>
        </row>
        <row r="3098">
          <cell r="A3098" t="str">
            <v/>
          </cell>
        </row>
        <row r="3099">
          <cell r="A3099" t="str">
            <v>18.40.100</v>
          </cell>
          <cell r="B3099" t="str">
            <v>SEDUC</v>
          </cell>
          <cell r="C3099" t="str">
            <v>FORNECIMENTO E INSTALAÇÃO DE 01(UM) GRUPO DIESEL GERADORES, MARCA: "HEIMER" OU SIMILAR NA CAPACIDADE DE POTÊNCIA STAND-BY (PRIME) DE 450 KVA/360KW E POTÊNCIA CONTÍNUA (PRIME) DE 405KVA/324KW, FATOR DE POTÊNCIA 0,8, 380/220V DOTADO DE PAINEL DE COMANDO E C</v>
          </cell>
          <cell r="D3099" t="str">
            <v>Un</v>
          </cell>
          <cell r="E3099">
            <v>195140</v>
          </cell>
        </row>
        <row r="3100">
          <cell r="A3100" t="str">
            <v/>
          </cell>
        </row>
        <row r="3101">
          <cell r="A3101" t="str">
            <v>19.00.000</v>
          </cell>
          <cell r="B3101">
            <v>0</v>
          </cell>
          <cell r="C3101" t="str">
            <v>INSTALACOES HIDRO SANITARIAS</v>
          </cell>
        </row>
        <row r="3102">
          <cell r="A3102" t="str">
            <v/>
          </cell>
        </row>
        <row r="3103">
          <cell r="A3103" t="str">
            <v>19.01.010</v>
          </cell>
          <cell r="B3103" t="str">
            <v>EMLURB</v>
          </cell>
          <cell r="C3103" t="str">
            <v>PONTO DE ESGOTO PARA BACIA SANITARIA, INCLUSIVE TUBULACOES E CONEXOES EM PVC RIGIDO SOLDAVEIS, ATE A COLUNA OU O SUB-COLETOR.</v>
          </cell>
          <cell r="D3103" t="str">
            <v>Pt</v>
          </cell>
          <cell r="E3103">
            <v>46.4</v>
          </cell>
        </row>
        <row r="3104">
          <cell r="A3104" t="str">
            <v/>
          </cell>
        </row>
        <row r="3105">
          <cell r="A3105" t="str">
            <v>19.01.020</v>
          </cell>
          <cell r="B3105" t="str">
            <v>EMLURB</v>
          </cell>
          <cell r="C3105" t="str">
            <v>PONTO DE ESGOTO PARA PIA OU LAVANDARIA,INCLUSIVE TUBULACOES E CONEXOES EM PVC RIGIDO SOLDAVEIS, ATE A COLUNA OU O SUB-COLETOR.</v>
          </cell>
          <cell r="D3105" t="str">
            <v>Pt</v>
          </cell>
          <cell r="E3105">
            <v>41.81</v>
          </cell>
        </row>
        <row r="3106">
          <cell r="A3106" t="str">
            <v/>
          </cell>
        </row>
        <row r="3107">
          <cell r="A3107" t="str">
            <v>19.01.030</v>
          </cell>
          <cell r="B3107" t="str">
            <v>EMLURB</v>
          </cell>
          <cell r="C3107" t="str">
            <v>PONTO DE ESGOTO PARA LAVATORIO OU MICTORIO, INCLUSIVE TUBULACOES E CONEXOES EM PVC RIGIDO SOLDAVEIS, ATE A COLUNA OU O SUB-COLETOR</v>
          </cell>
          <cell r="D3107" t="str">
            <v>Pt</v>
          </cell>
          <cell r="E3107">
            <v>39.76</v>
          </cell>
        </row>
        <row r="3108">
          <cell r="A3108" t="str">
            <v/>
          </cell>
        </row>
        <row r="3109">
          <cell r="A3109" t="str">
            <v>19.01.040</v>
          </cell>
          <cell r="B3109" t="str">
            <v>EMLURB</v>
          </cell>
          <cell r="C3109" t="str">
            <v>PONTO DE ESGOTO PARA RALO SIFONADO, INCLUSIVE RALO, TUBULACOES E CONEXOES EM PVC RIGIDO SOLDAVEIS, ATE A COLUNA OU O SUB-COLETOR.</v>
          </cell>
          <cell r="D3109" t="str">
            <v>Pt</v>
          </cell>
          <cell r="E3109">
            <v>45.27</v>
          </cell>
        </row>
        <row r="3110">
          <cell r="A3110" t="str">
            <v/>
          </cell>
        </row>
        <row r="3111">
          <cell r="A3111" t="str">
            <v>19.02.010</v>
          </cell>
          <cell r="B3111" t="str">
            <v>EMLURB</v>
          </cell>
          <cell r="C3111" t="str">
            <v>PONTO DE AGUA, INCLUSIVE TUBULACOES E CONEXOES DE PVC RIGIDO ROSQUEAVEL E ABERTURA DE RASGOS EM ALVENARIA,ATE O REGISTRO GERAL DO AMBIENTE.</v>
          </cell>
          <cell r="D3111" t="str">
            <v>Pt</v>
          </cell>
          <cell r="E3111">
            <v>53.2</v>
          </cell>
        </row>
        <row r="3112">
          <cell r="A3112" t="str">
            <v/>
          </cell>
        </row>
        <row r="3113">
          <cell r="A3113" t="str">
            <v>19.02.020</v>
          </cell>
          <cell r="B3113" t="str">
            <v>EMLURB</v>
          </cell>
          <cell r="C3113" t="str">
            <v>PONTO DE AGUA, INCLUSIVE TUBULACOES E CONEXOES DE PVC RIGIDO SOLDAVEL E ABERTURA DE RASGOS EM ALVENARIA, ATE O REGISTRO GERAL DO AMBIENTE.</v>
          </cell>
          <cell r="D3113" t="str">
            <v>Pt</v>
          </cell>
          <cell r="E3113">
            <v>31.52</v>
          </cell>
        </row>
        <row r="3114">
          <cell r="A3114" t="str">
            <v/>
          </cell>
        </row>
        <row r="3115">
          <cell r="A3115" t="str">
            <v>19.03.010</v>
          </cell>
          <cell r="B3115" t="str">
            <v>EMLURB</v>
          </cell>
          <cell r="C3115" t="str">
            <v>FORNECIMENTO E ASSENTAMENTO DE TUBOS DE PVC RIGIDO SOLDAVEIS, DIAM.40 MM, PARA VENTILACAO DE ESGOTO.</v>
          </cell>
          <cell r="D3115" t="str">
            <v>m</v>
          </cell>
          <cell r="E3115">
            <v>6.01</v>
          </cell>
        </row>
        <row r="3116">
          <cell r="A3116" t="str">
            <v/>
          </cell>
        </row>
        <row r="3117">
          <cell r="A3117" t="str">
            <v>19.03.020</v>
          </cell>
          <cell r="B3117" t="str">
            <v>EMLURB</v>
          </cell>
          <cell r="C3117" t="str">
            <v>FORNECIMENTO E ASSENTAMENTO DE TUBOS DE PVC RIGIDO SOLDAVEIS, DIAM.50 MM, PARA VENTILACAO DE ESGOTO.</v>
          </cell>
          <cell r="D3117" t="str">
            <v>m</v>
          </cell>
          <cell r="E3117">
            <v>8.26</v>
          </cell>
        </row>
        <row r="3118">
          <cell r="A3118" t="str">
            <v/>
          </cell>
        </row>
        <row r="3119">
          <cell r="A3119" t="str">
            <v>19.03.030</v>
          </cell>
          <cell r="B3119" t="str">
            <v>EMLURB</v>
          </cell>
          <cell r="C3119" t="str">
            <v>FORNECIMENTO E ASSENTAMENTO DE TUBOS DE PVC RIGIDO SOLDAVEIS, DIAM.75 MM, PARA COLUNAS DE ESGOTO, VENTILACAO OU AGUAS PLUVIAIS.</v>
          </cell>
          <cell r="D3119" t="str">
            <v>m</v>
          </cell>
          <cell r="E3119">
            <v>11.15</v>
          </cell>
        </row>
        <row r="3120">
          <cell r="A3120" t="str">
            <v/>
          </cell>
        </row>
        <row r="3121">
          <cell r="A3121" t="str">
            <v>19.03.040</v>
          </cell>
          <cell r="B3121" t="str">
            <v>EMLURB</v>
          </cell>
          <cell r="C3121" t="str">
            <v>FORNECIMENTO E ASSENTAMENTO DE TUBOS DE PVC RIGIDO SOLDAVEIS, DIAM.100 MM, PARA COLUNAS DE ESGOTO, VENTILACAO OU AGUAS PLUVIAIS.</v>
          </cell>
          <cell r="D3121" t="str">
            <v>m</v>
          </cell>
          <cell r="E3121">
            <v>14.14</v>
          </cell>
        </row>
        <row r="3122">
          <cell r="A3122" t="str">
            <v/>
          </cell>
        </row>
        <row r="3123">
          <cell r="A3123" t="str">
            <v>19.03.100</v>
          </cell>
          <cell r="B3123" t="str">
            <v>SEDUC</v>
          </cell>
          <cell r="C3123" t="str">
            <v>FORNECIMENTO E COLOCAÇÃO DE CURVA DE PVC 90 LONGA, 100MM PARA ESGOTO</v>
          </cell>
          <cell r="D3123" t="str">
            <v>Un</v>
          </cell>
          <cell r="E3123">
            <v>34.119999999999997</v>
          </cell>
        </row>
        <row r="3124">
          <cell r="A3124" t="str">
            <v/>
          </cell>
        </row>
        <row r="3125">
          <cell r="A3125" t="str">
            <v>19.03.101</v>
          </cell>
          <cell r="B3125" t="str">
            <v>SEDUC</v>
          </cell>
          <cell r="C3125" t="str">
            <v>FORNECIMENTO E COLOCAÇÃO DE LUVA DE PVC 100MM PARA ESGOTO</v>
          </cell>
          <cell r="D3125" t="str">
            <v>Un</v>
          </cell>
          <cell r="E3125">
            <v>8.5</v>
          </cell>
        </row>
        <row r="3126">
          <cell r="A3126" t="str">
            <v/>
          </cell>
        </row>
        <row r="3127">
          <cell r="A3127" t="str">
            <v>19.04.010</v>
          </cell>
          <cell r="B3127" t="str">
            <v>EMLURB</v>
          </cell>
          <cell r="C3127" t="str">
            <v>FORNECIMENTO E ASSENTAMENTO DE MANILHA DE BARRO VITRIFICADA CLASSE B(EB-5),DIAM. DE 4POL PARA COLETORES E SUB-COLETORES DE ESGOTO E AGUAS PLUVIAIS, INCLUSIVE ABERTURA E FECHAMENTO DE VALAS.</v>
          </cell>
          <cell r="D3127" t="str">
            <v>m</v>
          </cell>
          <cell r="E3127">
            <v>15.14</v>
          </cell>
        </row>
        <row r="3128">
          <cell r="A3128" t="str">
            <v/>
          </cell>
        </row>
        <row r="3129">
          <cell r="A3129" t="str">
            <v>19.04.015</v>
          </cell>
          <cell r="B3129" t="str">
            <v>EMLURB</v>
          </cell>
          <cell r="C3129" t="str">
            <v>ASSENTAMENTO DE MANILHA DE BARRO VITRIFICADA DIAM. DE 4 POL,PARA COLETORES E SUB-COLETORES DE ESGOTO E AGUAS PLUVIAIS, SEM O FORNECIMENTO DA MANILHA.</v>
          </cell>
          <cell r="D3129" t="str">
            <v>m</v>
          </cell>
          <cell r="E3129">
            <v>7.06</v>
          </cell>
        </row>
        <row r="3130">
          <cell r="A3130" t="str">
            <v/>
          </cell>
        </row>
        <row r="3131">
          <cell r="A3131" t="str">
            <v>19.04.020</v>
          </cell>
          <cell r="B3131" t="str">
            <v>EMLURB</v>
          </cell>
          <cell r="C3131" t="str">
            <v>FORNECIMENTO E ASSENTAMENTO DE MANILHA DE BARRO VITRIFICADA CLASSE B(EB-5),DIAM. DE 6POL PARA COLETORES E SUB-COLETORES DE ESGOTO E AGUAS PLUVIAIS, INCLUSIVE ABERTURA E FECHAMENTO DE VALAS.</v>
          </cell>
          <cell r="D3131" t="str">
            <v>m</v>
          </cell>
          <cell r="E3131">
            <v>20.97</v>
          </cell>
        </row>
        <row r="3132">
          <cell r="A3132" t="str">
            <v/>
          </cell>
        </row>
        <row r="3133">
          <cell r="A3133" t="str">
            <v>19.04.025</v>
          </cell>
          <cell r="B3133" t="str">
            <v>EMLURB</v>
          </cell>
          <cell r="C3133" t="str">
            <v>ASSENTAMENTO DE MANILHA DE BARRO VITRIFICADA, DIAM. 6 POL.,PARA COLETORES E SUB-COLETORES DE ESGOTO E AGUAS PLUVIAIS, SEM O FORNECIMENTO DA MANILHA.</v>
          </cell>
          <cell r="D3133" t="str">
            <v>m</v>
          </cell>
          <cell r="E3133">
            <v>8.85</v>
          </cell>
        </row>
        <row r="3134">
          <cell r="A3134" t="str">
            <v/>
          </cell>
        </row>
        <row r="3135">
          <cell r="A3135" t="str">
            <v>19.04.030</v>
          </cell>
          <cell r="B3135" t="str">
            <v>EMLURB</v>
          </cell>
          <cell r="C3135" t="str">
            <v>FORNECIMENTO E ASSENTAMENTO DE MANILHA DE BARRO VITRIFICADA CLASSE B(EB-5),DIAM.DE 8 POL PARA COLETORES E SUB-COLETORES DE ESGOTO E AGUAS PLUVIAIS, INCLUSIVE ABERTURA E FECHAMENTO DE VALAS.</v>
          </cell>
          <cell r="D3135" t="str">
            <v>m</v>
          </cell>
          <cell r="E3135">
            <v>27.21</v>
          </cell>
        </row>
        <row r="3136">
          <cell r="A3136" t="str">
            <v/>
          </cell>
        </row>
        <row r="3137">
          <cell r="A3137" t="str">
            <v>19.04.035</v>
          </cell>
          <cell r="B3137" t="str">
            <v>EMLURB</v>
          </cell>
          <cell r="C3137" t="str">
            <v>ASSENTAMENTO DE MANILHA DE BARRO VITRIFICADA, DIAM. 8 POL.,PARA COLETORES E SUB-COLETORES DE ESGOTO E AGUAS PLUVIAIS, SEM O FORNECIMENTO DA MANILHA.</v>
          </cell>
          <cell r="D3137" t="str">
            <v>m</v>
          </cell>
          <cell r="E3137">
            <v>11.76</v>
          </cell>
        </row>
        <row r="3138">
          <cell r="A3138" t="str">
            <v/>
          </cell>
        </row>
        <row r="3139">
          <cell r="A3139" t="str">
            <v>19.04.040</v>
          </cell>
          <cell r="B3139" t="str">
            <v>EMLURB</v>
          </cell>
          <cell r="C3139" t="str">
            <v>FORNECIMENTO E ASSENTAMENTO DE TUBOS DE PVC RIGIDO SOLDAVEIS DIAM. 100 MM, PARA COLETORES E SUB-COLETORES DE ESGOTO OU AGUAS PLUVIAIS, INCLUSIVE ABERTURA E FECHAMENTO DE VALAS.</v>
          </cell>
          <cell r="D3139" t="str">
            <v>m</v>
          </cell>
          <cell r="E3139">
            <v>15</v>
          </cell>
        </row>
        <row r="3140">
          <cell r="A3140" t="str">
            <v/>
          </cell>
        </row>
        <row r="3141">
          <cell r="A3141" t="str">
            <v>19.04.050</v>
          </cell>
          <cell r="B3141" t="str">
            <v>EMLURB</v>
          </cell>
          <cell r="C3141" t="str">
            <v>FORNECIMENTO E ASSENTAMENTO DE TUBOS DE PVC RIGIDO SOLDAVEIS DIAM. 150 MM, PARA COLETORES E SUB-COLETORES DE ESGOTO OU AGUAS PLUVIAIS, INCLUSIVE ABERTURA E FECHAMENTO DE VALAS.</v>
          </cell>
          <cell r="D3141" t="str">
            <v>m</v>
          </cell>
          <cell r="E3141">
            <v>28.11</v>
          </cell>
        </row>
        <row r="3142">
          <cell r="A3142" t="str">
            <v/>
          </cell>
        </row>
        <row r="3143">
          <cell r="A3143" t="str">
            <v>19.04.055</v>
          </cell>
          <cell r="B3143" t="str">
            <v>SEDUC</v>
          </cell>
          <cell r="C3143" t="str">
            <v>FORNECIMENTO E ASSENTAMENTO DE TUBOS DE PVC RÍGIDO COM ANÉIS, PONTA E BOLSA PARA COLETORES DE ESGOTO OU ÁGUAS PLUVIAIS, DIAM. 150MM, VINILFORT - TIGRE OU SIMILAR, INCLUSIVE ABERTURA E FECHAMENTO DE VALAS.</v>
          </cell>
          <cell r="D3143" t="str">
            <v>m</v>
          </cell>
          <cell r="E3143">
            <v>36.81</v>
          </cell>
        </row>
        <row r="3144">
          <cell r="A3144" t="str">
            <v/>
          </cell>
        </row>
        <row r="3145">
          <cell r="A3145" t="str">
            <v>19.04.056</v>
          </cell>
          <cell r="B3145" t="str">
            <v>SEDUC</v>
          </cell>
          <cell r="C3145" t="str">
            <v>FORNECIMENTO E ASSENTAMENTO DE TUBOS DE PVC RÍGIDO COM ANÉIS, PONTA E BOLSA PARA COLETORES DE ESGOTO OU ÁGUAS PLUVIAIS, DIAM. 200MM, VINILFORT - TIGRE OU SIMILAR, INCLUSIVE ABERTURA E FECHAMENTO DE VALAS.</v>
          </cell>
          <cell r="D3145" t="str">
            <v>m</v>
          </cell>
          <cell r="E3145">
            <v>49.26</v>
          </cell>
        </row>
        <row r="3146">
          <cell r="A3146" t="str">
            <v/>
          </cell>
        </row>
        <row r="3147">
          <cell r="A3147" t="str">
            <v>19.04.057</v>
          </cell>
          <cell r="B3147" t="str">
            <v>SEDUC</v>
          </cell>
          <cell r="C3147" t="str">
            <v>FORNECIMENTO E ASSENTAMENTO DE TUBOS DE PVC RÍGIDO COM ANÉIS, PONTA E BOLSA PARA COLETORES DE ESGOTO OU ÁGUAS PLUVIAIS, DIAM. 250MM, VINILFORT - TIGRE OU SIMILAR, INCLUSIVE ABERTURA E FECHAMENTO DE VALAS.</v>
          </cell>
          <cell r="D3147" t="str">
            <v>m</v>
          </cell>
          <cell r="E3147">
            <v>79.13</v>
          </cell>
        </row>
        <row r="3148">
          <cell r="A3148" t="str">
            <v/>
          </cell>
        </row>
        <row r="3149">
          <cell r="A3149" t="str">
            <v>19.04.060</v>
          </cell>
          <cell r="B3149" t="str">
            <v>SEDUC</v>
          </cell>
          <cell r="C3149" t="str">
            <v>FORNECIMENTO E APLICAÇÃO DE TE DE PVC ESGOTO 100MM. INCLUSIVE ANEL DE BORRACHA</v>
          </cell>
          <cell r="D3149" t="str">
            <v>Un</v>
          </cell>
          <cell r="E3149">
            <v>18.399999999999999</v>
          </cell>
        </row>
        <row r="3150">
          <cell r="A3150" t="str">
            <v/>
          </cell>
        </row>
        <row r="3151">
          <cell r="A3151" t="str">
            <v>19.04.061</v>
          </cell>
          <cell r="B3151" t="str">
            <v>SEDUC</v>
          </cell>
          <cell r="C3151" t="str">
            <v>FORNECIMENTO E APLICAÇÃO DE CAP DE PVC ESGOTO 100MM. INCLUSIVE ANEL DE BORRACHA</v>
          </cell>
          <cell r="D3151" t="str">
            <v>Un</v>
          </cell>
          <cell r="E3151">
            <v>6.57</v>
          </cell>
        </row>
        <row r="3152">
          <cell r="A3152" t="str">
            <v/>
          </cell>
        </row>
        <row r="3153">
          <cell r="A3153" t="str">
            <v>19.04.062</v>
          </cell>
          <cell r="B3153" t="str">
            <v>SEDUC</v>
          </cell>
          <cell r="C3153" t="str">
            <v>FORNECIMENTO E APLICAÇÃO DE ANEL DE BORRACHA 100MM</v>
          </cell>
          <cell r="D3153" t="str">
            <v>Un</v>
          </cell>
          <cell r="E3153">
            <v>1.82</v>
          </cell>
        </row>
        <row r="3154">
          <cell r="A3154" t="str">
            <v/>
          </cell>
        </row>
        <row r="3155">
          <cell r="A3155" t="str">
            <v>19.05.010</v>
          </cell>
          <cell r="B3155" t="str">
            <v>EMLURB</v>
          </cell>
          <cell r="C3155" t="str">
            <v>FORNECIMENTO E ASSENTAMENTO DE TUBOS SOLDAVEIS DE PVC RIGIDO DIAM. 20 MM, INCLUSIVE CONEXOES E ABERTURA DE RASGOS EM ALVENARIA, PARA COLUNAS DE AGUA.</v>
          </cell>
          <cell r="D3155" t="str">
            <v>m</v>
          </cell>
          <cell r="E3155">
            <v>5.63</v>
          </cell>
        </row>
        <row r="3156">
          <cell r="A3156" t="str">
            <v/>
          </cell>
        </row>
        <row r="3157">
          <cell r="A3157" t="str">
            <v>19.05.020</v>
          </cell>
          <cell r="B3157" t="str">
            <v>EMLURB</v>
          </cell>
          <cell r="C3157" t="str">
            <v>FORNECIMENTO E ASSENTAMENTO DE TUBOS SOLDAVEIS DE PVC RIGIDO DIAM. 25 MM, INCLUSIVE CONEXOES E ABERTURA DE RASGOS EM ALVENARIA, PARA COLUNAS DE AGUA.</v>
          </cell>
          <cell r="D3157" t="str">
            <v>m</v>
          </cell>
          <cell r="E3157">
            <v>6.46</v>
          </cell>
        </row>
        <row r="3158">
          <cell r="A3158" t="str">
            <v/>
          </cell>
        </row>
        <row r="3159">
          <cell r="A3159" t="str">
            <v>19.05.030</v>
          </cell>
          <cell r="B3159" t="str">
            <v>EMLURB</v>
          </cell>
          <cell r="C3159" t="str">
            <v>FORNECIMENTO E ASSENTAMENTO DE TUBOS SOLDAVEIS DE PVC RIGIDO DIAM. 32 MM, INCLUSIVE CONEXOES E ABERTURA DE RASGOS EM ALVENARIA, PARA COLUNAS DE AGUA.</v>
          </cell>
          <cell r="D3159" t="str">
            <v>m</v>
          </cell>
          <cell r="E3159">
            <v>9.7100000000000009</v>
          </cell>
        </row>
        <row r="3160">
          <cell r="A3160" t="str">
            <v/>
          </cell>
        </row>
        <row r="3161">
          <cell r="A3161" t="str">
            <v>19.05.040</v>
          </cell>
          <cell r="B3161" t="str">
            <v>EMLURB</v>
          </cell>
          <cell r="C3161" t="str">
            <v>FORNECIMENTO E ASSENTAMENTO DE TUBOS SOLDAVEIS DE PVC RIGIDO DIAM. 40 MM, INCLUSIVE CONEXOES E ABERTURA DE RASGOS EM ALVENARIA, PARA COLUNAS DE AGUA.</v>
          </cell>
          <cell r="D3161" t="str">
            <v>m</v>
          </cell>
          <cell r="E3161">
            <v>12.57</v>
          </cell>
        </row>
        <row r="3162">
          <cell r="A3162" t="str">
            <v/>
          </cell>
        </row>
        <row r="3163">
          <cell r="A3163" t="str">
            <v>19.05.050</v>
          </cell>
          <cell r="B3163" t="str">
            <v>EMLURB</v>
          </cell>
          <cell r="C3163" t="str">
            <v>FORNECIMENTO E ASSENTAMENTO DE TUBOS SOLDAVEIS DE PVC RIGIDO DIAM. 50 MM, INCLUSIVE CONEXOES E ABERTURA DE RASGOS EM ALVENARIA, PARA COLUNAS DE AGUA.</v>
          </cell>
          <cell r="D3163" t="str">
            <v>m</v>
          </cell>
          <cell r="E3163">
            <v>14.53</v>
          </cell>
        </row>
        <row r="3164">
          <cell r="A3164" t="str">
            <v/>
          </cell>
        </row>
        <row r="3165">
          <cell r="A3165" t="str">
            <v>19.05.060</v>
          </cell>
          <cell r="B3165" t="str">
            <v>EMLURB</v>
          </cell>
          <cell r="C3165" t="str">
            <v>FORNECIMENTO E ASSENTAMENTO DE TUBOS SOLDAVEIS DE PVC RIGIDO DIAM. 60 MM, INCLUSIVE CONEXOES E ABERTURA DE RASGOS EM ALVENARIA, PARA COLUNAS DE AGUA.</v>
          </cell>
          <cell r="D3165" t="str">
            <v>m</v>
          </cell>
          <cell r="E3165">
            <v>20.95</v>
          </cell>
        </row>
        <row r="3166">
          <cell r="A3166" t="str">
            <v/>
          </cell>
        </row>
        <row r="3167">
          <cell r="A3167" t="str">
            <v>19.05.070</v>
          </cell>
          <cell r="B3167" t="str">
            <v>EMLURB</v>
          </cell>
          <cell r="C3167" t="str">
            <v>FORNECIMENTO E ASSENTAMENTO DE TUBOS SOLDAVEIS DE PVC RIGIDO DIAM. 75 MM, INCLUSIVE CONEXOES E ABERTURA DE RASGOS EM ALVENARIA, PARA COLUNAS DE AGUA.</v>
          </cell>
          <cell r="D3167" t="str">
            <v>m</v>
          </cell>
          <cell r="E3167">
            <v>30.53</v>
          </cell>
        </row>
        <row r="3168">
          <cell r="A3168" t="str">
            <v/>
          </cell>
        </row>
        <row r="3169">
          <cell r="A3169" t="str">
            <v>19.05.080</v>
          </cell>
          <cell r="B3169" t="str">
            <v>EMLURB</v>
          </cell>
          <cell r="C3169" t="str">
            <v>FORNECIMENTO E ASSENTAMENTO DE TUBOS SOLDAVEIS DE PVC RIGIDO DIAM. 85 MM, INCLUSIVE CONEXOES E ABERTURA DE RASGOS EM ALVENARIA, PARA COLUNAS DE AGUA.</v>
          </cell>
          <cell r="D3169" t="str">
            <v>m</v>
          </cell>
          <cell r="E3169">
            <v>35.4</v>
          </cell>
        </row>
        <row r="3170">
          <cell r="A3170" t="str">
            <v/>
          </cell>
        </row>
        <row r="3171">
          <cell r="A3171" t="str">
            <v>19.05.090</v>
          </cell>
          <cell r="B3171" t="str">
            <v>EMLURB</v>
          </cell>
          <cell r="C3171" t="str">
            <v>FORNECIMENTO E ASSENTAMENTO DE TUBOS SOLDAVEIS DE PVC RIGIDO DIAM.110 MM, INCLUSIVE CONEXOES E ABERTURA DE RASGOS EM ALVENARIA, PARA COLUNAS DE AGUA.</v>
          </cell>
          <cell r="D3171" t="str">
            <v>m</v>
          </cell>
          <cell r="E3171">
            <v>52.53</v>
          </cell>
        </row>
        <row r="3172">
          <cell r="A3172" t="str">
            <v/>
          </cell>
        </row>
        <row r="3173">
          <cell r="A3173" t="str">
            <v>19.05.100</v>
          </cell>
          <cell r="B3173" t="str">
            <v>EMLURB</v>
          </cell>
          <cell r="C3173" t="str">
            <v>FORNECIMENTO E ASSENTAMENTO DE TUBOS ROSQUEAVEIS DE PVC RIGIDO DIAM. DE 1/2 POL., INCLUSIVE CONEXOES E ABERTURA DE RASGOS EM ALVENARIA, PARA COLUNAS DE AGUA.</v>
          </cell>
          <cell r="D3173" t="str">
            <v>m</v>
          </cell>
          <cell r="E3173">
            <v>13.65</v>
          </cell>
        </row>
        <row r="3174">
          <cell r="A3174" t="str">
            <v/>
          </cell>
        </row>
        <row r="3175">
          <cell r="A3175" t="str">
            <v>19.05.110</v>
          </cell>
          <cell r="B3175" t="str">
            <v>EMLURB</v>
          </cell>
          <cell r="C3175" t="str">
            <v>FORNECIMENTO E ASSENTAMENTO DE TUBOS ROSQUEAVEIS DE PVC RIGIDO DIAM. DE 3/4 POL., INCLUSIVE CONEXOES E ABERTURA DE RASGOS EM ALVENARIA, PARA COLUNAS DE AGUA.</v>
          </cell>
          <cell r="D3175" t="str">
            <v>m</v>
          </cell>
          <cell r="E3175">
            <v>16.34</v>
          </cell>
        </row>
        <row r="3176">
          <cell r="A3176" t="str">
            <v/>
          </cell>
        </row>
        <row r="3177">
          <cell r="A3177" t="str">
            <v>19.05.120</v>
          </cell>
          <cell r="B3177" t="str">
            <v>EMLURB</v>
          </cell>
          <cell r="C3177" t="str">
            <v>FORNECIMENTO E ASSENTAMENTO DE TUBOS ROSQUEAVEIS DE PVC RIGIDO DIAM. DE 1 POL., INCLUSIVE CONEXOES E ABERTURA DE RASGOS EM ALVENARIA, PARA COLUNAS DE AGUA.</v>
          </cell>
          <cell r="D3177" t="str">
            <v>m</v>
          </cell>
          <cell r="E3177">
            <v>24.45</v>
          </cell>
        </row>
        <row r="3178">
          <cell r="A3178" t="str">
            <v/>
          </cell>
        </row>
        <row r="3179">
          <cell r="A3179" t="str">
            <v>19.05.130</v>
          </cell>
          <cell r="B3179" t="str">
            <v>EMLURB</v>
          </cell>
          <cell r="C3179" t="str">
            <v>FORNECIMENTO E ASSENTAMENTO DE TUBOS ROSQUEAVEIS DE PVC RIGIDO DIAM. DE 1 1/4 POL.,INCLUSIVE CONEXOES E ABERTURA DE RASGOS EM ALVENARIA, PARA COLUNAS DE AGUA.</v>
          </cell>
          <cell r="D3179" t="str">
            <v>m</v>
          </cell>
          <cell r="E3179">
            <v>30.67</v>
          </cell>
        </row>
        <row r="3180">
          <cell r="A3180" t="str">
            <v/>
          </cell>
        </row>
        <row r="3181">
          <cell r="A3181" t="str">
            <v>19.05.140</v>
          </cell>
          <cell r="B3181" t="str">
            <v>EMLURB</v>
          </cell>
          <cell r="C3181" t="str">
            <v>FORNECIMENTO E ASSENTAMENTO DE TUBOS ROSQUEAVEIS DE PVC RIGIDO DIAM. DE 1 1/2 POL.,INCLUSIVE CONEXOES E ABERTURA DE RASGOS EM ALVENARIA, PARA COLUNAS DE AGUA.</v>
          </cell>
          <cell r="D3181" t="str">
            <v>m</v>
          </cell>
          <cell r="E3181">
            <v>34.75</v>
          </cell>
        </row>
        <row r="3182">
          <cell r="A3182" t="str">
            <v/>
          </cell>
        </row>
        <row r="3183">
          <cell r="A3183" t="str">
            <v>19.05.150</v>
          </cell>
          <cell r="B3183" t="str">
            <v>EMLURB</v>
          </cell>
          <cell r="C3183" t="str">
            <v>FORNECIMENTO E ASSENTAMENTO DE TUBOS ROSQUEAVEIS DE PVC RIGIDO DIAM. DE 2 POL.,INCLUSIVE CONEXOES E ABERTURA DE RASGOS EM ALVENARIA, PARA COLUNAS DE AGUA.</v>
          </cell>
          <cell r="D3183" t="str">
            <v>m</v>
          </cell>
          <cell r="E3183">
            <v>43.85</v>
          </cell>
        </row>
        <row r="3184">
          <cell r="A3184" t="str">
            <v/>
          </cell>
        </row>
        <row r="3185">
          <cell r="A3185" t="str">
            <v>19.05.160</v>
          </cell>
          <cell r="B3185" t="str">
            <v>EMLURB</v>
          </cell>
          <cell r="C3185" t="str">
            <v>FORNECIMENTO E ASSENTAMENTO DE TUBOS ROSQUEAVEIS DE PVC RIGIDO DIAM. DE 2 1/2 POL.,INCLUSIVE CONEXOES E ABERTURA DE RASGOS EM ALVENARIA, PARA COLUNAS DE AGUA.</v>
          </cell>
          <cell r="D3185" t="str">
            <v>m</v>
          </cell>
          <cell r="E3185">
            <v>62.17</v>
          </cell>
        </row>
        <row r="3186">
          <cell r="A3186" t="str">
            <v/>
          </cell>
        </row>
        <row r="3187">
          <cell r="A3187" t="str">
            <v>19.05.170</v>
          </cell>
          <cell r="B3187" t="str">
            <v>EMLURB</v>
          </cell>
          <cell r="C3187" t="str">
            <v>FORNECIMENTO E ASSENTAMENTO DE TUBOS ROSQUEAVEIS DE PVC RIGIDO DIAM. DE 3 POL., INCLUSIVE CONEXOES E ABERTURA DE RASGOS EM ALVENARIA, PARA COLUNAS DE AGUA.</v>
          </cell>
          <cell r="D3187" t="str">
            <v>m</v>
          </cell>
          <cell r="E3187">
            <v>72.22</v>
          </cell>
        </row>
        <row r="3188">
          <cell r="A3188" t="str">
            <v/>
          </cell>
        </row>
        <row r="3189">
          <cell r="A3189" t="str">
            <v>19.05.180</v>
          </cell>
          <cell r="B3189" t="str">
            <v>EMLURB</v>
          </cell>
          <cell r="C3189" t="str">
            <v>FORNECIMENTO E ASSENTAMENTO DE TUBOS ROSQUEAVEIS DE PVC RIGIDO DIAM. DE 4 POL., INCLUSIVE CONEXOES E ABERTURA DE RASGOS EM ALVENARIA, PARA COLUNAS DE AGUA.</v>
          </cell>
          <cell r="D3189" t="str">
            <v>m</v>
          </cell>
          <cell r="E3189">
            <v>86.18</v>
          </cell>
        </row>
        <row r="3190">
          <cell r="A3190" t="str">
            <v/>
          </cell>
        </row>
        <row r="3191">
          <cell r="A3191" t="str">
            <v>19.05.250</v>
          </cell>
          <cell r="B3191" t="str">
            <v>EMLURB</v>
          </cell>
          <cell r="C3191" t="str">
            <v>FORNECIMENTO E ASSENTAMENTO DE TUBOS DE FERRO GALVANIZADO, DIAM. 2 1/2 POL., INCLUSIVE CONEXOES E ABERTURA DE RASGOS EM ALVENARIA, PARA COLUNAS DE AGUA.</v>
          </cell>
          <cell r="D3191" t="str">
            <v>m</v>
          </cell>
          <cell r="E3191">
            <v>89.2</v>
          </cell>
        </row>
        <row r="3192">
          <cell r="A3192" t="str">
            <v/>
          </cell>
        </row>
        <row r="3193">
          <cell r="A3193" t="str">
            <v>19.05.270</v>
          </cell>
          <cell r="B3193" t="str">
            <v>EMLURB</v>
          </cell>
          <cell r="C3193" t="str">
            <v>FORNECIMENTO E ASSENTAMENTO DE TUBOS DE FERRO GALVANIZADO, DIAM. DE 4 POL., INCLUSIVE CONEXOES E ABERTURA DE RASGOS EM ALVENARIA, PARA COLUNAS DE AGUA.</v>
          </cell>
          <cell r="D3193" t="str">
            <v>m</v>
          </cell>
          <cell r="E3193">
            <v>128.74</v>
          </cell>
        </row>
        <row r="3194">
          <cell r="A3194" t="str">
            <v/>
          </cell>
        </row>
        <row r="3195">
          <cell r="A3195" t="str">
            <v>19.05.300</v>
          </cell>
          <cell r="B3195" t="str">
            <v>SEDUC</v>
          </cell>
          <cell r="C3195" t="str">
            <v>FORNECIMENTO E ASSENTAMENTO DE TUBOS DE PVC RÍGIDO SOLDÁVEIS, DIAM.150MM, PARA COLUNAS DE ESGOTO, VENTILAÇÃO OU ÁGUAS PLUVIAIS.</v>
          </cell>
          <cell r="D3195" t="str">
            <v>m</v>
          </cell>
          <cell r="E3195">
            <v>25.88</v>
          </cell>
        </row>
        <row r="3196">
          <cell r="A3196" t="str">
            <v/>
          </cell>
        </row>
        <row r="3197">
          <cell r="A3197" t="str">
            <v>19.05.400</v>
          </cell>
          <cell r="B3197" t="str">
            <v>SEDUC</v>
          </cell>
          <cell r="C3197" t="str">
            <v>FORNECIMENTO E ASSENTAMENTO DE JOELHO 45º PB SOLDÁVEL DE PVC PARA ESGOTO SÉRIE NORMAL DE 100MM.</v>
          </cell>
          <cell r="D3197" t="str">
            <v>Un</v>
          </cell>
          <cell r="E3197">
            <v>12.2</v>
          </cell>
        </row>
        <row r="3198">
          <cell r="A3198" t="str">
            <v/>
          </cell>
        </row>
        <row r="3199">
          <cell r="A3199" t="str">
            <v>19.05.410</v>
          </cell>
          <cell r="B3199" t="str">
            <v>SEDUC</v>
          </cell>
          <cell r="C3199" t="str">
            <v>FORNECIMENTO E ASSENTAMENTO DE JOELHO 45º PB SOLDÁVEL DE PVC PARA ESGOTO SÉRIE NORMAL DE 150MM.</v>
          </cell>
          <cell r="D3199" t="str">
            <v>Un</v>
          </cell>
          <cell r="E3199">
            <v>40.630000000000003</v>
          </cell>
        </row>
        <row r="3200">
          <cell r="A3200" t="str">
            <v/>
          </cell>
        </row>
        <row r="3201">
          <cell r="A3201" t="str">
            <v>19.05.420</v>
          </cell>
          <cell r="B3201" t="str">
            <v>SEDUC</v>
          </cell>
          <cell r="C3201" t="str">
            <v>FORNECIMENTO E ASSENTAMENTO DE JOELHO 90º PB SOLDÁVEL DE PVC PARA ESGOTO SÉRIE NORMAL DE 100MM.</v>
          </cell>
          <cell r="D3201" t="str">
            <v>Un</v>
          </cell>
          <cell r="E3201">
            <v>11.3</v>
          </cell>
        </row>
        <row r="3202">
          <cell r="A3202" t="str">
            <v/>
          </cell>
        </row>
        <row r="3203">
          <cell r="A3203" t="str">
            <v>19.05.430</v>
          </cell>
          <cell r="B3203" t="str">
            <v>SEDUC</v>
          </cell>
          <cell r="C3203" t="str">
            <v>FORNECIMENTO E ASSENTAMENTO DE JOELHO 90º PB SOLDÁVEL DE PVC PARA ESGOTO SÉRIE NORMAL DE 150MM.</v>
          </cell>
          <cell r="D3203" t="str">
            <v>Un</v>
          </cell>
          <cell r="E3203">
            <v>33.380000000000003</v>
          </cell>
        </row>
        <row r="3204">
          <cell r="A3204" t="str">
            <v/>
          </cell>
        </row>
        <row r="3205">
          <cell r="A3205" t="str">
            <v>19.05.440</v>
          </cell>
          <cell r="B3205" t="str">
            <v>SEDUC</v>
          </cell>
          <cell r="C3205" t="str">
            <v>FORNECIMENTO E ASSENTAMENTO DE TÊ 90º PB SOLDÁVEL DE PVC PARA ESGOTO SÉRIE NORMAL DE 100X100X75MM COM INSPEÇÃO.</v>
          </cell>
          <cell r="D3205" t="str">
            <v>Un</v>
          </cell>
          <cell r="E3205">
            <v>23.15</v>
          </cell>
        </row>
        <row r="3206">
          <cell r="A3206" t="str">
            <v/>
          </cell>
        </row>
        <row r="3207">
          <cell r="A3207" t="str">
            <v>19.05.450</v>
          </cell>
          <cell r="B3207" t="str">
            <v>SEDUC</v>
          </cell>
          <cell r="C3207" t="str">
            <v>FORNECIMENTO E ASSENTAMENTO DE TÊ 90º PB SOLDÁVEL DE PVC PARA ESGOTO SÉRIE NORMAL COM INSPEÇÃO 150X150X100MM</v>
          </cell>
          <cell r="D3207" t="str">
            <v>Un</v>
          </cell>
          <cell r="E3207">
            <v>37.14</v>
          </cell>
        </row>
        <row r="3208">
          <cell r="A3208" t="str">
            <v/>
          </cell>
        </row>
        <row r="3209">
          <cell r="A3209" t="str">
            <v>19.06.010</v>
          </cell>
          <cell r="B3209" t="str">
            <v>EMLURB</v>
          </cell>
          <cell r="C3209" t="str">
            <v>CAIXA COLETORA DE INSPECAO OU DE AREIA C/ PAREDES EM ALVENARIA , LAJE DE TAMPA E DE FUNDO EM CONCRETO, REVESTIDA INTERNAMENTE COM ARGAMASSA DE CIMENTO E AREIA 1:4,DIMENSOES INTERNAS 0,50 X 0,50 M, COM PROFUNDIDADE ATE 0,8M.</v>
          </cell>
          <cell r="D3209" t="str">
            <v>Un</v>
          </cell>
          <cell r="E3209">
            <v>159.09</v>
          </cell>
        </row>
        <row r="3210">
          <cell r="A3210" t="str">
            <v/>
          </cell>
        </row>
        <row r="3211">
          <cell r="A3211" t="str">
            <v>19.06.020</v>
          </cell>
          <cell r="B3211" t="str">
            <v>EMLURB</v>
          </cell>
          <cell r="C3211" t="str">
            <v>CAIXA COLETORA DE INSPECAO OU DE AREIA C/ PAREDES EM ALVENARIA, LAJE DE TAMPA E DE FUNDO EM CONCRETO, REVESTIDA INTERNAMENTE COM ARGAMASSA DE CIMENTO E AREIA 1:4, DIMENSOES INTERNAS 0,60 X 0,60 M, COM PROFUNDIDADE ATE 1,0M.</v>
          </cell>
          <cell r="D3211" t="str">
            <v>Un</v>
          </cell>
          <cell r="E3211">
            <v>223.44</v>
          </cell>
        </row>
        <row r="3212">
          <cell r="A3212" t="str">
            <v/>
          </cell>
        </row>
        <row r="3213">
          <cell r="A3213" t="str">
            <v>19.06.030</v>
          </cell>
          <cell r="B3213" t="str">
            <v>EMLURB</v>
          </cell>
          <cell r="C3213" t="str">
            <v>CAIXA DE GORDURA COM PAREDES EM ALVENARIA,LAJE DE TAMPA E DE FUNDO EM CONCRETO, REVESTIDA INTERNAMENTE COM ARGAMASSA DE CIMENTO E AREIA 1:4, DIMENSOES INTERNAS 0,50 X 0,50 X 0,50 M COM CHICANA DE CONCRETO.</v>
          </cell>
          <cell r="D3213" t="str">
            <v>Un</v>
          </cell>
          <cell r="E3213">
            <v>149.05000000000001</v>
          </cell>
        </row>
        <row r="3214">
          <cell r="A3214" t="str">
            <v/>
          </cell>
        </row>
        <row r="3215">
          <cell r="A3215" t="str">
            <v>19.06.040</v>
          </cell>
          <cell r="B3215" t="str">
            <v>EMLURB</v>
          </cell>
          <cell r="C3215" t="str">
            <v>CAIXA DE BRITA PARA COLETA DE AGUAS PLUVIAIS, COM PAREDES EM ALVENARIA, DIMENSOES INTERNAS (0,50 X 0,50 X 0,50) M, ABERTA, SEM LAJE DE FUNDO, PREENCHIDA COM BRITA N§ 25.</v>
          </cell>
          <cell r="D3215" t="str">
            <v>Un</v>
          </cell>
          <cell r="E3215">
            <v>47.63</v>
          </cell>
        </row>
        <row r="3216">
          <cell r="A3216" t="str">
            <v/>
          </cell>
        </row>
        <row r="3217">
          <cell r="A3217" t="str">
            <v>19.06.050</v>
          </cell>
          <cell r="B3217" t="str">
            <v>EMLURB</v>
          </cell>
          <cell r="C3217" t="str">
            <v>CAIXA DE BRITA PARA COLETA DE AGUAS PLUVIAIS, COM PAREDES EM ALVENARIA, DIMENSOES INTERNAS (1,00 X 0,50 X 0,30) M, ABERTA, SEM LAJE DE FUNDO, PREENCHIDA COM BRITA N§ 25.</v>
          </cell>
          <cell r="D3217" t="str">
            <v>Un</v>
          </cell>
          <cell r="E3217">
            <v>42.87</v>
          </cell>
        </row>
        <row r="3218">
          <cell r="A3218" t="str">
            <v/>
          </cell>
        </row>
        <row r="3219">
          <cell r="A3219" t="str">
            <v>19.06.060</v>
          </cell>
          <cell r="B3219" t="str">
            <v>SEDUC</v>
          </cell>
          <cell r="C3219" t="str">
            <v>FORNECIMENTO E EXECUÇÃO DE CAIXA COLETORA COM GRELHA TIPO C1, EM ALVENARIA DE 1/2 VEZ DE TIJOLOS MACIÇOS PRENSADOS NAS DIMENSÕES INTERNAS (0,40X0,40X0,70) M, REVESTIDA INTERNAMENTE,INCLUSIVE ESCAVAÇÃO, REATERRO COMPACTADO E REMOÇÃO DO MATERIAL EXCEDENTE.</v>
          </cell>
          <cell r="D3219" t="str">
            <v>Un</v>
          </cell>
          <cell r="E3219">
            <v>146.41999999999999</v>
          </cell>
        </row>
        <row r="3220">
          <cell r="A3220" t="str">
            <v/>
          </cell>
        </row>
        <row r="3221">
          <cell r="A3221" t="str">
            <v>19.06.070</v>
          </cell>
          <cell r="B3221" t="str">
            <v>SEDUC</v>
          </cell>
          <cell r="C3221" t="str">
            <v>FORNECIMENTO E EXECUÇÃO DE CAIXA COLETORA COM GRELHA TIPO C2, EM ALVENARIA DE 1 VEZ DE TIJOLOS MACIÇOS PRENSADOS NAS DIMENSÕES INTERNAS (0,70X0,70X1,00) M, REVESTIDA INTERNAMENTE,INCLUSIVE ESCAVAÇÃO, REATERRO COMPACTADO E REMOÇÃO DO MATERIAL EXCEDENTE.</v>
          </cell>
          <cell r="D3221" t="str">
            <v>Un</v>
          </cell>
          <cell r="E3221">
            <v>472.57</v>
          </cell>
        </row>
        <row r="3222">
          <cell r="A3222" t="str">
            <v/>
          </cell>
        </row>
        <row r="3223">
          <cell r="A3223" t="str">
            <v>19.06.080</v>
          </cell>
          <cell r="B3223" t="str">
            <v>SEDUC</v>
          </cell>
          <cell r="C3223" t="str">
            <v>FORNECIMENTO E EXECUÇÃO DE CAIXA COLETORA COM GRELHA TIPO C2, EM ALVENARIA DE 1 VEZ DE TIJOLOS MACIÇOS PRENSADOS NAS DIMENSÕES INTERNAS (1,10X1,10X1,50) M,  REVESTIDA INTERNAMENTE,INCLUSIVE ESCAVAÇÃO, REATERRO COMPACTADO E REMOÇÃO DO MATERIAL EXCEDENTE.</v>
          </cell>
          <cell r="D3223" t="str">
            <v>Un</v>
          </cell>
          <cell r="E3223">
            <v>1037.6600000000001</v>
          </cell>
        </row>
        <row r="3224">
          <cell r="A3224" t="str">
            <v/>
          </cell>
        </row>
        <row r="3225">
          <cell r="A3225" t="str">
            <v>19.06.091</v>
          </cell>
          <cell r="B3225" t="str">
            <v>SEDUC</v>
          </cell>
          <cell r="C3225" t="str">
            <v>CAIXA DE GORDURA COM PAREDES EM ALVENARIA DE 1/2VEZ COM TIJOLO DE 8 FUROS, LAJE DE TAMPA E DE FUNDO EM CONCRETO, REVESTIDA INTERNAMENTE COM ARGAMASSA DE CIMENTO E AREIA 1:4, DIM. INTERNAS 0,60X0,50X0,95M.</v>
          </cell>
          <cell r="D3225" t="str">
            <v>Un</v>
          </cell>
          <cell r="E3225">
            <v>194.06</v>
          </cell>
        </row>
        <row r="3226">
          <cell r="A3226" t="str">
            <v/>
          </cell>
        </row>
        <row r="3227">
          <cell r="A3227" t="str">
            <v>19.07.010</v>
          </cell>
          <cell r="B3227" t="str">
            <v>EMLURB</v>
          </cell>
          <cell r="C3227" t="str">
            <v>FORNECIMENTO E ASSENTAMENTO DE BACIA SANITARIA DE LOUCA BRANCA, CELITE, LINHA SAVEIRO OU SIMILAR, INCLUSIVE TAMPA E ACESSORIOS CORRESPONDENTES.</v>
          </cell>
          <cell r="D3227" t="str">
            <v>Cj</v>
          </cell>
          <cell r="E3227">
            <v>108.55</v>
          </cell>
        </row>
        <row r="3228">
          <cell r="A3228" t="str">
            <v/>
          </cell>
        </row>
        <row r="3229">
          <cell r="A3229" t="str">
            <v>19.07.020</v>
          </cell>
          <cell r="B3229" t="str">
            <v>EMLURB</v>
          </cell>
          <cell r="C3229" t="str">
            <v>FORNECIMENTO E ASSENTAMENTO DE BACIA SANITARIA COM CAIXA ACOPLADA, LOUCA BRANCA, CELITE, LINHA SAVEIRO OU SIMILAR, INCLUSIVE TAMPA E ACESSORIOS CORRESPONDENTES.</v>
          </cell>
          <cell r="D3229" t="str">
            <v>Cj</v>
          </cell>
          <cell r="E3229">
            <v>195.72</v>
          </cell>
        </row>
        <row r="3230">
          <cell r="A3230" t="str">
            <v/>
          </cell>
        </row>
        <row r="3231">
          <cell r="A3231" t="str">
            <v>19.07.025</v>
          </cell>
          <cell r="B3231" t="str">
            <v>EMLURB</v>
          </cell>
          <cell r="C3231" t="str">
            <v>FORNECIMENTO E ASSENTAMENTO DE BACIA TURCA DE LOUCA BRANCA,LINHA INSTITUCIONAIS, CELITE OU SIMILAR, INCLUSIVE ACESSORIOS CORRESPONDENTES</v>
          </cell>
          <cell r="D3231" t="str">
            <v>Cj</v>
          </cell>
          <cell r="E3231">
            <v>158.01</v>
          </cell>
        </row>
        <row r="3232">
          <cell r="A3232" t="str">
            <v/>
          </cell>
        </row>
        <row r="3233">
          <cell r="A3233" t="str">
            <v>19.07.026</v>
          </cell>
          <cell r="B3233" t="str">
            <v>SEDUC</v>
          </cell>
          <cell r="C3233" t="str">
            <v>FORNECIMENTO E ASSENTAMENTO DE BACIA SANITÁRIA INFANTIL DE LOUÇA BRANCA, CELITE REF.08254 OU SIMILAR, INCLUSIVE PARAFUSOS CROMADOS, ASSENTO PLÁSTICO INFANTIL E ACESSÓRIOS CORRESPONDENTES.</v>
          </cell>
          <cell r="D3233" t="str">
            <v>Cj</v>
          </cell>
          <cell r="E3233">
            <v>186.24</v>
          </cell>
        </row>
        <row r="3234">
          <cell r="A3234" t="str">
            <v/>
          </cell>
        </row>
        <row r="3235">
          <cell r="A3235" t="str">
            <v>19.07.027</v>
          </cell>
          <cell r="B3235" t="str">
            <v>SEDUC</v>
          </cell>
          <cell r="C3235" t="str">
            <v>ASSENTAMENTO DE BACIA SANIT.SIFONADA EXISTENTE, C/CAIXA DE DESCARGA DE SOBREPOR,C/FORN.DE PARAFUSO CROMADO DE COMP. DE 2.1/2" E DIÂM.DE 1/4" C/BUCHA DE 8MM, JOELHO 90 PVC TIGRE OU SIM.DE 100MM P/ESGOTO E ANEL DE VEDAÇÃO P/SAÍDAS DE VASO SANITÁRIO DE 100MM</v>
          </cell>
          <cell r="D3235" t="str">
            <v>Un</v>
          </cell>
          <cell r="E3235">
            <v>52.37</v>
          </cell>
        </row>
        <row r="3236">
          <cell r="A3236" t="str">
            <v/>
          </cell>
        </row>
        <row r="3237">
          <cell r="A3237" t="str">
            <v>19.07.028</v>
          </cell>
          <cell r="B3237" t="str">
            <v>SEDUC</v>
          </cell>
          <cell r="C3237" t="str">
            <v>ASSENTAMENTO DE BACIA SANITÁRIA DE LOUÇA DECA VOGUE PLUS LINHA CONFORT  MOD P51 (P/DEFICIENTES), ACESSÓRIOS (PARAFUSOS DE FIXAÇÃO, ANEL DE VEDAÇÃO, TUBO DE LIGAÇÃO DE PVC CROMADO ASTRA  OU SIMILAR ) E ASSSENTO SANITÁRIO EM MDF LAQUEADO BRANCO SICMOL OU SI</v>
          </cell>
          <cell r="D3237" t="str">
            <v>Un</v>
          </cell>
          <cell r="E3237">
            <v>410.65</v>
          </cell>
        </row>
        <row r="3238">
          <cell r="A3238" t="str">
            <v/>
          </cell>
        </row>
        <row r="3239">
          <cell r="A3239" t="str">
            <v>19.07.030</v>
          </cell>
          <cell r="B3239" t="str">
            <v>EMLURB</v>
          </cell>
          <cell r="C3239" t="str">
            <v>FORNECIMENTO E ASSENTAMENTO DE LAVATORIO SIMPLES, GRANDE, SEM COLUNA, DE LOUCA BRANCA, CELITE,LINHA SAVEIRO OU SIMILAR, INCLUSIVE ACESSORIOS CORRESPONDENTES.</v>
          </cell>
          <cell r="D3239" t="str">
            <v>Cj</v>
          </cell>
          <cell r="E3239">
            <v>76.06</v>
          </cell>
        </row>
        <row r="3240">
          <cell r="A3240" t="str">
            <v/>
          </cell>
        </row>
        <row r="3241">
          <cell r="A3241" t="str">
            <v>19.07.031</v>
          </cell>
          <cell r="B3241" t="str">
            <v>SEDUC</v>
          </cell>
          <cell r="C3241" t="str">
            <v>FORNECIMENTO E INSTALAÇÃO DE SIFÃO PLÁSTICO PARA LAVATÓRIO DE 1"X1.1/2".</v>
          </cell>
          <cell r="D3241" t="str">
            <v>Un</v>
          </cell>
          <cell r="E3241">
            <v>11.94</v>
          </cell>
        </row>
        <row r="3242">
          <cell r="A3242" t="str">
            <v/>
          </cell>
        </row>
        <row r="3243">
          <cell r="A3243" t="str">
            <v>19.07.032</v>
          </cell>
          <cell r="B3243" t="str">
            <v>SEDUC</v>
          </cell>
          <cell r="C3243" t="str">
            <v>FORNECIMENTO E INSTALAÇÃO DE ENGATE PLÁSTICO BRANCO PARA LAVATÓRIO COM 30CM DE 1.1/2".</v>
          </cell>
          <cell r="D3243" t="str">
            <v>Un</v>
          </cell>
          <cell r="E3243">
            <v>3.32</v>
          </cell>
        </row>
        <row r="3244">
          <cell r="A3244" t="str">
            <v/>
          </cell>
        </row>
        <row r="3245">
          <cell r="A3245" t="str">
            <v>19.07.033</v>
          </cell>
          <cell r="B3245" t="str">
            <v>SEDUC</v>
          </cell>
          <cell r="C3245" t="str">
            <v>ASSENTAMENTO DE LAVATÓRIO SIMPLES, SEM COLUNA, SOBREPOR, EXISTENTE, C/FORN.DE PARAFUSO CROMADO DE COMP.DE 2.1/2" E DIAM. DE 1/4" C/BUCHA DE 8MM, CHICOTE PLÁSTICO COM 30CM DE 1/2", SIFÃO COPO DE PLÁSTICO C/ 1" E VÁLVULA CROMADO DE 1". SEM FORN. DO LAVATÓRI</v>
          </cell>
          <cell r="D3245" t="str">
            <v>Un</v>
          </cell>
          <cell r="E3245">
            <v>39.79</v>
          </cell>
        </row>
        <row r="3246">
          <cell r="A3246" t="str">
            <v/>
          </cell>
        </row>
        <row r="3247">
          <cell r="A3247" t="str">
            <v>19.07.034</v>
          </cell>
          <cell r="B3247" t="str">
            <v>SEDUC</v>
          </cell>
          <cell r="C3247" t="str">
            <v>FORNECIMENTO E ASSENTAMENTO  DE SIFÃO COPO  PVC CROMADO 1"</v>
          </cell>
          <cell r="D3247" t="str">
            <v>Un</v>
          </cell>
          <cell r="E3247">
            <v>25.92</v>
          </cell>
        </row>
        <row r="3248">
          <cell r="A3248" t="str">
            <v/>
          </cell>
        </row>
        <row r="3249">
          <cell r="A3249" t="str">
            <v>19.07.035</v>
          </cell>
          <cell r="B3249" t="str">
            <v>SEDUC</v>
          </cell>
          <cell r="C3249" t="str">
            <v>FORNECIMENTO E ASSENTAMENTO DE CUBA DE LOUÇA DECA CÓD L-50 OU SIMILAR INCLUSIVE  E VÁLVULA DE PVC CROMADA.</v>
          </cell>
          <cell r="D3249" t="str">
            <v>Un</v>
          </cell>
          <cell r="E3249">
            <v>86.7</v>
          </cell>
        </row>
        <row r="3250">
          <cell r="A3250" t="str">
            <v/>
          </cell>
        </row>
        <row r="3251">
          <cell r="A3251" t="str">
            <v>19.07.036</v>
          </cell>
          <cell r="B3251" t="str">
            <v>SEDUC</v>
          </cell>
          <cell r="C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3251" t="str">
            <v>Un</v>
          </cell>
          <cell r="E3251">
            <v>74.19</v>
          </cell>
        </row>
        <row r="3252">
          <cell r="A3252" t="str">
            <v/>
          </cell>
        </row>
        <row r="3253">
          <cell r="A3253" t="str">
            <v>19.07.037</v>
          </cell>
          <cell r="B3253" t="str">
            <v>SEDUC</v>
          </cell>
          <cell r="C3253" t="str">
            <v>FORNECIMENTO E INSTALAÇÃO DE TANQUE DE LOUÇA, COM COLUNA, 30 LITROS, COR BRANCA, FAB:CELITE OU SIMILAR,INCLUSIVE  SIFÃO COPO PARA TANQUE DE 1 1/4"X 1 1/2"EM PVC  E VÁLVULA DE ESCOAMENTO EM PVC, PARA TANQUE DE 1 1/4".</v>
          </cell>
          <cell r="D3253" t="str">
            <v>Un</v>
          </cell>
          <cell r="E3253">
            <v>290.93</v>
          </cell>
        </row>
        <row r="3254">
          <cell r="A3254" t="str">
            <v/>
          </cell>
        </row>
        <row r="3255">
          <cell r="A3255" t="str">
            <v>19.07.040</v>
          </cell>
          <cell r="B3255" t="str">
            <v>SEDUC</v>
          </cell>
          <cell r="C3255" t="str">
            <v>FORNECIMENTO E INSTALAÇÃO DE ASSENTO PLÁSTICO PARA BACIA SANITÁRIA, COR BRANCO E DE 1ª QUALIDADE, CIPLA OU SIMILAR.</v>
          </cell>
          <cell r="D3255" t="str">
            <v>Un</v>
          </cell>
          <cell r="E3255">
            <v>20.05</v>
          </cell>
        </row>
        <row r="3256">
          <cell r="A3256" t="str">
            <v/>
          </cell>
        </row>
        <row r="3257">
          <cell r="A3257" t="str">
            <v>19.07.060</v>
          </cell>
          <cell r="B3257" t="str">
            <v>EMLURB</v>
          </cell>
          <cell r="C3257" t="str">
            <v>FORNECIMENTO E ASSENTAMENTO DE MICTORIO SIFONADO PARA PAREDE DE LOUCA BRANCA CELITE LINHA INSTITUCIONAIS OU SIMILAR, INCLUSIVE ACESSORIOS CORRESPONDENTES.</v>
          </cell>
          <cell r="D3257" t="str">
            <v>Cj</v>
          </cell>
          <cell r="E3257">
            <v>140.37</v>
          </cell>
        </row>
        <row r="3258">
          <cell r="A3258" t="str">
            <v/>
          </cell>
        </row>
        <row r="3259">
          <cell r="A3259" t="str">
            <v>19.07.070</v>
          </cell>
          <cell r="B3259" t="str">
            <v>EMLURB</v>
          </cell>
          <cell r="C3259" t="str">
            <v>FORNECIMENTO E ASSENTAMENTO DE SABONETEIRA DE LOUCA BRANCA,CELITE OU SIMILAR, NAS DIMENSOES 7.5 X 15 CM.</v>
          </cell>
          <cell r="D3259" t="str">
            <v>Un</v>
          </cell>
          <cell r="E3259">
            <v>17.86</v>
          </cell>
        </row>
        <row r="3260">
          <cell r="A3260" t="str">
            <v/>
          </cell>
        </row>
        <row r="3261">
          <cell r="A3261" t="str">
            <v>19.07.080</v>
          </cell>
          <cell r="B3261" t="str">
            <v>EMLURB</v>
          </cell>
          <cell r="C3261" t="str">
            <v>FORNECIMENTO E ASSENTAMENTO DE CABIDE DE LOUCA BRANCA, CELITE OU SIMILAR, COM UM GANCHO.</v>
          </cell>
          <cell r="D3261" t="str">
            <v>Un</v>
          </cell>
          <cell r="E3261">
            <v>9.52</v>
          </cell>
        </row>
        <row r="3262">
          <cell r="A3262" t="str">
            <v/>
          </cell>
        </row>
        <row r="3263">
          <cell r="A3263" t="str">
            <v>19.07.081</v>
          </cell>
          <cell r="B3263" t="str">
            <v>SEDUC</v>
          </cell>
          <cell r="C3263" t="str">
            <v>FORNECIMENTO E INSTALAÇÃO DE BARRA DE APOIO CROMADA 0,90 M JACKWAL REF. 4513-140 OU SIMILAR PARA WC DA SEDUC TÉRREO.</v>
          </cell>
          <cell r="D3263" t="str">
            <v>Un</v>
          </cell>
          <cell r="E3263">
            <v>100.33</v>
          </cell>
        </row>
        <row r="3264">
          <cell r="A3264" t="str">
            <v/>
          </cell>
        </row>
        <row r="3265">
          <cell r="A3265" t="str">
            <v>19.07.090</v>
          </cell>
          <cell r="B3265" t="str">
            <v>EMLURB</v>
          </cell>
          <cell r="C3265" t="str">
            <v>FORNECIMENTO E ASSENTAMENTO DE PAPELEIRA DE LOUCA BRANCA, CELITE OU SIMILAR,NAS DIMENSOES 15 X 15 CM.</v>
          </cell>
          <cell r="D3265" t="str">
            <v>Un</v>
          </cell>
          <cell r="E3265">
            <v>18.8</v>
          </cell>
        </row>
        <row r="3266">
          <cell r="A3266" t="str">
            <v/>
          </cell>
        </row>
        <row r="3267">
          <cell r="A3267" t="str">
            <v>19.07.100</v>
          </cell>
          <cell r="B3267" t="str">
            <v>EMLURB</v>
          </cell>
          <cell r="C3267" t="str">
            <v>FORNECIMENTO ASSENTAMENTO DE PIA DE COZINHA COM CUBA SIMPLES DE ACO INOXIDAVEL, MEKAL OU SIMILAR,NAS DIMENSOES 0.40 X 0,34 X 0,15 M,INCLUSIVE ACESSORIOS CORRESPONDENTES.</v>
          </cell>
          <cell r="D3267" t="str">
            <v>Cj</v>
          </cell>
          <cell r="E3267">
            <v>164.14</v>
          </cell>
        </row>
        <row r="3268">
          <cell r="A3268" t="str">
            <v/>
          </cell>
        </row>
        <row r="3269">
          <cell r="A3269" t="str">
            <v>19.07.101</v>
          </cell>
          <cell r="B3269" t="str">
            <v>SEDUC</v>
          </cell>
          <cell r="C3269" t="str">
            <v>FORNECIMENTO E INSTALAÇÃO DE VÁLVULA  PARA CUBA INOX, TIPO AMERICANA EM METAL CROMADO  DE 3 1/2"x 1 1/2"; FAB.:ESTEVES OU SIMILAR.</v>
          </cell>
          <cell r="D3269" t="str">
            <v>Un</v>
          </cell>
          <cell r="E3269">
            <v>28.94</v>
          </cell>
        </row>
        <row r="3270">
          <cell r="A3270" t="str">
            <v/>
          </cell>
        </row>
        <row r="3271">
          <cell r="A3271" t="str">
            <v>19.07.102</v>
          </cell>
          <cell r="B3271" t="str">
            <v>SEDUC</v>
          </cell>
          <cell r="C3271" t="str">
            <v>FORNECIMENTO E INSTALAÇÃO DE VÁLVULA PARA CUBA INOX, TIPO AMERICANA EM METAL CROMADO  DE 4 1/2"x 1 1/2"; FAB.:ESTEVES OU SIMILAR.</v>
          </cell>
          <cell r="D3271" t="str">
            <v>Un</v>
          </cell>
          <cell r="E3271">
            <v>52.64</v>
          </cell>
        </row>
        <row r="3272">
          <cell r="A3272" t="str">
            <v/>
          </cell>
        </row>
        <row r="3273">
          <cell r="A3273" t="str">
            <v>19.07.110</v>
          </cell>
          <cell r="B3273" t="str">
            <v>EMLURB</v>
          </cell>
          <cell r="C3273" t="str">
            <v>FORNECIMENTO E ASSENTAMENTO DE LAVANDERIA PRE FABRICADA, DE CONCRETO, NAS DIMENSOES 1,20 X 0,60 X 0,90 M, INCLUSIVE ACESSORIOS CORRESPONDENTES.</v>
          </cell>
          <cell r="D3273" t="str">
            <v>Cj</v>
          </cell>
          <cell r="E3273">
            <v>128.34</v>
          </cell>
        </row>
        <row r="3274">
          <cell r="A3274" t="str">
            <v/>
          </cell>
        </row>
        <row r="3275">
          <cell r="A3275" t="str">
            <v>19.07.120</v>
          </cell>
          <cell r="B3275" t="str">
            <v>EMLURB</v>
          </cell>
          <cell r="C3275" t="str">
            <v>FORNECIMENTO DE CAIXA DAQUA ELEVADA DE FIBROCIMENTO, COM TAMPA,CAPACIDADE PARA 500 LITROS INCLUSIVE COLOCACAO.</v>
          </cell>
          <cell r="D3275" t="str">
            <v>Un</v>
          </cell>
          <cell r="E3275">
            <v>179.12</v>
          </cell>
        </row>
        <row r="3276">
          <cell r="A3276" t="str">
            <v/>
          </cell>
        </row>
        <row r="3277">
          <cell r="A3277" t="str">
            <v>19.07.140</v>
          </cell>
          <cell r="B3277" t="str">
            <v>EMLURB</v>
          </cell>
          <cell r="C3277" t="str">
            <v>FORNECIMENTO DE CAIXA DAQUA ELEVADA DE FIBROCIMENTO, COM TAMPA, CAPACIDADE PARA 1000 LITROS, INCLUSIVE COLOCACAO.</v>
          </cell>
          <cell r="D3277" t="str">
            <v>Un</v>
          </cell>
          <cell r="E3277">
            <v>319.12</v>
          </cell>
        </row>
        <row r="3278">
          <cell r="A3278" t="str">
            <v/>
          </cell>
        </row>
        <row r="3279">
          <cell r="A3279" t="str">
            <v>19.07.145</v>
          </cell>
          <cell r="B3279" t="str">
            <v>EMLURB</v>
          </cell>
          <cell r="C3279" t="str">
            <v>FORNECIMENTO DE CAIXA DAQUA ELEVADA DE PVC, COM TAMPA, CAPACIDADE PARA 500 LITROS, INCLUSIVE COLOCACAO.</v>
          </cell>
          <cell r="D3279" t="str">
            <v>Un</v>
          </cell>
          <cell r="E3279">
            <v>211.77</v>
          </cell>
        </row>
        <row r="3280">
          <cell r="A3280" t="str">
            <v/>
          </cell>
        </row>
        <row r="3281">
          <cell r="A3281" t="str">
            <v>19.07.146</v>
          </cell>
          <cell r="B3281" t="str">
            <v>EMLURB</v>
          </cell>
          <cell r="C3281" t="str">
            <v>FORNECIMENTO DE CAIXA DAQUA ELEVADA DE PVC, COM TAMPA, CAPACIDADE PARA 1000 LITROS, INCLUSIVE COLOCACAO.</v>
          </cell>
          <cell r="D3281" t="str">
            <v>Un</v>
          </cell>
          <cell r="E3281">
            <v>319.12</v>
          </cell>
        </row>
        <row r="3282">
          <cell r="A3282" t="str">
            <v/>
          </cell>
        </row>
        <row r="3283">
          <cell r="A3283" t="str">
            <v>19.07.147</v>
          </cell>
          <cell r="B3283" t="str">
            <v>EMLURB</v>
          </cell>
          <cell r="C3283" t="str">
            <v>FORNECIMENTO DE CAIXA DAQUA ELEVADA DE PVC, COM TAMPA, CAPACIDADE PARA 2000 LITROS, INCLUSIVE COLOCACAO.</v>
          </cell>
          <cell r="D3283" t="str">
            <v>Un</v>
          </cell>
          <cell r="E3283">
            <v>579.12</v>
          </cell>
        </row>
        <row r="3284">
          <cell r="A3284" t="str">
            <v/>
          </cell>
        </row>
        <row r="3285">
          <cell r="A3285" t="str">
            <v>19.07.150</v>
          </cell>
          <cell r="B3285" t="str">
            <v>EMLURB</v>
          </cell>
          <cell r="C3285" t="str">
            <v>FORNECIMENTO DE FILTRO DE PRESSAO PARA PAREDE SALUS,STEFANNI, STILLA  OU SIMILAR, INCLUSIVE FIXACAO.</v>
          </cell>
          <cell r="D3285" t="str">
            <v>Un</v>
          </cell>
          <cell r="E3285">
            <v>103.79</v>
          </cell>
        </row>
        <row r="3286">
          <cell r="A3286" t="str">
            <v/>
          </cell>
        </row>
        <row r="3287">
          <cell r="A3287" t="str">
            <v>19.07.170</v>
          </cell>
          <cell r="B3287" t="str">
            <v>EMLURB</v>
          </cell>
          <cell r="C3287" t="str">
            <v>FORNECIMENTO DE DUCHA MANUAL, ACQUA JET, REF. 2195 JR, FABRIMAR OU SIMILAR, INCLUSIVE FIXACAO.</v>
          </cell>
          <cell r="D3287" t="str">
            <v>Un</v>
          </cell>
          <cell r="E3287">
            <v>63.12</v>
          </cell>
        </row>
        <row r="3288">
          <cell r="A3288" t="str">
            <v/>
          </cell>
        </row>
        <row r="3289">
          <cell r="A3289" t="str">
            <v>19.07.180</v>
          </cell>
          <cell r="B3289" t="str">
            <v>EMLURB</v>
          </cell>
          <cell r="C3289" t="str">
            <v>FORNECIMENTO DE CHUVEIRO COM ARTICULACAO, DIAMETRO DE 1/2 POL. COM ACABAMENTO CROMADO,REF. C 1991-FABRIMAR OU SIMILAR, INCLUSIVE FIXACAO</v>
          </cell>
          <cell r="D3289" t="str">
            <v>Un</v>
          </cell>
          <cell r="E3289">
            <v>97.78</v>
          </cell>
        </row>
        <row r="3290">
          <cell r="A3290" t="str">
            <v/>
          </cell>
        </row>
        <row r="3291">
          <cell r="A3291" t="str">
            <v>19.07.190</v>
          </cell>
          <cell r="B3291" t="str">
            <v>EMLURB</v>
          </cell>
          <cell r="C3291" t="str">
            <v>FORNECIMENTO DE CHUVEIRO DE METAL,DIAMETRO DE 1/2 POL., INCLUSIVE FIXACAO.</v>
          </cell>
          <cell r="D3291" t="str">
            <v>Un</v>
          </cell>
          <cell r="E3291">
            <v>51.8</v>
          </cell>
        </row>
        <row r="3292">
          <cell r="A3292" t="str">
            <v/>
          </cell>
        </row>
        <row r="3293">
          <cell r="A3293" t="str">
            <v>19.07.200</v>
          </cell>
          <cell r="B3293" t="str">
            <v>EMLURB</v>
          </cell>
          <cell r="C3293" t="str">
            <v>FORNECIMENTO DE CHUVEIRO COM HASTE DE PLASTICO, DIAM. 1/2 POL. TIGRE OU SIMILAR, INCLUSIVE FIXACAO.</v>
          </cell>
          <cell r="D3293" t="str">
            <v>Un</v>
          </cell>
          <cell r="E3293">
            <v>9.39</v>
          </cell>
        </row>
        <row r="3294">
          <cell r="A3294" t="str">
            <v/>
          </cell>
        </row>
        <row r="3295">
          <cell r="A3295" t="str">
            <v>19.07.210</v>
          </cell>
          <cell r="B3295" t="str">
            <v>EMLURB</v>
          </cell>
          <cell r="C3295" t="str">
            <v>FORNECIMENTO DE CAIXA DE DESCARGA DE SOBREPOR (TUBO ALTO), DE PLASTICO ( AKROS) OU SIMILAR, INCLUSIVE FIXACAO E ACESSORIOS CORRESPONDENTES.</v>
          </cell>
          <cell r="D3295" t="str">
            <v>Cj</v>
          </cell>
          <cell r="E3295">
            <v>80.59</v>
          </cell>
        </row>
        <row r="3296">
          <cell r="A3296" t="str">
            <v/>
          </cell>
        </row>
        <row r="3297">
          <cell r="A3297" t="str">
            <v>19.07.240</v>
          </cell>
          <cell r="B3297" t="str">
            <v>EMLURB</v>
          </cell>
          <cell r="C3297" t="str">
            <v>FORNECIMENTO DE VALVULA DE DESCARGA COM REGISTRO, HYDRA OU SIMILAR, INCLUSIVE FIXACAO.</v>
          </cell>
          <cell r="D3297" t="str">
            <v>Un</v>
          </cell>
          <cell r="E3297">
            <v>174.19</v>
          </cell>
        </row>
        <row r="3298">
          <cell r="A3298" t="str">
            <v/>
          </cell>
        </row>
        <row r="3299">
          <cell r="A3299" t="str">
            <v>19.07.250</v>
          </cell>
          <cell r="B3299" t="str">
            <v>EMLURB</v>
          </cell>
          <cell r="C3299" t="str">
            <v>FORNECIMENTO DE VALVULA DE DESCARGA COM REGISTRO, DOCOL OU SIMILAR, INCLUSIVE FIXACAO.</v>
          </cell>
          <cell r="D3299" t="str">
            <v>Un</v>
          </cell>
          <cell r="E3299">
            <v>161.91</v>
          </cell>
        </row>
        <row r="3300">
          <cell r="A3300" t="str">
            <v/>
          </cell>
        </row>
        <row r="3301">
          <cell r="A3301" t="str">
            <v>19.07.260</v>
          </cell>
          <cell r="B3301" t="str">
            <v>EMLURB</v>
          </cell>
          <cell r="C3301" t="str">
            <v>FORNECIMENTO DE TORNEIRA DE PRESSAO PARA PIA DIAMETRO 1/2, REF. 1159 C-39, DECA OU SIMILAR, INCLUSIVE FIXACAO.</v>
          </cell>
          <cell r="D3301" t="str">
            <v>Un</v>
          </cell>
          <cell r="E3301">
            <v>76</v>
          </cell>
        </row>
        <row r="3302">
          <cell r="A3302" t="str">
            <v/>
          </cell>
        </row>
        <row r="3303">
          <cell r="A3303" t="str">
            <v>19.07.270</v>
          </cell>
          <cell r="B3303" t="str">
            <v>EMLURB</v>
          </cell>
          <cell r="C3303" t="str">
            <v>FORNECIMENTO DE TORNEIRA DE PRESSAO PARA PIA, COM ACABAMENTO CROMADO, DIAMETRO DE 1/2 POL., REF. 1158, JR FABRIMAR OU SIMILAR, INCLUSIVE FIXACAO.</v>
          </cell>
          <cell r="D3303" t="str">
            <v>Un</v>
          </cell>
          <cell r="E3303">
            <v>54.8</v>
          </cell>
        </row>
        <row r="3304">
          <cell r="A3304" t="str">
            <v/>
          </cell>
        </row>
        <row r="3305">
          <cell r="A3305" t="str">
            <v>19.07.275</v>
          </cell>
          <cell r="B3305" t="str">
            <v>EMLURB</v>
          </cell>
          <cell r="C3305" t="str">
            <v>FORNECIMENTO DE TORNEIRA DE PRESSAO PARA PIA, COM ACABAMENTO CROMADO, DIAM. DE 1/2 POL., COM AREJADOR, REF.1158, LINHA C-33 SIGMA OU SIMILAR, INCLUSIVE FIXACAO.</v>
          </cell>
          <cell r="D3305" t="str">
            <v>Un</v>
          </cell>
          <cell r="E3305">
            <v>36.79</v>
          </cell>
        </row>
        <row r="3306">
          <cell r="A3306" t="str">
            <v/>
          </cell>
        </row>
        <row r="3307">
          <cell r="A3307" t="str">
            <v>19.07.280</v>
          </cell>
          <cell r="B3307" t="str">
            <v>EMLURB</v>
          </cell>
          <cell r="C3307" t="str">
            <v>FORNECIMENTO DE TORNEIRA DE PRESSAO PARA LAVATORIO, COM ACABAMENTO CROMADO, DIAM.1/2" REF. 1193 C-39 DECA OU SIMILAR, INCLUSIVE FIXACAO.</v>
          </cell>
          <cell r="D3307" t="str">
            <v>Un</v>
          </cell>
          <cell r="E3307">
            <v>82.8</v>
          </cell>
        </row>
        <row r="3308">
          <cell r="A3308" t="str">
            <v/>
          </cell>
        </row>
        <row r="3309">
          <cell r="A3309" t="str">
            <v>19.07.285</v>
          </cell>
          <cell r="B3309" t="str">
            <v>EMLURB</v>
          </cell>
          <cell r="C3309" t="str">
            <v>FORNECIMENTO DE TORNEIRA DE PRESSAO PARA LAVATORIO, COM ACABAMENTO CROMADO, DIAM.1/2 POL., REF.1190 DL, FABRIMAR OU SIMILAR, INCLUSIVE FIXACAO.</v>
          </cell>
          <cell r="D3309" t="str">
            <v>Un</v>
          </cell>
          <cell r="E3309">
            <v>81.650000000000006</v>
          </cell>
        </row>
        <row r="3310">
          <cell r="A3310" t="str">
            <v/>
          </cell>
        </row>
        <row r="3311">
          <cell r="A3311" t="str">
            <v>19.07.290</v>
          </cell>
          <cell r="B3311" t="str">
            <v>EMLURB</v>
          </cell>
          <cell r="C3311" t="str">
            <v>FORNECIMENTO DE TORNEIRA DE PRESSAO PARA LAVATORIO, COM ACABAMENTO CROMADO,DIAMETRO DE 1/2 POL., REF.1193, LINHA C-33, SIGMA OU SIMILAR, INCLUSIVE FIXACAO.</v>
          </cell>
          <cell r="D3311" t="str">
            <v>Un</v>
          </cell>
          <cell r="E3311">
            <v>32.1</v>
          </cell>
        </row>
        <row r="3312">
          <cell r="A3312" t="str">
            <v/>
          </cell>
        </row>
        <row r="3313">
          <cell r="A3313" t="str">
            <v>19.07.300</v>
          </cell>
          <cell r="B3313" t="str">
            <v>EMLURB</v>
          </cell>
          <cell r="C3313" t="str">
            <v>FORNECIMENTO DE TORNEIRA DE PRESSAO PARA LAVANDARIA, COM ACABAMENTO CROMADO,DIAMETRO DE 1/2 POL., REF.1152, FABRIMAR OU SIMILAR,LINHA JUNIOR, INCLUSIVE FIXACAO.</v>
          </cell>
          <cell r="D3313" t="str">
            <v>Un</v>
          </cell>
          <cell r="E3313">
            <v>31.79</v>
          </cell>
        </row>
        <row r="3314">
          <cell r="A3314" t="str">
            <v/>
          </cell>
        </row>
        <row r="3315">
          <cell r="A3315" t="str">
            <v>19.07.310</v>
          </cell>
          <cell r="B3315" t="str">
            <v>EMLURB</v>
          </cell>
          <cell r="C3315" t="str">
            <v>FORNECIMENTO DE TORNEIRA DE PRESSAO PARA LAVANDARIA, COM ACABAMENTO CROMADO, DIAMETRO DE 1/2 POL. REF.1153, LINHA C-33, SIGMA OU SIMILAR.</v>
          </cell>
          <cell r="D3315" t="str">
            <v>Un</v>
          </cell>
          <cell r="E3315">
            <v>24.19</v>
          </cell>
        </row>
        <row r="3316">
          <cell r="A3316" t="str">
            <v/>
          </cell>
        </row>
        <row r="3317">
          <cell r="A3317" t="str">
            <v>19.07.320</v>
          </cell>
          <cell r="B3317" t="str">
            <v>EMLURB</v>
          </cell>
          <cell r="C3317" t="str">
            <v>FORNECIMENTO DE TORNEIRA AMARELA PARA JARDIM, DIAMETRO 3/4 POL., INCLUSIVE FIXACAO.</v>
          </cell>
          <cell r="D3317" t="str">
            <v>Un</v>
          </cell>
          <cell r="E3317">
            <v>14</v>
          </cell>
        </row>
        <row r="3318">
          <cell r="A3318" t="str">
            <v/>
          </cell>
        </row>
        <row r="3319">
          <cell r="A3319" t="str">
            <v>19.07.330</v>
          </cell>
          <cell r="B3319" t="str">
            <v>SEDUC</v>
          </cell>
          <cell r="C3319" t="str">
            <v>FORNECIMENTO E ASSENTAMENTO DE REGISTRO DE ESFERA 3/4" COM BORBOLETA, ROSCÁVEL EM PVC, FAB.:TIGRE OU SIMILAR.</v>
          </cell>
          <cell r="D3319" t="str">
            <v>Un</v>
          </cell>
          <cell r="E3319">
            <v>13.95</v>
          </cell>
        </row>
        <row r="3320">
          <cell r="A3320" t="str">
            <v/>
          </cell>
        </row>
        <row r="3321">
          <cell r="A3321" t="str">
            <v>19.07.340</v>
          </cell>
          <cell r="B3321" t="str">
            <v>EMLURB</v>
          </cell>
          <cell r="C3321" t="str">
            <v>FORNECIMENTO DE REGISTRO DE PRESSAO COM CANOPLA, ACABAMENTO CROMADO, REF.1416, FABRIMAR OU SIMILAR DE 1/2 POL., INCLUSIVE FIXACAO.</v>
          </cell>
          <cell r="D3321" t="str">
            <v>Un</v>
          </cell>
          <cell r="E3321">
            <v>45.69</v>
          </cell>
        </row>
        <row r="3322">
          <cell r="A3322" t="str">
            <v/>
          </cell>
        </row>
        <row r="3323">
          <cell r="A3323" t="str">
            <v>19.07.350</v>
          </cell>
          <cell r="B3323" t="str">
            <v>EMLURB</v>
          </cell>
          <cell r="C3323" t="str">
            <v>FORNECIMENTO DE REGISTRO DE PRESSAO COM CANOPLA ACABAMENTO CROMADO, REF.1416, DECA 50 OU SIMILAR, LINHA PRATA, DIAMETRO DE 3/4 POL.,INCLUSIVE FIXACAO.</v>
          </cell>
          <cell r="D3323" t="str">
            <v>Un</v>
          </cell>
          <cell r="E3323">
            <v>70.180000000000007</v>
          </cell>
        </row>
        <row r="3324">
          <cell r="A3324" t="str">
            <v/>
          </cell>
        </row>
        <row r="3325">
          <cell r="A3325" t="str">
            <v>19.07.360</v>
          </cell>
          <cell r="B3325" t="str">
            <v>EMLURB</v>
          </cell>
          <cell r="C3325" t="str">
            <v>FORNECIMENTO DE REGISTRO DE PRESSAO COM CANOPLA, ACABAMENTO CROMADO, REF.1416, FABRIMAR OU SIMILAR, DIAMETRO DE 3/4 POL., INCLUSIVE FIXACAO.</v>
          </cell>
          <cell r="D3325" t="str">
            <v>Un</v>
          </cell>
          <cell r="E3325">
            <v>51.2</v>
          </cell>
        </row>
        <row r="3326">
          <cell r="A3326" t="str">
            <v/>
          </cell>
        </row>
        <row r="3327">
          <cell r="A3327" t="str">
            <v>19.07.365</v>
          </cell>
          <cell r="B3327" t="str">
            <v>EMLURB</v>
          </cell>
          <cell r="C3327" t="str">
            <v>FORNECIMENTO DE REGISTRO DE GAVETA COM CANOPLA, ACABAMENTO CROMADO, REF. 1509, LINHA ASCOT, FABRIMAR OU SIMILAR, DIAM. 1/2 POL., INCLUSIVE FIXACAO.</v>
          </cell>
          <cell r="D3327" t="str">
            <v>Un</v>
          </cell>
          <cell r="E3327">
            <v>44.41</v>
          </cell>
        </row>
        <row r="3328">
          <cell r="A3328" t="str">
            <v/>
          </cell>
        </row>
        <row r="3329">
          <cell r="A3329" t="str">
            <v>19.07.390</v>
          </cell>
          <cell r="B3329" t="str">
            <v>EMLURB</v>
          </cell>
          <cell r="C3329" t="str">
            <v>FORNECIMENTO DE REGISTRO DE GAVETA COM CANOPLA, ACABAMENTO CROMADO, REF.1509-C39,DECA OU SIMILAR, LINHA PRATA, DIAMETRO DE 3/4 POL.,INCLUSIVE FIXACAO.</v>
          </cell>
          <cell r="D3329" t="str">
            <v>Un</v>
          </cell>
          <cell r="E3329">
            <v>60.2</v>
          </cell>
        </row>
        <row r="3330">
          <cell r="A3330" t="str">
            <v/>
          </cell>
        </row>
        <row r="3331">
          <cell r="A3331" t="str">
            <v>19.07.410</v>
          </cell>
          <cell r="B3331" t="str">
            <v>EMLURB</v>
          </cell>
          <cell r="C3331" t="str">
            <v>FORNECIMENTO DE REGISTRO DE GAVETA COM CANOPLA, ACABAMENTO CROMADO, REF.1509-C39,DECA OU SIMILAR, LINHA PRATA, DIAMETRO DE 1 POL., INCLUSIVE FIXACAO.</v>
          </cell>
          <cell r="D3331" t="str">
            <v>Un</v>
          </cell>
          <cell r="E3331">
            <v>79.34</v>
          </cell>
        </row>
        <row r="3332">
          <cell r="A3332" t="str">
            <v/>
          </cell>
        </row>
        <row r="3333">
          <cell r="A3333" t="str">
            <v>19.07.420</v>
          </cell>
          <cell r="B3333" t="str">
            <v>EMLURB</v>
          </cell>
          <cell r="C3333" t="str">
            <v>FORNECIMENTO DE REGISTRO DE GAVETA COM CANOPLA, ACABAMENTO CROMADO, REF.1509-C39,DECA OU SIMILAR, LINHA PRATA, DIAMETRO DE 1.1/4 POL., INCLUSIVE FIXACAO.</v>
          </cell>
          <cell r="D3333" t="str">
            <v>Un</v>
          </cell>
          <cell r="E3333">
            <v>111.12</v>
          </cell>
        </row>
        <row r="3334">
          <cell r="A3334" t="str">
            <v/>
          </cell>
        </row>
        <row r="3335">
          <cell r="A3335" t="str">
            <v>19.07.430</v>
          </cell>
          <cell r="B3335" t="str">
            <v>EMLURB</v>
          </cell>
          <cell r="C3335" t="str">
            <v>FORNECIMENTO DE REGISTRO DE GAVETA COM CANOPLA, ACABAMENTO CROMADO, REF.1509-C39,DECA OU SIMILAR, LINHA PRATA, DIAMETRO DE 1.1/2 POL., INCLUSIVE FIXACAO.</v>
          </cell>
          <cell r="D3335" t="str">
            <v>Un</v>
          </cell>
          <cell r="E3335">
            <v>121.61</v>
          </cell>
        </row>
        <row r="3336">
          <cell r="A3336" t="str">
            <v/>
          </cell>
        </row>
        <row r="3337">
          <cell r="A3337" t="str">
            <v>19.07.440</v>
          </cell>
          <cell r="B3337" t="str">
            <v>EMLURB</v>
          </cell>
          <cell r="C3337" t="str">
            <v>FORNECIMENTO DE REGISTRO DE GAVETA BRUTO, REF 1502, DECA OU SIMILAR, DIAMETRO DE 1/2 POL., INCLUSIVE FIXACAO.</v>
          </cell>
          <cell r="D3337" t="str">
            <v>Un</v>
          </cell>
          <cell r="E3337">
            <v>27.91</v>
          </cell>
        </row>
        <row r="3338">
          <cell r="A3338" t="str">
            <v/>
          </cell>
        </row>
        <row r="3339">
          <cell r="A3339" t="str">
            <v>19.07.450</v>
          </cell>
          <cell r="B3339" t="str">
            <v>EMLURB</v>
          </cell>
          <cell r="C3339" t="str">
            <v>FORNECIMENTO DE REGISTRO DE GAVETA BRUTO, REF 1502, DECA OU SIMILAR, DIAMETRO DE 3/4 POL., INCLUSIVE FIXACAO.</v>
          </cell>
          <cell r="D3339" t="str">
            <v>Un</v>
          </cell>
          <cell r="E3339">
            <v>29.3</v>
          </cell>
        </row>
        <row r="3340">
          <cell r="A3340" t="str">
            <v/>
          </cell>
        </row>
        <row r="3341">
          <cell r="A3341" t="str">
            <v>19.07.460</v>
          </cell>
          <cell r="B3341" t="str">
            <v>EMLURB</v>
          </cell>
          <cell r="C3341" t="str">
            <v>FORNECIMENTO DE REGISTRO DE GAVETA BRUTO, REF 1502, DECA OU SIMILAR, DIAMETRO DE 1 POL., IN CLUSIVE FIXACAO.</v>
          </cell>
          <cell r="D3341" t="str">
            <v>Un</v>
          </cell>
          <cell r="E3341">
            <v>37.74</v>
          </cell>
        </row>
        <row r="3342">
          <cell r="A3342" t="str">
            <v/>
          </cell>
        </row>
        <row r="3343">
          <cell r="A3343" t="str">
            <v>19.07.470</v>
          </cell>
          <cell r="B3343" t="str">
            <v>EMLURB</v>
          </cell>
          <cell r="C3343" t="str">
            <v>FORNECIMENTO DE REGISTRO DE GAVETA BRUTO, REF 1502, DECA OU SIMILAR, DIAMETRO DE 1.1/4 POL. INCLUSIVE FIXACAO.</v>
          </cell>
          <cell r="D3343" t="str">
            <v>Un</v>
          </cell>
          <cell r="E3343">
            <v>51.76</v>
          </cell>
        </row>
        <row r="3344">
          <cell r="A3344" t="str">
            <v/>
          </cell>
        </row>
        <row r="3345">
          <cell r="A3345" t="str">
            <v>19.07.480</v>
          </cell>
          <cell r="B3345" t="str">
            <v>EMLURB</v>
          </cell>
          <cell r="C3345" t="str">
            <v>FORNECIMENTO DE REGISTRO DE GAVETA BRUTO, REF 1502, DECA OU SIMILAR, DIAMETRO DE 1.1/2 POL. INCLUSIVE FIXACAO.</v>
          </cell>
          <cell r="D3345" t="str">
            <v>Un</v>
          </cell>
          <cell r="E3345">
            <v>64.95</v>
          </cell>
        </row>
        <row r="3346">
          <cell r="A3346" t="str">
            <v/>
          </cell>
        </row>
        <row r="3347">
          <cell r="A3347" t="str">
            <v>19.07.490</v>
          </cell>
          <cell r="B3347" t="str">
            <v>EMLURB</v>
          </cell>
          <cell r="C3347" t="str">
            <v>FORNECIMENTO DE REGISTRO DE GAVETA BRUTO, REF 1502, DECA OU SIMILAR, DIAM. 2 POL.,INCLUSIVE FIXACAO.</v>
          </cell>
          <cell r="D3347" t="str">
            <v>Un</v>
          </cell>
          <cell r="E3347">
            <v>93.65</v>
          </cell>
        </row>
        <row r="3348">
          <cell r="A3348" t="str">
            <v/>
          </cell>
        </row>
        <row r="3349">
          <cell r="A3349" t="str">
            <v>19.07.500</v>
          </cell>
          <cell r="B3349" t="str">
            <v>EMLURB</v>
          </cell>
          <cell r="C3349" t="str">
            <v>FORNECIMENTO DE REGISTRO DE GAVETA BRUTO, REF 1502, DECA OU SIMILAR, DIAM. 2. 1/2 POL., INCLUSIVE FIXACAO.</v>
          </cell>
          <cell r="D3349" t="str">
            <v>Un</v>
          </cell>
          <cell r="E3349">
            <v>193.52</v>
          </cell>
        </row>
        <row r="3350">
          <cell r="A3350" t="str">
            <v/>
          </cell>
        </row>
        <row r="3351">
          <cell r="A3351" t="str">
            <v>19.07.510</v>
          </cell>
          <cell r="B3351" t="str">
            <v>EMLURB</v>
          </cell>
          <cell r="C3351" t="str">
            <v>FORNECIMENTO DE REGISTRO DE GAVETA BRUTO, REF 1502, DECA OU SIMILAR, DIAM. 3 POLEGADAS, INCLUSIVE FIXACAO.</v>
          </cell>
          <cell r="D3351" t="str">
            <v>Un</v>
          </cell>
          <cell r="E3351">
            <v>301.31</v>
          </cell>
        </row>
        <row r="3352">
          <cell r="A3352" t="str">
            <v/>
          </cell>
        </row>
        <row r="3353">
          <cell r="A3353" t="str">
            <v>19.07.520</v>
          </cell>
          <cell r="B3353" t="str">
            <v>EMLURB</v>
          </cell>
          <cell r="C3353" t="str">
            <v>FORNECIMENTO DE BOMBA 1/3 HP, INCLUSIVE ACESSORIOS, FIXACAO E INSTALACAO.</v>
          </cell>
          <cell r="D3353" t="str">
            <v>Cj</v>
          </cell>
          <cell r="E3353">
            <v>384.71</v>
          </cell>
        </row>
        <row r="3354">
          <cell r="A3354" t="str">
            <v/>
          </cell>
        </row>
        <row r="3355">
          <cell r="A3355" t="str">
            <v>19.07.525</v>
          </cell>
          <cell r="B3355" t="str">
            <v>EMLURB</v>
          </cell>
          <cell r="C3355" t="str">
            <v>FORNECIMENTO DE BOMBA 3/4 HP, INCLUSIVE ACESSORIOS, FIXACAO E INSTALACAO.</v>
          </cell>
          <cell r="D3355" t="str">
            <v>Cj</v>
          </cell>
          <cell r="E3355">
            <v>560.38</v>
          </cell>
        </row>
        <row r="3356">
          <cell r="A3356" t="str">
            <v/>
          </cell>
        </row>
        <row r="3357">
          <cell r="A3357" t="str">
            <v>19.07.526</v>
          </cell>
          <cell r="B3357" t="str">
            <v>SEDUC</v>
          </cell>
          <cell r="C3357" t="str">
            <v>FORNECIMENTO E INSTALAÇÃO DE CONJUNTO MOTO-BOMBA (CENTRÍFUGA) MONOFÁSICA DE 3/4CV, SEM ACESSÓRIOS DE FIXAÇÃO, PARA VAZÃO DE 2,5M3/H, ALTURA MANOMÉTRICA DE 10M E DIÂMETRO DE RECALQUE DE 1".</v>
          </cell>
          <cell r="D3357" t="str">
            <v>Un</v>
          </cell>
          <cell r="E3357">
            <v>384.8</v>
          </cell>
        </row>
        <row r="3358">
          <cell r="A3358" t="str">
            <v/>
          </cell>
        </row>
        <row r="3359">
          <cell r="A3359" t="str">
            <v>19.07.530</v>
          </cell>
          <cell r="B3359" t="str">
            <v>EMLURB</v>
          </cell>
          <cell r="C3359" t="str">
            <v>FORNECIMENTO DE VALVULA DE RETENCAO HORIZONTAL, DIAM. 1 POL., INCLUSIVE INSTALACAO.</v>
          </cell>
          <cell r="D3359" t="str">
            <v>Un</v>
          </cell>
          <cell r="E3359">
            <v>58.74</v>
          </cell>
        </row>
        <row r="3360">
          <cell r="A3360" t="str">
            <v/>
          </cell>
        </row>
        <row r="3361">
          <cell r="A3361" t="str">
            <v>19.07.540</v>
          </cell>
          <cell r="B3361" t="str">
            <v>EMLURB</v>
          </cell>
          <cell r="C3361" t="str">
            <v>FORNECIMENTO DE VALVULA DE RETENCAO VERTICAL, DIAMETRO DE 1 POLEGADA, INCLUSIVE INSTALACAO.</v>
          </cell>
          <cell r="D3361" t="str">
            <v>Un</v>
          </cell>
          <cell r="E3361">
            <v>33.74</v>
          </cell>
        </row>
        <row r="3362">
          <cell r="A3362" t="str">
            <v/>
          </cell>
        </row>
        <row r="3363">
          <cell r="A3363" t="str">
            <v>19.07.550</v>
          </cell>
          <cell r="B3363" t="str">
            <v>EMLURB</v>
          </cell>
          <cell r="C3363" t="str">
            <v>INSTALACAO DE CAIXA DAQUA DE FIBRO-CIMENTO, (CAPACIDADE 500 L), INCLUSIVE FORNECIMENTO DA MESMA, COLOCACAO E MONTAGEM DAS TUBULACOES E CONEXOES.</v>
          </cell>
          <cell r="D3363" t="str">
            <v>UD</v>
          </cell>
          <cell r="E3363">
            <v>281.77999999999997</v>
          </cell>
        </row>
        <row r="3364">
          <cell r="A3364" t="str">
            <v/>
          </cell>
        </row>
        <row r="3365">
          <cell r="A3365" t="str">
            <v>19.07.560</v>
          </cell>
          <cell r="B3365" t="str">
            <v>EMLURB</v>
          </cell>
          <cell r="C3365" t="str">
            <v>INSTALACAO DE CAIXA DAQUA DE FIBRO-CIMENTO, (CAPACIDADE 1000 L),INCLUSIVE FORNECIMENTO DA MESMA, COLOCACAO E MONTAGEM DAS TUBULACOES E CONEXOES.</v>
          </cell>
          <cell r="D3365" t="str">
            <v>UD</v>
          </cell>
          <cell r="E3365">
            <v>421.58</v>
          </cell>
        </row>
        <row r="3366">
          <cell r="A3366" t="str">
            <v/>
          </cell>
        </row>
        <row r="3367">
          <cell r="A3367" t="str">
            <v>19.07.565</v>
          </cell>
          <cell r="B3367" t="str">
            <v>EMLURB</v>
          </cell>
          <cell r="C3367" t="str">
            <v>INSTALACAO DE CAIXA DAQUA DE PVC (CAPACIDADE DE 500 LITROS), INCLUSIVE FORNECIMENTO DA MESMA, COLOCACAO E MONTAGEM DAS TUBULACOES E CONEXOES.</v>
          </cell>
          <cell r="D3367" t="str">
            <v>UD</v>
          </cell>
          <cell r="E3367">
            <v>314.43</v>
          </cell>
        </row>
        <row r="3368">
          <cell r="A3368" t="str">
            <v/>
          </cell>
        </row>
        <row r="3369">
          <cell r="A3369" t="str">
            <v>19.07.566</v>
          </cell>
          <cell r="B3369" t="str">
            <v>EMLURB</v>
          </cell>
          <cell r="C3369" t="str">
            <v>INSTALACAO DE CAIXA DAQUA DE PVC (CAPACIDADE DE 1000 LITROS),INCLUSIVE FORNECIMENTO DA MESMA, COLOCACAO E MONTAGEM DAS TUBULACOES E CONEXOES.</v>
          </cell>
          <cell r="D3369" t="str">
            <v>UD</v>
          </cell>
          <cell r="E3369">
            <v>421.78</v>
          </cell>
        </row>
        <row r="3370">
          <cell r="A3370" t="str">
            <v/>
          </cell>
        </row>
        <row r="3371">
          <cell r="A3371" t="str">
            <v>19.07.567</v>
          </cell>
          <cell r="B3371" t="str">
            <v>EMLURB</v>
          </cell>
          <cell r="C3371" t="str">
            <v>INSTALACAO DE CAIXA DAQUA DE PVC (CAPACIDADE DE 2000 LITROS),INCLUSIVE FORNECIMENTO DA MESMA, COLOCACAO E MONTAGEM DAS TUBULACOES E CONEXOES.</v>
          </cell>
          <cell r="D3371" t="str">
            <v>UD</v>
          </cell>
          <cell r="E3371">
            <v>681.78</v>
          </cell>
        </row>
        <row r="3372">
          <cell r="A3372" t="str">
            <v/>
          </cell>
        </row>
        <row r="3373">
          <cell r="A3373" t="str">
            <v>19.07.568</v>
          </cell>
          <cell r="B3373" t="str">
            <v>SEDUC</v>
          </cell>
          <cell r="C3373" t="str">
            <v>INSTALAÇÃO DE RESERVATÓRIO D´ÁGUA DE PVC, SEM O FORNECIMENTO DO MESMO, CILÍNDRICO, CAPACIDADE DE 2000 L,,INCLUSIVE ADAPTADORES DE PVC COM FLANGES E ANÉIS DE 1"(01  UN), 2"(02UN) E 3/4"(01 UN).</v>
          </cell>
          <cell r="D3373" t="str">
            <v>Un</v>
          </cell>
          <cell r="E3373">
            <v>176.38</v>
          </cell>
        </row>
        <row r="3374">
          <cell r="A3374" t="str">
            <v/>
          </cell>
        </row>
        <row r="3375">
          <cell r="A3375" t="str">
            <v>19.07.570</v>
          </cell>
          <cell r="B3375" t="str">
            <v>EMLURB</v>
          </cell>
          <cell r="C3375" t="str">
            <v>INSTALACAO DE TORNEIRA DE BOIA DIAM.3/4 POL., INCLUSIVE O FORNECIMENTO DA MESMA.</v>
          </cell>
          <cell r="D3375" t="str">
            <v>UD</v>
          </cell>
          <cell r="E3375">
            <v>7.03</v>
          </cell>
        </row>
        <row r="3376">
          <cell r="A3376" t="str">
            <v/>
          </cell>
        </row>
        <row r="3377">
          <cell r="A3377" t="str">
            <v>19.07.580</v>
          </cell>
          <cell r="B3377" t="str">
            <v>EMLURB</v>
          </cell>
          <cell r="C3377" t="str">
            <v>REBAIXAMENTO DE PENA DAQUA, INCLUINDO COMPLEMENTO DE TUBULACAO, CONEXOES, ESCAVACAO E REATERRO.</v>
          </cell>
          <cell r="D3377" t="str">
            <v>UD</v>
          </cell>
          <cell r="E3377">
            <v>24.86</v>
          </cell>
        </row>
        <row r="3378">
          <cell r="A3378" t="str">
            <v/>
          </cell>
        </row>
        <row r="3379">
          <cell r="A3379" t="str">
            <v>19.07.585</v>
          </cell>
          <cell r="B3379" t="str">
            <v>EMLURB</v>
          </cell>
          <cell r="C3379" t="str">
            <v>IMPLANTACAO DE PENA D´AGUA, INCLUINDO COMPLEMENTO DE TUBULACAO, CONEXOES, ESCAVACAO E REATERRO.</v>
          </cell>
          <cell r="D3379" t="str">
            <v>UD</v>
          </cell>
          <cell r="E3379">
            <v>43.21</v>
          </cell>
        </row>
        <row r="3380">
          <cell r="A3380" t="str">
            <v/>
          </cell>
        </row>
        <row r="3381">
          <cell r="A3381" t="str">
            <v>19.07.590</v>
          </cell>
          <cell r="B3381" t="str">
            <v>EMLURB</v>
          </cell>
          <cell r="C3381" t="str">
            <v>REBAIXAMENTO DE DISTRIBUIDOR DE 110 MM, INCLUSIVE ESCAVACAO E REATERRO (SEM TUBULAÇÃO E CONEXÕES).</v>
          </cell>
          <cell r="D3381" t="str">
            <v>m</v>
          </cell>
          <cell r="E3381">
            <v>12.69</v>
          </cell>
        </row>
        <row r="3382">
          <cell r="A3382" t="str">
            <v/>
          </cell>
        </row>
        <row r="3383">
          <cell r="A3383" t="str">
            <v>19.07.595</v>
          </cell>
          <cell r="B3383" t="str">
            <v>EMLURB</v>
          </cell>
          <cell r="C3383" t="str">
            <v>INSTALACAO DAS CONEXOES, INCLUSIVE COMPLEMENTO DE TUBULACAO NO CASO DE REBAIXAMENTO DE DISTRIBUIDOR DE 110 MM.</v>
          </cell>
          <cell r="D3383" t="str">
            <v>UD</v>
          </cell>
          <cell r="E3383">
            <v>288.98</v>
          </cell>
        </row>
        <row r="3384">
          <cell r="A3384" t="str">
            <v/>
          </cell>
        </row>
        <row r="3385">
          <cell r="A3385" t="str">
            <v>19.07.600</v>
          </cell>
          <cell r="B3385" t="str">
            <v>EMLURB</v>
          </cell>
          <cell r="C3385" t="str">
            <v>IMPLANTAÇÃO DE DISTRIBUIDOR, INCLUSIVE TUBULAÇÃO DE 50MM, CONEXÕES, ESCAVAÇÃO, ESCORAMENTO E REATERRO.</v>
          </cell>
          <cell r="D3385" t="str">
            <v>m</v>
          </cell>
          <cell r="E3385">
            <v>30.35</v>
          </cell>
        </row>
        <row r="3386">
          <cell r="A3386" t="str">
            <v/>
          </cell>
        </row>
        <row r="3387">
          <cell r="A3387" t="str">
            <v>19.07.605</v>
          </cell>
          <cell r="B3387" t="str">
            <v>EMLURB</v>
          </cell>
          <cell r="C3387" t="str">
            <v>IMPLANTAÇÃO DE DISTRIBUIDOR, INCLUSIVE TUBULAÇÃO DE 60MM, CONEXÕES, ESCAVAÇÃO, ESCORAMENTO E REATERRO.</v>
          </cell>
          <cell r="D3387" t="str">
            <v>m</v>
          </cell>
          <cell r="E3387">
            <v>35.18</v>
          </cell>
        </row>
        <row r="3388">
          <cell r="A3388" t="str">
            <v/>
          </cell>
        </row>
        <row r="3389">
          <cell r="A3389" t="str">
            <v>19.07.610</v>
          </cell>
          <cell r="B3389" t="str">
            <v>EMLURB</v>
          </cell>
          <cell r="C3389" t="str">
            <v>IMPLANTAÇÃO DE DISTRIBUIDOR, INCLUSIVE TUBULAÇÃO DE 75MM, CONEXÕES, ESCAVAÇÃO, ESCORAMENTO E REATERRO.</v>
          </cell>
          <cell r="D3389" t="str">
            <v>m</v>
          </cell>
          <cell r="E3389">
            <v>41.24</v>
          </cell>
        </row>
        <row r="3390">
          <cell r="A3390" t="str">
            <v/>
          </cell>
        </row>
        <row r="3391">
          <cell r="A3391" t="str">
            <v>19.07.615</v>
          </cell>
          <cell r="B3391" t="str">
            <v>EMLURB</v>
          </cell>
          <cell r="C3391" t="str">
            <v>IMPLANTAÇÃO DE DISTRIBUIDOR, INCLUSIVE TUBULAÇÃO DE 85MM, CONEXÕES, ESCAVAÇÃO, ESCORAMENTO E REATERRO.</v>
          </cell>
          <cell r="D3391" t="str">
            <v>m</v>
          </cell>
          <cell r="E3391">
            <v>46.37</v>
          </cell>
        </row>
        <row r="3392">
          <cell r="A3392" t="str">
            <v/>
          </cell>
        </row>
        <row r="3393">
          <cell r="A3393" t="str">
            <v>19.07.620</v>
          </cell>
          <cell r="B3393" t="str">
            <v>EMLURB</v>
          </cell>
          <cell r="C3393" t="str">
            <v>IMPLANTAÇÃO DE DISTRIBUIDOR, INCLUSIVE TUBULAÇÃO DE 110MM, CONEXÕES, ESCAVAÇÃO, ESCORAMENTO E REATERRO.</v>
          </cell>
          <cell r="D3393" t="str">
            <v>m</v>
          </cell>
          <cell r="E3393">
            <v>58.67</v>
          </cell>
        </row>
        <row r="3394">
          <cell r="A3394" t="str">
            <v/>
          </cell>
        </row>
        <row r="3395">
          <cell r="A3395" t="str">
            <v>19.08.010</v>
          </cell>
          <cell r="B3395" t="str">
            <v>EMLURB</v>
          </cell>
          <cell r="C3395" t="str">
            <v>CORTE E RELIGACAO DE TUBULACAO DOMICILIAR DE AGUA, INCLUINDO REMANEJAMENTO.</v>
          </cell>
          <cell r="D3395" t="str">
            <v>Un</v>
          </cell>
          <cell r="E3395">
            <v>31.07</v>
          </cell>
        </row>
        <row r="3396">
          <cell r="A3396" t="str">
            <v/>
          </cell>
        </row>
        <row r="3397">
          <cell r="A3397" t="str">
            <v>19.08.020</v>
          </cell>
          <cell r="B3397" t="str">
            <v>EMLURB</v>
          </cell>
          <cell r="C3397" t="str">
            <v>ESGOTAMENTO MANUAL DE FOSSA, INCLUSIVE TRANSPORTE DO MATERIAL COM CARRO DE MAO A UMA DISTANCIA MAXIMA DE 30M.</v>
          </cell>
          <cell r="D3397" t="str">
            <v>m3</v>
          </cell>
          <cell r="E3397">
            <v>34.72</v>
          </cell>
        </row>
        <row r="3398">
          <cell r="A3398" t="str">
            <v/>
          </cell>
        </row>
        <row r="3399">
          <cell r="A3399" t="str">
            <v>19.08.030</v>
          </cell>
          <cell r="B3399" t="str">
            <v>EMLURB</v>
          </cell>
          <cell r="C3399" t="str">
            <v>CAIXA DE INSPECAO COM TAMPA E ANEIS PREMOLDADOS DE CONCRETO ARMADO DIAMETRO DE 0,40M,ISENTA DE CARGA MOVEL(MODELO 1).</v>
          </cell>
          <cell r="D3399" t="str">
            <v>Un</v>
          </cell>
          <cell r="E3399">
            <v>46.96</v>
          </cell>
        </row>
        <row r="3400">
          <cell r="A3400" t="str">
            <v/>
          </cell>
        </row>
        <row r="3401">
          <cell r="A3401" t="str">
            <v>19.08.040</v>
          </cell>
          <cell r="B3401" t="str">
            <v>EMLURB</v>
          </cell>
          <cell r="C3401" t="str">
            <v>CAIXA DE INSPECAO COM TAMPA E ANEIS PREMOLDADOS DE CONCRETO ARMADO DIAMETRO DE 0,40M, SUJEITA A CARGA MOVEL (MODELO 2).</v>
          </cell>
          <cell r="D3401" t="str">
            <v>Un</v>
          </cell>
          <cell r="E3401">
            <v>59.08</v>
          </cell>
        </row>
        <row r="3402">
          <cell r="A3402" t="str">
            <v/>
          </cell>
        </row>
        <row r="3403">
          <cell r="A3403" t="str">
            <v>19.08.050</v>
          </cell>
          <cell r="B3403" t="str">
            <v>EMLURB</v>
          </cell>
          <cell r="C3403" t="str">
            <v>CAIXA DE INSPECAO COM TAMPA E ANEIS PREMOLDADOS DE CONCRETO ARMADO DIAMETRO DE 0,60M,ISENTA DE CARGA MOVEL (MODELO 3).</v>
          </cell>
          <cell r="D3403" t="str">
            <v>Un</v>
          </cell>
          <cell r="E3403">
            <v>98.2</v>
          </cell>
        </row>
        <row r="3404">
          <cell r="A3404" t="str">
            <v/>
          </cell>
        </row>
        <row r="3405">
          <cell r="A3405" t="str">
            <v>19.08.060</v>
          </cell>
          <cell r="B3405" t="str">
            <v>EMLURB</v>
          </cell>
          <cell r="C3405" t="str">
            <v>CAIXA DE INSPECAO COM TAMPA E ANEIS PREMOLDADOS DE CONCRETO ARMADO DIAMETRO DE 0,60M, SUJEITA A CARGA MOVEL (MODELO 4).</v>
          </cell>
          <cell r="D3405" t="str">
            <v>Un</v>
          </cell>
          <cell r="E3405">
            <v>126.92</v>
          </cell>
        </row>
        <row r="3406">
          <cell r="A3406" t="str">
            <v/>
          </cell>
        </row>
        <row r="3407">
          <cell r="A3407" t="str">
            <v>19.08.070</v>
          </cell>
          <cell r="B3407" t="str">
            <v>EMLURB</v>
          </cell>
          <cell r="C3407" t="str">
            <v>COLCHAO DE AREIA,INCLUSIVE MAO-DE-OBRA DE ESPALHAMENTO E TRANSPORTE COM CARRO DE MAO.</v>
          </cell>
          <cell r="D3407" t="str">
            <v>m3</v>
          </cell>
          <cell r="E3407">
            <v>49.95</v>
          </cell>
        </row>
        <row r="3408">
          <cell r="A3408" t="str">
            <v/>
          </cell>
        </row>
        <row r="3409">
          <cell r="A3409" t="str">
            <v>19.08.071</v>
          </cell>
          <cell r="B3409" t="str">
            <v>SEDUC</v>
          </cell>
          <cell r="C3409" t="str">
            <v>FORNECIMENTO E EXECUÇÃO DE CAMADA DE BRITA 50 EM SUMIDOURO E/OU FILTRO ANAERÓBICO</v>
          </cell>
          <cell r="D3409" t="str">
            <v>m3</v>
          </cell>
          <cell r="E3409">
            <v>74.3</v>
          </cell>
        </row>
        <row r="3410">
          <cell r="A3410" t="str">
            <v/>
          </cell>
        </row>
        <row r="3411">
          <cell r="A3411" t="str">
            <v>19.08.080</v>
          </cell>
          <cell r="B3411" t="str">
            <v>SEDUC</v>
          </cell>
          <cell r="C3411" t="str">
            <v>FORNECIMENTO E INSTALAÇÃO DE CAIXA MÚLTIPLA DE DRENAGEM PLUVIAL RESIDENCIAL 350X350X311MM COM TAMPA EM GRELHA DE ALUMÍNIO PARA TRÁFEGO LEVE 35 X 35CM, INCLUSIVE ANEL DE BORRACHA - TIGRE OU SIMILAR.</v>
          </cell>
          <cell r="D3411" t="str">
            <v>Un</v>
          </cell>
          <cell r="E3411">
            <v>139.74</v>
          </cell>
        </row>
        <row r="3412">
          <cell r="A3412" t="str">
            <v/>
          </cell>
        </row>
        <row r="3413">
          <cell r="A3413" t="str">
            <v>19.09.010</v>
          </cell>
          <cell r="B3413" t="str">
            <v>SEDUC</v>
          </cell>
          <cell r="C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D3413" t="str">
            <v>Un</v>
          </cell>
          <cell r="E3413">
            <v>10012.06</v>
          </cell>
        </row>
        <row r="3414">
          <cell r="A3414" t="str">
            <v/>
          </cell>
        </row>
        <row r="3415">
          <cell r="A3415" t="str">
            <v>19.09.020</v>
          </cell>
          <cell r="B3415" t="str">
            <v>SEDUC</v>
          </cell>
          <cell r="C3415" t="str">
            <v>FORNECIMENTO E MONTAGEM DE RESERVATÓRIO METÁLICO TIPO TAÇA, EM AÇO CARBONO USI SAC 41, COM CAPACIDADE PARA 10.000LITROS, TRATAMENTO INTERNO COM JATO ABRASIVO AO METAL BRANCO PADRÃO SA3, ACABAMENTO EM EPÓXI-POLIAMIDA ALTA ESPESSURA E TRATAMENTO EXTERNO COM</v>
          </cell>
          <cell r="D3415" t="str">
            <v>Un</v>
          </cell>
          <cell r="E3415">
            <v>14099.6</v>
          </cell>
        </row>
        <row r="3416">
          <cell r="A3416" t="str">
            <v/>
          </cell>
        </row>
        <row r="3417">
          <cell r="A3417" t="str">
            <v>19.09.030</v>
          </cell>
          <cell r="B3417" t="str">
            <v>SEDUC</v>
          </cell>
          <cell r="C3417" t="str">
            <v>FORNECIMENTO E MONTAGEM DE RESERVATÓRIO METÁLICO TIPO TAÇA, EM AÇO CARBONO USI SAC 41, COM CAPACIDADE PARA 15.000LITROS, TRATAMENTO INTERNO COM JATO ABRASIVO AO METAL BRANCO PADRÃO SA3, ACABAMENTO EM EPÓXI-POLIAMIDA ALTA ESPESSURA E TRATAMENTO EXTERNO COM</v>
          </cell>
          <cell r="D3417" t="str">
            <v>Un</v>
          </cell>
          <cell r="E3417">
            <v>20261.099999999999</v>
          </cell>
        </row>
        <row r="3418">
          <cell r="A3418" t="str">
            <v/>
          </cell>
        </row>
        <row r="3419">
          <cell r="A3419" t="str">
            <v>19.09.099</v>
          </cell>
          <cell r="B3419" t="str">
            <v>SEDUC</v>
          </cell>
          <cell r="C3419" t="str">
            <v>FORNECIMENTO E INSTALAÇÃO DE RESERVATÓRIO D´ÁGUA DE FIBRA DE VIDRO, CILÍNDRICO, CAPACIDADE DE 3000 L, INCLUSIVE COLOCAÇÃO E MONTAGEM DAS TUBULAÇÕES E CONEXÕES (ADAPTADORES DE PVC COM FLANGES E ANÉIS DE 1"(01  UN), 2"(02UN) E 1 1/4"(01 UN)).</v>
          </cell>
          <cell r="D3419" t="str">
            <v>Un</v>
          </cell>
          <cell r="E3419">
            <v>849</v>
          </cell>
        </row>
        <row r="3420">
          <cell r="A3420" t="str">
            <v/>
          </cell>
        </row>
        <row r="3421">
          <cell r="A3421" t="str">
            <v>19.09.100</v>
          </cell>
          <cell r="B3421" t="str">
            <v>SEDUC</v>
          </cell>
          <cell r="C3421" t="str">
            <v>FORNECIMENTO E INSTALAÇÃO DE RESERVATÓRIO D´ÁGUA DE FIBRA DE VIDRO, CILÍNDRICO, CAPACIDADE DE 5000 L, INCLUSIVE COLOCAÇÃO E MONTAGEM DAS TUBULAÇÕES E CONEXÕES (ADAPTADORES DE PVC COM FLANGES E ANÉIS DE 1"(01  UN), 2"(02UN) E 1 1/4"(01 UN)).</v>
          </cell>
          <cell r="D3421" t="str">
            <v>Un</v>
          </cell>
          <cell r="E3421">
            <v>1280.73</v>
          </cell>
        </row>
        <row r="3422">
          <cell r="A3422" t="str">
            <v/>
          </cell>
        </row>
        <row r="3423">
          <cell r="A3423" t="str">
            <v>19.09.200</v>
          </cell>
          <cell r="B3423" t="str">
            <v>SEDUC</v>
          </cell>
          <cell r="C3423" t="str">
            <v>ESTRUTURA DE CONCRETO ARMADO E CAIXA D´ÁGUA DE 10.000L EM FIBRA DE VIDRO, INSTALADA, PILAR CIRCULAR DE 7,00M, LAJE CIRCULAR DE CONCRETO ARMADO COM DIAM. DE 2,50M.INCLUSIVE FRETE PARA MIRANDIBA - ESCOLA FRANCISCO PIRES.</v>
          </cell>
          <cell r="D3423" t="str">
            <v>Un</v>
          </cell>
          <cell r="E3423">
            <v>8825</v>
          </cell>
        </row>
        <row r="3424">
          <cell r="A3424" t="str">
            <v/>
          </cell>
        </row>
        <row r="3425">
          <cell r="A3425" t="str">
            <v>19.09.210</v>
          </cell>
          <cell r="B3425" t="str">
            <v>SEDUC</v>
          </cell>
          <cell r="C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D3425" t="str">
            <v>Un</v>
          </cell>
          <cell r="E3425">
            <v>22959.29</v>
          </cell>
        </row>
        <row r="3426">
          <cell r="A3426" t="str">
            <v/>
          </cell>
        </row>
        <row r="3427">
          <cell r="A3427" t="str">
            <v>19.10.001</v>
          </cell>
          <cell r="B3427" t="str">
            <v>SEDUC</v>
          </cell>
          <cell r="C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D3427" t="str">
            <v>m</v>
          </cell>
          <cell r="E3427">
            <v>319.25</v>
          </cell>
        </row>
        <row r="3428">
          <cell r="A3428" t="str">
            <v/>
          </cell>
        </row>
        <row r="3429">
          <cell r="A3429" t="str">
            <v>19.10.002</v>
          </cell>
          <cell r="B3429" t="str">
            <v>SEDUC</v>
          </cell>
          <cell r="C3429" t="str">
            <v>EXEC.DE POÇO TUBULAR PROF.- ESC. MAJOR LÉLIO, DIAM. FURO 10", PROF. ESTIMADA ATÉ 48M, SENDO 18M SEDIMENTAR E O RESTANTE CRISTALINO, USO DE BROCA TUNGSTÊNIO E DIAMANTE, BOMBA SUBMERSA, INCL.ANÁLISE DA ÁGUA, LICENÇA DE INST.E OPER.DO POÇO,  INST.QD DE COMAN</v>
          </cell>
          <cell r="D3429" t="str">
            <v>m</v>
          </cell>
          <cell r="E3429">
            <v>487.86</v>
          </cell>
        </row>
        <row r="3430">
          <cell r="A3430" t="str">
            <v/>
          </cell>
        </row>
        <row r="3431">
          <cell r="A3431" t="str">
            <v>20.00.000</v>
          </cell>
          <cell r="B3431">
            <v>0</v>
          </cell>
          <cell r="C3431" t="str">
            <v>PAVIMENTACAO</v>
          </cell>
        </row>
        <row r="3432">
          <cell r="A3432" t="str">
            <v/>
          </cell>
        </row>
        <row r="3433">
          <cell r="A3433" t="str">
            <v>20.01.010</v>
          </cell>
          <cell r="B3433" t="str">
            <v>EMLURB</v>
          </cell>
          <cell r="C3433" t="str">
            <v>REGULARIZACAO DO SUBLEITO, ABRANGENDO ESCARIFICACAO, HOMOGENEIZACAO , UMEDECIMENTO E COMPACTACAO COM ESPESSURA DE 15 CM, TEOR DE COMPACTACAO A 100 POR CENTO AASHO NORMAL(DNER-ME 47-64).</v>
          </cell>
          <cell r="D3433" t="str">
            <v>m2</v>
          </cell>
          <cell r="E3433">
            <v>1.01</v>
          </cell>
        </row>
        <row r="3434">
          <cell r="A3434" t="str">
            <v/>
          </cell>
        </row>
        <row r="3435">
          <cell r="A3435" t="str">
            <v>20.01.020</v>
          </cell>
          <cell r="B3435" t="str">
            <v>EMLURB</v>
          </cell>
          <cell r="C3435" t="str">
            <v>EXECUCAO DE REFORCO DO SUBLEITO , ABRANGENDO ESPALHAMENTO, HOMOGENEIZACAO, UMEDECIMENTO E COMPACTACAO , TEOR DE COMPACTACAO A 100 POR CENTO AASHO INTERMEDIARIO ( DNER-ME-48-64 ), INCLUSIVE FORNECIMENTO DO MATERIAL PROVENIENTE DE JAZIDA (CBR 10 POR CENTO),</v>
          </cell>
          <cell r="D3435" t="str">
            <v>m3</v>
          </cell>
          <cell r="E3435">
            <v>27.97</v>
          </cell>
        </row>
        <row r="3436">
          <cell r="A3436" t="str">
            <v/>
          </cell>
        </row>
        <row r="3437">
          <cell r="A3437" t="str">
            <v>20.02.010</v>
          </cell>
          <cell r="B3437" t="str">
            <v>EMLURB</v>
          </cell>
          <cell r="C3437" t="str">
            <v xml:space="preserve">EXEC. DE SUB-BASE ESTABILIZADA GRANULOMETR. ABRANGENDO ESPALHAMENTO, HOMOG., UMEDECIMENTO E COMPACTACAO COM ESPESSURA DE 12,0 CM, TEOR DE COMPACTACAO A 100 POR CENTO AASHO INTERMED. (DNER-ME-48-64),INCLUSIVE FORNEC. DO MATERIAL PROV. DE JAZIDA(CBR 20 POR </v>
          </cell>
          <cell r="D3437" t="str">
            <v>m2</v>
          </cell>
          <cell r="E3437">
            <v>4.83</v>
          </cell>
        </row>
        <row r="3438">
          <cell r="A3438" t="str">
            <v/>
          </cell>
        </row>
        <row r="3439">
          <cell r="A3439" t="str">
            <v>20.02.020</v>
          </cell>
          <cell r="B3439" t="str">
            <v>EMLURB</v>
          </cell>
          <cell r="C3439" t="str">
            <v xml:space="preserve">EXEC. DE SUB-BASE ESTABILIZADA GRANULOMETR. ABRANGENDO ESPALHAMENTO, HOMOG., UMEDECIMENTO E COMPACTACAO COM ESPESSURA DE 15,0 CM, TEOR DE COMPACTACAO A 100 POR CENTO AASHO INTERMED. (DNER-ME-48-64),INCLUSIVE FORNEC. DO MATERIAL PROV. DE JAZIDA(CBR 20 POR </v>
          </cell>
          <cell r="D3439" t="str">
            <v>m2</v>
          </cell>
          <cell r="E3439">
            <v>5.58</v>
          </cell>
        </row>
        <row r="3440">
          <cell r="A3440" t="str">
            <v/>
          </cell>
        </row>
        <row r="3441">
          <cell r="A3441" t="str">
            <v>20.02.030</v>
          </cell>
          <cell r="B3441" t="str">
            <v>EMLURB</v>
          </cell>
          <cell r="C3441" t="str">
            <v>EXEC. DE SUB-BASE ESTABILIZADA GRANULOMETR. ABRANGENDO ESPALHAMENTO, HOMOG., UMEDECIMENTO E COMPACTACAO COM ESPESSURA DE 20,0 CM, TEOR DE COMPACTACAO A 100 POR CENTO AASHO INTERMED. (DNER-ME-48-64),INCLUSIVE FORNEC. DO MATERIAL PROV.DE JAZIDA(CBR 20 POR C</v>
          </cell>
          <cell r="D3441" t="str">
            <v>m2</v>
          </cell>
          <cell r="E3441">
            <v>6.82</v>
          </cell>
        </row>
        <row r="3442">
          <cell r="A3442" t="str">
            <v/>
          </cell>
        </row>
        <row r="3443">
          <cell r="A3443" t="str">
            <v>20.02.040</v>
          </cell>
          <cell r="B3443" t="str">
            <v>EMLURB</v>
          </cell>
          <cell r="C3443" t="str">
            <v>EXEC. DE SUB-BASE ESTABILIZADA GRANULOMETR. ABRANGENDO ESPALHAMENTO, HOMOG., UMEDECIMENTO E COMPACTACAO, TEOR DE COMPACTACAO A 100 POR CENTO AASHO INTERMEDIARIO(DNER-ME-48-64), INCLUSIVE FORNECIMENTO DO MATERIAL PROVENIENTE DE JAZIDA (CBR 20 POR CENTO), D</v>
          </cell>
          <cell r="D3443" t="str">
            <v>m3</v>
          </cell>
          <cell r="E3443">
            <v>28.27</v>
          </cell>
        </row>
        <row r="3444">
          <cell r="A3444" t="str">
            <v/>
          </cell>
        </row>
        <row r="3445">
          <cell r="A3445" t="str">
            <v>20.02.050</v>
          </cell>
          <cell r="B3445" t="str">
            <v>EMLURB</v>
          </cell>
          <cell r="C3445" t="str">
            <v>EXEC.DE SUB-BASE OU BASE COM APROVEITAMENTO DO MATERIAL EXISTENTE(CBR 20 POR CENTO), UMEDECIMENTO E COMPACTAÇÃO COM ESPESSURA DE 20,0CM.TEOR DE COMPACTAÇÃO A 100 POR CENTO AASHO INTERMEDIÁRIO(DNER-ME-48-64).</v>
          </cell>
          <cell r="D3445" t="str">
            <v>m2</v>
          </cell>
          <cell r="E3445">
            <v>1.1200000000000001</v>
          </cell>
        </row>
        <row r="3446">
          <cell r="A3446" t="str">
            <v/>
          </cell>
        </row>
        <row r="3447">
          <cell r="A3447" t="str">
            <v>20.03.010</v>
          </cell>
          <cell r="B3447" t="str">
            <v>EMLURB</v>
          </cell>
          <cell r="C3447" t="str">
            <v>EXECUCAO DE BASE DE MACADAME BETUMINOSO, INCLUSIVE FORNECIMENTO DO MATERIAL.</v>
          </cell>
          <cell r="D3447" t="str">
            <v>m3</v>
          </cell>
          <cell r="E3447">
            <v>251.03</v>
          </cell>
        </row>
        <row r="3448">
          <cell r="A3448" t="str">
            <v/>
          </cell>
        </row>
        <row r="3449">
          <cell r="A3449" t="str">
            <v>20.03.020</v>
          </cell>
          <cell r="B3449" t="str">
            <v>EMLURB</v>
          </cell>
          <cell r="C3449" t="str">
            <v>EXECUCAO DE BASE DE MACADAME HIDRAULICO COM ESPESSURA DE 0,10 M,INCLUSIVE FORNECIMENTO DO MATERIAL.</v>
          </cell>
          <cell r="D3449" t="str">
            <v>m2</v>
          </cell>
          <cell r="E3449">
            <v>10.09</v>
          </cell>
        </row>
        <row r="3450">
          <cell r="A3450" t="str">
            <v/>
          </cell>
        </row>
        <row r="3451">
          <cell r="A3451" t="str">
            <v>20.03.030</v>
          </cell>
          <cell r="B3451" t="str">
            <v>EMLURB</v>
          </cell>
          <cell r="C3451" t="str">
            <v>EXECUCAO DE BASE DE MACADAME HIDRAULICO COM ESPESSURA DE 0,12 M,INCLUSIVE FORNECIMENTO DO MATERIAL.</v>
          </cell>
          <cell r="D3451" t="str">
            <v>m2</v>
          </cell>
          <cell r="E3451">
            <v>12.1</v>
          </cell>
        </row>
        <row r="3452">
          <cell r="A3452" t="str">
            <v/>
          </cell>
        </row>
        <row r="3453">
          <cell r="A3453" t="str">
            <v>20.03.040</v>
          </cell>
          <cell r="B3453" t="str">
            <v>EMLURB</v>
          </cell>
          <cell r="C3453" t="str">
            <v>EXECUCAO DE BASE DE MACADAME HIDRAULICO COM ESPESSURA DE 0,15 M,INCLUSIVE FORNECIMENTO DO MATERIAL.</v>
          </cell>
          <cell r="D3453" t="str">
            <v>m2</v>
          </cell>
          <cell r="E3453">
            <v>15.14</v>
          </cell>
        </row>
        <row r="3454">
          <cell r="A3454" t="str">
            <v/>
          </cell>
        </row>
        <row r="3455">
          <cell r="A3455" t="str">
            <v>20.03.050</v>
          </cell>
          <cell r="B3455" t="str">
            <v>EMLURB</v>
          </cell>
          <cell r="C3455" t="str">
            <v>EXECUCAO DE BASE DE MACADAME HIDRAULICO COM ESPESSURA DE 0,20 M,INCLUSIVE FORNECIMENTO DO MATERIAL.</v>
          </cell>
          <cell r="D3455" t="str">
            <v>m2</v>
          </cell>
          <cell r="E3455">
            <v>20.18</v>
          </cell>
        </row>
        <row r="3456">
          <cell r="A3456" t="str">
            <v/>
          </cell>
        </row>
        <row r="3457">
          <cell r="A3457" t="str">
            <v>20.03.060</v>
          </cell>
          <cell r="B3457" t="str">
            <v>EMLURB</v>
          </cell>
          <cell r="C3457" t="str">
            <v>EXECUCAO DE BASE DE MACADAME HIDRAULICO, INCLUSIVE FORNECIMENTO DO MATERIAL.</v>
          </cell>
          <cell r="D3457" t="str">
            <v>m3</v>
          </cell>
          <cell r="E3457">
            <v>100.9</v>
          </cell>
        </row>
        <row r="3458">
          <cell r="A3458" t="str">
            <v/>
          </cell>
        </row>
        <row r="3459">
          <cell r="A3459" t="str">
            <v>20.03.070</v>
          </cell>
          <cell r="B3459" t="str">
            <v>EMLURB</v>
          </cell>
          <cell r="C3459" t="str">
            <v>EXECUCAO DE BASE DE MACADAME VIBRADO A SECO COM ESPESSURA DE 0,10 M, INCLUSIVE FORNECIMENTO DO MATERIAL.</v>
          </cell>
          <cell r="D3459" t="str">
            <v>m2</v>
          </cell>
          <cell r="E3459">
            <v>9.77</v>
          </cell>
        </row>
        <row r="3460">
          <cell r="A3460" t="str">
            <v/>
          </cell>
        </row>
        <row r="3461">
          <cell r="A3461" t="str">
            <v>20.03.080</v>
          </cell>
          <cell r="B3461" t="str">
            <v>EMLURB</v>
          </cell>
          <cell r="C3461" t="str">
            <v>EXECUCAO DE BASE DE MACADAME VIBRADO A SECO COM ESPESSURA DE 0,12 M, INCLUSIVE FORNECIMENTO DO MATERIAL.</v>
          </cell>
          <cell r="D3461" t="str">
            <v>m2</v>
          </cell>
          <cell r="E3461">
            <v>11.73</v>
          </cell>
        </row>
        <row r="3462">
          <cell r="A3462" t="str">
            <v/>
          </cell>
        </row>
        <row r="3463">
          <cell r="A3463" t="str">
            <v>20.03.090</v>
          </cell>
          <cell r="B3463" t="str">
            <v>EMLURB</v>
          </cell>
          <cell r="C3463" t="str">
            <v>EXECUCAO DE BASE DE MACADAME VIBRADO A SECO COM ESPESSURA DE 0,15 M, INCLUSIVE FORNECIMENTO DO MATERIAL.</v>
          </cell>
          <cell r="D3463" t="str">
            <v>m2</v>
          </cell>
          <cell r="E3463">
            <v>14.67</v>
          </cell>
        </row>
        <row r="3464">
          <cell r="A3464" t="str">
            <v/>
          </cell>
        </row>
        <row r="3465">
          <cell r="A3465" t="str">
            <v>20.03.100</v>
          </cell>
          <cell r="B3465" t="str">
            <v>EMLURB</v>
          </cell>
          <cell r="C3465" t="str">
            <v>EXECUCAO DE BASE DE MACADAME VIBRADO A SECO COM ESPESSURA DE 0,20 M, INCLUSIVE FORNECIMENTO DO MATERIAL.</v>
          </cell>
          <cell r="D3465" t="str">
            <v>m2</v>
          </cell>
          <cell r="E3465">
            <v>19.559999999999999</v>
          </cell>
        </row>
        <row r="3466">
          <cell r="A3466" t="str">
            <v/>
          </cell>
        </row>
        <row r="3467">
          <cell r="A3467" t="str">
            <v>20.03.110</v>
          </cell>
          <cell r="B3467" t="str">
            <v>EMLURB</v>
          </cell>
          <cell r="C3467" t="str">
            <v>EXECUCAO DE BASE DE MACADAME VIBRADO A SECO, INCLUSIVE FORNECIMENTO DO MATERIAL.</v>
          </cell>
          <cell r="D3467" t="str">
            <v>m3</v>
          </cell>
          <cell r="E3467">
            <v>97.75</v>
          </cell>
        </row>
        <row r="3468">
          <cell r="A3468" t="str">
            <v/>
          </cell>
        </row>
        <row r="3469">
          <cell r="A3469" t="str">
            <v>20.03.120</v>
          </cell>
          <cell r="B3469" t="str">
            <v>EMLURB</v>
          </cell>
          <cell r="C3469" t="str">
            <v>EXECUCAO DE BASE DE SOLO MELHORADO COM CIMENTO COM MISTURA NA PISTA,C/ 4 POR CENTO EM PESO DE CIMENTO, INCLUSIVE FORNECIMENTO DO MATERIAL.</v>
          </cell>
          <cell r="D3469" t="str">
            <v>m3</v>
          </cell>
          <cell r="E3469">
            <v>72.45</v>
          </cell>
        </row>
        <row r="3470">
          <cell r="A3470" t="str">
            <v/>
          </cell>
        </row>
        <row r="3471">
          <cell r="A3471" t="str">
            <v>20.03.130</v>
          </cell>
          <cell r="B3471" t="str">
            <v>EMLURB</v>
          </cell>
          <cell r="C3471" t="str">
            <v>EXECUCAO DE BASE DE SOLO CIMENTO COM MISTURA NA PISTA, COM 6 POR CENTO EM PESO DE CIMENTO, INCLUSIVE FORNECIMENTO DO MATERIAL.</v>
          </cell>
          <cell r="D3471" t="str">
            <v>m3</v>
          </cell>
          <cell r="E3471">
            <v>85.17</v>
          </cell>
        </row>
        <row r="3472">
          <cell r="A3472" t="str">
            <v/>
          </cell>
        </row>
        <row r="3473">
          <cell r="A3473" t="str">
            <v>20.03.140</v>
          </cell>
          <cell r="B3473" t="str">
            <v>EMLURB</v>
          </cell>
          <cell r="C3473" t="str">
            <v>EXECUCAO DE BASE DE SOLO CIMENTO COM MISTURA NA PISTA, C/ 8 POR CENTO EM PESO DE CIMENTO, INCLUSIVE FORNECIMENTO DE MATERIAL.</v>
          </cell>
          <cell r="D3473" t="str">
            <v>m3</v>
          </cell>
          <cell r="E3473">
            <v>102.37</v>
          </cell>
        </row>
        <row r="3474">
          <cell r="A3474" t="str">
            <v/>
          </cell>
        </row>
        <row r="3475">
          <cell r="A3475" t="str">
            <v>20.03.150</v>
          </cell>
          <cell r="B3475" t="str">
            <v>EMLURB</v>
          </cell>
          <cell r="C3475" t="str">
            <v>EXECUCAO DE BASE DE SOLO BRITA 25 COM 25 POR CENTO DE PEDRA EM PESO, INCLUSIVE FORNECIMENTO DO MATERIAL.</v>
          </cell>
          <cell r="D3475" t="str">
            <v>m3</v>
          </cell>
          <cell r="E3475">
            <v>43.9</v>
          </cell>
        </row>
        <row r="3476">
          <cell r="A3476" t="str">
            <v/>
          </cell>
        </row>
        <row r="3477">
          <cell r="A3477" t="str">
            <v>20.03.160</v>
          </cell>
          <cell r="B3477" t="str">
            <v>EMLURB</v>
          </cell>
          <cell r="C3477" t="str">
            <v>EXECUCAO DE BASE DE SOLO BRITA 25 C/ 35 POR CENTO DE PEDRA EM PESO, INCLUSIVE FORNECIMENTO DO MATERIAL.</v>
          </cell>
          <cell r="D3477" t="str">
            <v>m3</v>
          </cell>
          <cell r="E3477">
            <v>47.92</v>
          </cell>
        </row>
        <row r="3478">
          <cell r="A3478" t="str">
            <v/>
          </cell>
        </row>
        <row r="3479">
          <cell r="A3479" t="str">
            <v>20.03.170</v>
          </cell>
          <cell r="B3479" t="str">
            <v>EMLURB</v>
          </cell>
          <cell r="C3479" t="str">
            <v>EXECUCAO DE BASE DE SOLO BRITA 25 C/ 50 POR CENTO DE PEDRA EM PESO, INCLUSIVE FORNECIMENTO DO MATERIAL.</v>
          </cell>
          <cell r="D3479" t="str">
            <v>m3</v>
          </cell>
          <cell r="E3479">
            <v>54.26</v>
          </cell>
        </row>
        <row r="3480">
          <cell r="A3480" t="str">
            <v/>
          </cell>
        </row>
        <row r="3481">
          <cell r="A3481" t="str">
            <v>20.04.010</v>
          </cell>
          <cell r="B3481" t="str">
            <v>EMLURB</v>
          </cell>
          <cell r="C3481" t="str">
            <v>IMPRIMACAO MECANICA COM CM-30, TAXA 1,2L/M2.</v>
          </cell>
          <cell r="D3481" t="str">
            <v>m2</v>
          </cell>
          <cell r="E3481">
            <v>3.26</v>
          </cell>
        </row>
        <row r="3482">
          <cell r="A3482" t="str">
            <v/>
          </cell>
        </row>
        <row r="3483">
          <cell r="A3483" t="str">
            <v>20.04.020</v>
          </cell>
          <cell r="B3483" t="str">
            <v>EMLURB</v>
          </cell>
          <cell r="C3483" t="str">
            <v>IMPRIMACAO MANUAL (MAO DE OBRA).</v>
          </cell>
          <cell r="D3483" t="str">
            <v>m2</v>
          </cell>
          <cell r="E3483">
            <v>0.98</v>
          </cell>
        </row>
        <row r="3484">
          <cell r="A3484" t="str">
            <v/>
          </cell>
        </row>
        <row r="3485">
          <cell r="A3485" t="str">
            <v>20.04.030</v>
          </cell>
          <cell r="B3485" t="str">
            <v>EMLURB</v>
          </cell>
          <cell r="C3485" t="str">
            <v>IMPRIMACAO MANUAL (MAO DE OBRA) - SERVICO NOTURNO.</v>
          </cell>
          <cell r="D3485" t="str">
            <v>m2</v>
          </cell>
          <cell r="E3485">
            <v>1.17</v>
          </cell>
        </row>
        <row r="3486">
          <cell r="A3486" t="str">
            <v/>
          </cell>
        </row>
        <row r="3487">
          <cell r="A3487" t="str">
            <v>20.04.040</v>
          </cell>
          <cell r="B3487" t="str">
            <v>EMLURB</v>
          </cell>
          <cell r="C3487" t="str">
            <v>PINTURA ASFALTICA COM APLICACAO MANUAL, EMULSAO CATIONICA RR-1C, TAXA DE 0,5 L/M2.</v>
          </cell>
          <cell r="D3487" t="str">
            <v>m2</v>
          </cell>
          <cell r="E3487">
            <v>1.53</v>
          </cell>
        </row>
        <row r="3488">
          <cell r="A3488" t="str">
            <v/>
          </cell>
        </row>
        <row r="3489">
          <cell r="A3489" t="str">
            <v>20.04.050</v>
          </cell>
          <cell r="B3489" t="str">
            <v>EMLURB</v>
          </cell>
          <cell r="C3489" t="str">
            <v>PINTURA ASFALTICA COM EMULSAO CATIONICA RR-1C, TAXA DE 0,5 L/M2 - SERVICO NOTURNO.</v>
          </cell>
          <cell r="D3489" t="str">
            <v>m2</v>
          </cell>
          <cell r="E3489">
            <v>1.72</v>
          </cell>
        </row>
        <row r="3490">
          <cell r="A3490" t="str">
            <v/>
          </cell>
        </row>
        <row r="3491">
          <cell r="A3491" t="str">
            <v>20.04.060</v>
          </cell>
          <cell r="B3491" t="str">
            <v>EMLURB</v>
          </cell>
          <cell r="C3491" t="str">
            <v>PINTURA ASFALTICA COM APLICACAO MECANICA, COM EMULSAO CATIONICA RR-1C, TAXA 0,5 L/M2.</v>
          </cell>
          <cell r="D3491" t="str">
            <v>m2</v>
          </cell>
          <cell r="E3491">
            <v>1.31</v>
          </cell>
        </row>
        <row r="3492">
          <cell r="A3492" t="str">
            <v/>
          </cell>
        </row>
        <row r="3493">
          <cell r="A3493" t="str">
            <v>20.05.010</v>
          </cell>
          <cell r="B3493" t="str">
            <v>EMLURB</v>
          </cell>
          <cell r="C3493" t="str">
            <v>FABRICACAO DE PRE-MISTURADO A FRIO GROSSO COM 6,5% DE EMULSAO (PRODUCAO COMPACTADA).</v>
          </cell>
          <cell r="D3493" t="str">
            <v>m3</v>
          </cell>
          <cell r="E3493">
            <v>276.38</v>
          </cell>
        </row>
        <row r="3494">
          <cell r="A3494" t="str">
            <v/>
          </cell>
        </row>
        <row r="3495">
          <cell r="A3495" t="str">
            <v>20.05.015</v>
          </cell>
          <cell r="B3495" t="str">
            <v>EMLURB</v>
          </cell>
          <cell r="C3495" t="str">
            <v>FABRICACAO DE PRE-MISTURADO A FRIO GROSSO PARA CAMADA DE BASE (BINDER) COM 7% DE EMULSAO (PRODUCAO COMPACTADA).</v>
          </cell>
          <cell r="D3495" t="str">
            <v>m3</v>
          </cell>
          <cell r="E3495">
            <v>290.82</v>
          </cell>
        </row>
        <row r="3496">
          <cell r="A3496" t="str">
            <v/>
          </cell>
        </row>
        <row r="3497">
          <cell r="A3497" t="str">
            <v>20.05.020</v>
          </cell>
          <cell r="B3497" t="str">
            <v>EMLURB</v>
          </cell>
          <cell r="C3497" t="str">
            <v>FABRICACAO DE PRE-MISTURADO A FRIO FINO PARA CAMADA DE ROLAMENTO COM 7,0% DE EMULSAO (PRODUCAO COMPACTADA).</v>
          </cell>
          <cell r="D3497" t="str">
            <v>m3</v>
          </cell>
          <cell r="E3497">
            <v>289.64</v>
          </cell>
        </row>
        <row r="3498">
          <cell r="A3498" t="str">
            <v/>
          </cell>
        </row>
        <row r="3499">
          <cell r="A3499" t="str">
            <v>20.05.025</v>
          </cell>
          <cell r="B3499" t="str">
            <v>EMLURB</v>
          </cell>
          <cell r="C3499" t="str">
            <v>FABRICACAO DE PRE-MISTURADO A FRIO FINO PARA CAMADA DE ROLAMENTO COM 7,5% DE EMULSAO (PRODUCAO COMPACTADA).</v>
          </cell>
          <cell r="D3499" t="str">
            <v>m3</v>
          </cell>
          <cell r="E3499">
            <v>305.39999999999998</v>
          </cell>
        </row>
        <row r="3500">
          <cell r="A3500" t="str">
            <v/>
          </cell>
        </row>
        <row r="3501">
          <cell r="A3501" t="str">
            <v>20.05.030</v>
          </cell>
          <cell r="B3501" t="str">
            <v>EMLURB</v>
          </cell>
          <cell r="C3501" t="str">
            <v>CARGA OU DESCARGA MANUAL PRE-MISTURADO A FRIO FINO OU GROSSO (CURADO)</v>
          </cell>
          <cell r="D3501" t="str">
            <v>m3</v>
          </cell>
          <cell r="E3501">
            <v>4.96</v>
          </cell>
        </row>
        <row r="3502">
          <cell r="A3502" t="str">
            <v/>
          </cell>
        </row>
        <row r="3503">
          <cell r="A3503" t="str">
            <v>20.05.040</v>
          </cell>
          <cell r="B3503" t="str">
            <v>EMLURB</v>
          </cell>
          <cell r="C3503" t="str">
            <v>CARGA OU DESCARGA MANUAL PRE-MISTURADO A FRIO FINO OU GROSSO (CURADO)-SERVICO NOTURNO.</v>
          </cell>
          <cell r="D3503" t="str">
            <v>m3</v>
          </cell>
          <cell r="E3503">
            <v>5.95</v>
          </cell>
        </row>
        <row r="3504">
          <cell r="A3504" t="str">
            <v/>
          </cell>
        </row>
        <row r="3505">
          <cell r="A3505" t="str">
            <v>20.05.050</v>
          </cell>
          <cell r="B3505" t="str">
            <v>EMLURB</v>
          </cell>
          <cell r="C3505" t="str">
            <v>TRANSPORTE DE PRE-MISTURADO A FRIO FINO OU GROSSO, NO CASO DE REPOSICAO (CAMINHAO ACOMPANHANDO A TURMA), D.M.T. 24 KM.</v>
          </cell>
          <cell r="D3505" t="str">
            <v>m3</v>
          </cell>
          <cell r="E3505">
            <v>61.69</v>
          </cell>
        </row>
        <row r="3506">
          <cell r="A3506" t="str">
            <v/>
          </cell>
        </row>
        <row r="3507">
          <cell r="A3507" t="str">
            <v>20.05.060</v>
          </cell>
          <cell r="B3507" t="str">
            <v>EMLURB</v>
          </cell>
          <cell r="C3507" t="str">
            <v>TRANSPORTE DE PRE-MISTURADO A FRIO FINO OU GROSSO, NO CASO DE REPOSICAO (CAMINHAO ACOMPANHANDO A TURMA), SERVICO NOTURNO, D.M.T 24KM.</v>
          </cell>
          <cell r="D3507" t="str">
            <v>m3</v>
          </cell>
          <cell r="E3507">
            <v>64.97</v>
          </cell>
        </row>
        <row r="3508">
          <cell r="A3508" t="str">
            <v/>
          </cell>
        </row>
        <row r="3509">
          <cell r="A3509" t="str">
            <v>20.05.070</v>
          </cell>
          <cell r="B3509" t="str">
            <v>EMLURB</v>
          </cell>
          <cell r="C3509" t="str">
            <v>ESPALHAMENTO E COMPACTACAO DE PRE-MISTURADO A FRIO FINO OU GROSSO.</v>
          </cell>
          <cell r="D3509" t="str">
            <v>m3</v>
          </cell>
          <cell r="E3509">
            <v>2.2200000000000002</v>
          </cell>
        </row>
        <row r="3510">
          <cell r="A3510" t="str">
            <v/>
          </cell>
        </row>
        <row r="3511">
          <cell r="A3511" t="str">
            <v>20.05.080</v>
          </cell>
          <cell r="B3511" t="str">
            <v>EMLURB</v>
          </cell>
          <cell r="C3511" t="str">
            <v>ESPALHAMENTO E COMPACTACAO DE PRE-MISTURADO A FRIO FINO OU GROSSO, NO CASO DE REPOSICAO ( TAPA BURACO ).</v>
          </cell>
          <cell r="D3511" t="str">
            <v>m3</v>
          </cell>
          <cell r="E3511">
            <v>5.49</v>
          </cell>
        </row>
        <row r="3512">
          <cell r="A3512" t="str">
            <v/>
          </cell>
        </row>
        <row r="3513">
          <cell r="A3513" t="str">
            <v>20.05.090</v>
          </cell>
          <cell r="B3513" t="str">
            <v>EMLURB</v>
          </cell>
          <cell r="C3513" t="str">
            <v>ESPALHAMENTO E COMPACTACAO DE PRE-MISTURADO A FRIO FINO OU GROSSO, NO CASO DE REPOSICAO ( TAPA BURACO )- SERVICO NOTURNO .</v>
          </cell>
          <cell r="D3513" t="str">
            <v>m3</v>
          </cell>
          <cell r="E3513">
            <v>6.03</v>
          </cell>
        </row>
        <row r="3514">
          <cell r="A3514" t="str">
            <v/>
          </cell>
        </row>
        <row r="3515">
          <cell r="A3515" t="str">
            <v>20.05.100</v>
          </cell>
          <cell r="B3515" t="str">
            <v>EMLURB</v>
          </cell>
          <cell r="C3515" t="str">
            <v>ESCARIFICACAO DE PAVIMENTACAO ASFALTICA.</v>
          </cell>
          <cell r="D3515" t="str">
            <v>m2</v>
          </cell>
          <cell r="E3515">
            <v>4.3</v>
          </cell>
        </row>
        <row r="3516">
          <cell r="A3516" t="str">
            <v/>
          </cell>
        </row>
        <row r="3517">
          <cell r="A3517" t="str">
            <v>20.05.110</v>
          </cell>
          <cell r="B3517" t="str">
            <v>EMLURB</v>
          </cell>
          <cell r="C3517" t="str">
            <v>ESCARIFICACAO DE PAVIMENTACAO ASFALTICA (SERVICO NOTURNO).</v>
          </cell>
          <cell r="D3517" t="str">
            <v>m2</v>
          </cell>
          <cell r="E3517">
            <v>5.09</v>
          </cell>
        </row>
        <row r="3518">
          <cell r="A3518" t="str">
            <v/>
          </cell>
        </row>
        <row r="3519">
          <cell r="A3519" t="str">
            <v>20.05.120</v>
          </cell>
          <cell r="B3519" t="str">
            <v>EMLURB</v>
          </cell>
          <cell r="C3519" t="str">
            <v>CONCRETO BETUMINOSO USINADO A QUENTE, PARA CAMADA DE ROLAMENTO, 6% DE CAP EM MEDIA, INCLUSIVE APLICACAO E COMPACTACAO.</v>
          </cell>
          <cell r="D3519" t="str">
            <v>m3</v>
          </cell>
          <cell r="E3519">
            <v>471.95</v>
          </cell>
        </row>
        <row r="3520">
          <cell r="A3520" t="str">
            <v/>
          </cell>
        </row>
        <row r="3521">
          <cell r="A3521" t="str">
            <v>20.05.130</v>
          </cell>
          <cell r="B3521" t="str">
            <v>EMLURB</v>
          </cell>
          <cell r="C3521" t="str">
            <v>TRATAMENTO SUPERFICIAL DUPLO COM 0,025 M DE ESPESSURA.</v>
          </cell>
          <cell r="D3521" t="str">
            <v>m2</v>
          </cell>
          <cell r="E3521">
            <v>4.8</v>
          </cell>
        </row>
        <row r="3522">
          <cell r="A3522" t="str">
            <v/>
          </cell>
        </row>
        <row r="3523">
          <cell r="A3523" t="str">
            <v>20.05.140</v>
          </cell>
          <cell r="B3523" t="str">
            <v>EMLURB</v>
          </cell>
          <cell r="C3523" t="str">
            <v>FORNECIMENTO DE EMULSAO ASFALTICA CATIONICA RR-1C.</v>
          </cell>
          <cell r="D3523" t="str">
            <v>l</v>
          </cell>
          <cell r="E3523">
            <v>1.0900000000000001</v>
          </cell>
        </row>
        <row r="3524">
          <cell r="A3524" t="str">
            <v/>
          </cell>
        </row>
        <row r="3525">
          <cell r="A3525" t="str">
            <v>20.05.150</v>
          </cell>
          <cell r="B3525" t="str">
            <v>EMLURB</v>
          </cell>
          <cell r="C3525" t="str">
            <v>CONCRETO BETUMINOSO USINADO A QUENTE, PARA CAMADA DE LIGACAO OU REGULARIZACAO (BINDER), 4,5% DE CAP NO MINIMO, INCLUSIVE APLICACAO E COMPACTACAO.</v>
          </cell>
          <cell r="D3525" t="str">
            <v>m3</v>
          </cell>
          <cell r="E3525">
            <v>314.79000000000002</v>
          </cell>
        </row>
        <row r="3526">
          <cell r="A3526" t="str">
            <v/>
          </cell>
        </row>
        <row r="3527">
          <cell r="A3527" t="str">
            <v>20.05.160</v>
          </cell>
          <cell r="B3527" t="str">
            <v>EMLURB</v>
          </cell>
          <cell r="C3527" t="str">
            <v>FORNECIMENTO E APLICACAO DE LAMA ASFALTICA</v>
          </cell>
          <cell r="D3527" t="str">
            <v>m2</v>
          </cell>
          <cell r="E3527">
            <v>3.75</v>
          </cell>
        </row>
        <row r="3528">
          <cell r="A3528" t="str">
            <v/>
          </cell>
        </row>
        <row r="3529">
          <cell r="A3529" t="str">
            <v>20.06.010</v>
          </cell>
          <cell r="B3529" t="str">
            <v>EMLURB</v>
          </cell>
          <cell r="C3529" t="str">
            <v>PAVIMENTO EM CONCRETO DE CIMENTO PORTLAND DE FCK 33 MPA,COM EXECUCAO MECANIZADA (VIBRO ACABADORA), INCLUSIVE COLCHAO DE AREIA (5 CM), ACO, CURA E PREENCHIMENTO DE JUNTAS COM SELANTE A BASE DE ASFALTO.</v>
          </cell>
          <cell r="D3529" t="str">
            <v>m3</v>
          </cell>
          <cell r="E3529">
            <v>304.77</v>
          </cell>
        </row>
        <row r="3530">
          <cell r="A3530" t="str">
            <v/>
          </cell>
        </row>
        <row r="3531">
          <cell r="A3531" t="str">
            <v>20.06.020</v>
          </cell>
          <cell r="B3531" t="str">
            <v>EMLURB</v>
          </cell>
          <cell r="C3531" t="str">
            <v>PAVIMENTO EM CONCRETO DE CIMENTO PORTLAND DE FCK 33 MPA, COM EXECUCAO MANUAL INCLUSIVE COLCHAO DE AREIA (5 CM), ACO, CURA E PREENCHIMENTO DE JUNTAS COM SELANTE A BASE DE ASFALTO.</v>
          </cell>
          <cell r="D3531" t="str">
            <v>m3</v>
          </cell>
          <cell r="E3531">
            <v>372.03</v>
          </cell>
        </row>
        <row r="3532">
          <cell r="A3532" t="str">
            <v/>
          </cell>
        </row>
        <row r="3533">
          <cell r="A3533" t="str">
            <v>20.06.030</v>
          </cell>
          <cell r="B3533" t="str">
            <v>EMLURB</v>
          </cell>
          <cell r="C3533" t="str">
            <v>PAVIMENTO EM CONCRETO DE CIMENTO PORTLAND DE FCK 33 MPA, PARA RECONSTRUCAO DE PLACAS. INCLUSIVE COLCHAO DE AREIA (5 CM), CURA E PREENCHIMENTO DE JUNTAS C/ SELANTE A BASE DE ASFALTO.</v>
          </cell>
          <cell r="D3533" t="str">
            <v>m3</v>
          </cell>
          <cell r="E3533">
            <v>374.93</v>
          </cell>
        </row>
        <row r="3534">
          <cell r="A3534" t="str">
            <v/>
          </cell>
        </row>
        <row r="3535">
          <cell r="A3535" t="str">
            <v>20.06.040</v>
          </cell>
          <cell r="B3535" t="str">
            <v>EMLURB</v>
          </cell>
          <cell r="C3535" t="str">
            <v>PAVIMENTO EM CONCRETO DE CIMENTO PORTLAND DE FCK 33 MPA, PARA RECONSTRUCAO DE PLACAS, UTILIZANDO-SE CONCRETO PRE-MISTURADO, EM USINA, INCLUSIVE COLCHAO DE AREIA (5 CM), CURA E PRE ENCHIMENTO DE JUNTAS COM SELANTE A BASE DE ASFALTO.</v>
          </cell>
          <cell r="D3535" t="str">
            <v>m3</v>
          </cell>
          <cell r="E3535">
            <v>301.82</v>
          </cell>
        </row>
        <row r="3536">
          <cell r="A3536" t="str">
            <v/>
          </cell>
        </row>
        <row r="3537">
          <cell r="A3537" t="str">
            <v>20.06.050</v>
          </cell>
          <cell r="B3537" t="str">
            <v>EMLURB</v>
          </cell>
          <cell r="C3537" t="str">
            <v>PREENCHIMENTO DE JUNTAS COM SELANTE A BASE DE ASFALTO.</v>
          </cell>
          <cell r="D3537" t="str">
            <v>m</v>
          </cell>
          <cell r="E3537">
            <v>2.02</v>
          </cell>
        </row>
        <row r="3538">
          <cell r="A3538" t="str">
            <v/>
          </cell>
        </row>
        <row r="3539">
          <cell r="A3539" t="str">
            <v>20.06.060</v>
          </cell>
          <cell r="B3539" t="str">
            <v>EMLURB</v>
          </cell>
          <cell r="C3539" t="str">
            <v>PREENCHIMENTO DE JUNTAS COM SELANTE A BASE DE ASFALTO, INCLUSIVE REMOCAO DO SELANTE ANTERIOR.</v>
          </cell>
          <cell r="D3539" t="str">
            <v>m</v>
          </cell>
          <cell r="E3539">
            <v>2.95</v>
          </cell>
        </row>
        <row r="3540">
          <cell r="A3540" t="str">
            <v/>
          </cell>
        </row>
        <row r="3541">
          <cell r="A3541" t="str">
            <v>20.06.070</v>
          </cell>
          <cell r="B3541" t="str">
            <v>EMLURB</v>
          </cell>
          <cell r="C3541" t="str">
            <v>PREENCHIMENTO DE JUNTAS DE PLACAS DE CONCRETO COM MASTIQUE ASFALTICO, INCLUSIVE PENEIRAMENTO DA AREIA E LIMPEZA DAS JUNTAS COM JATO DE AR DE ALTA PRESSAO (SERVICO DIURNO)</v>
          </cell>
          <cell r="D3541" t="str">
            <v>m</v>
          </cell>
          <cell r="E3541">
            <v>1.55</v>
          </cell>
        </row>
        <row r="3542">
          <cell r="A3542" t="str">
            <v/>
          </cell>
        </row>
        <row r="3543">
          <cell r="A3543" t="str">
            <v>20.06.080</v>
          </cell>
          <cell r="B3543" t="str">
            <v>EMLURB</v>
          </cell>
          <cell r="C3543" t="str">
            <v>PREENCHIMENTO DE JUNTAS DE PLACAS DE CONCRETO COM MASTIQUE ASFALTICO, INCLUSIVE PENEIRAMENTO DA AREIA E LIMPEZA DAS JUNTAS COM JATO AR DE ALTA PRESSAO (SERVICO NOTURNO)</v>
          </cell>
          <cell r="D3543" t="str">
            <v>m</v>
          </cell>
          <cell r="E3543">
            <v>1.69</v>
          </cell>
        </row>
        <row r="3544">
          <cell r="A3544" t="str">
            <v/>
          </cell>
        </row>
        <row r="3545">
          <cell r="A3545" t="str">
            <v>20.06.090</v>
          </cell>
          <cell r="B3545" t="str">
            <v>EMLURB</v>
          </cell>
          <cell r="C3545" t="str">
            <v>PREENCHIMENTO DE JUNTAS DE PLACAS DE CONCRETO COM MASTIQUE ASFALTICO, INCLUSIVE PENEIRAMENTO DA AREIA, LIMPEZA DAS JUNTAS COM JATO DE AR DE ALTA PRESSAO E REMOCAO DO SELANTE ANTERIOR COM USO DE FERRAMENTAS LEVES (SERVICO DIURNO).</v>
          </cell>
          <cell r="D3545" t="str">
            <v>m</v>
          </cell>
          <cell r="E3545">
            <v>2.27</v>
          </cell>
        </row>
        <row r="3546">
          <cell r="A3546" t="str">
            <v/>
          </cell>
        </row>
        <row r="3547">
          <cell r="A3547" t="str">
            <v>20.06.100</v>
          </cell>
          <cell r="B3547" t="str">
            <v>EMLURB</v>
          </cell>
          <cell r="C3547" t="str">
            <v>PREENCHIMENTO DE JUNTAS DE PLACAS DE CONCRETO COM MASTIQUE ASFALTICO, INCLUSIVE PENEIRAMENTO DA AREIA, LIMPEZA DAS JUNTAS COM JATO DE AR DE ALTA PRESSAO E REMOCAO DO SELANTE ANTERIOR COM USO DE FERRAMENTAS LEVES (SERVICO NOTURNO)</v>
          </cell>
          <cell r="D3547" t="str">
            <v>m</v>
          </cell>
          <cell r="E3547">
            <v>2.5499999999999998</v>
          </cell>
        </row>
        <row r="3548">
          <cell r="A3548" t="str">
            <v/>
          </cell>
        </row>
        <row r="3549">
          <cell r="A3549" t="str">
            <v>20.07.005</v>
          </cell>
          <cell r="B3549" t="str">
            <v>EMLURB</v>
          </cell>
          <cell r="C3549" t="str">
            <v>PAVIMENTO COM PARALELEPIPEDOS GRANITICOS ASSENTADOS SOBRE COLCHAO DE PO DE PEDRA COM 6.0 CM DE ESPESSURA,E REJUNTADOS COM ARGAMASSA DE CIMENTO E AREIA NO TRACO 1:2.</v>
          </cell>
          <cell r="D3549" t="str">
            <v>m2</v>
          </cell>
          <cell r="E3549">
            <v>26.33</v>
          </cell>
        </row>
        <row r="3550">
          <cell r="A3550" t="str">
            <v/>
          </cell>
        </row>
        <row r="3551">
          <cell r="A3551" t="str">
            <v>20.07.010</v>
          </cell>
          <cell r="B3551" t="str">
            <v>EMLURB</v>
          </cell>
          <cell r="C3551" t="str">
            <v>PAVIMENTO COM PARALELEPIPEDOS GRANITICOS ASSENTADOS SOBRE COLCHAO DE AREIA COM 6.0 CM DE ESPESSURA, E REJUNTADOS COM ARGAMASSA DE CIMENTO E AREIA NO TRACO 1:2.</v>
          </cell>
          <cell r="D3551" t="str">
            <v>m2</v>
          </cell>
          <cell r="E3551">
            <v>26.93</v>
          </cell>
        </row>
        <row r="3552">
          <cell r="A3552" t="str">
            <v/>
          </cell>
        </row>
        <row r="3553">
          <cell r="A3553" t="str">
            <v>20.07.020</v>
          </cell>
          <cell r="B3553" t="str">
            <v>EMLURB</v>
          </cell>
          <cell r="C3553" t="str">
            <v>PAVIMENTO COM PARALELEPIPEDOS GRANITICOS ( TAPA BURACO ),ASSENTADOS SOBRE COLCHAO DE AREIA DE 6 CM DE ESPESSURA,E REJUNTADOS COM ARGAMASSA DE CIMENTO E AREIA 1 2 ( AREA TOTAL POR RUA INFERIOR OU IGUAL A 30 M2 ).</v>
          </cell>
          <cell r="D3553" t="str">
            <v>m2</v>
          </cell>
          <cell r="E3553">
            <v>30.98</v>
          </cell>
        </row>
        <row r="3554">
          <cell r="A3554" t="str">
            <v/>
          </cell>
        </row>
        <row r="3555">
          <cell r="A3555" t="str">
            <v>20.07.030</v>
          </cell>
          <cell r="B3555" t="str">
            <v>EMLURB</v>
          </cell>
          <cell r="C3555" t="str">
            <v>PAVIMENTO COM PARALELEPIPEDOS GRANITICOS ASSENTADOS SOBRE MISTURA DE CIMENTO E AREIA NO TRACO 1:6 COM 6 CM DE ESPESSURA, E REJUNTADO COM ARGAMASSA DE CIMENTO E AREIA NO TRACO 1:2</v>
          </cell>
          <cell r="D3555" t="str">
            <v>m2</v>
          </cell>
          <cell r="E3555">
            <v>36.4</v>
          </cell>
        </row>
        <row r="3556">
          <cell r="A3556" t="str">
            <v/>
          </cell>
        </row>
        <row r="3557">
          <cell r="A3557" t="str">
            <v>20.07.040</v>
          </cell>
          <cell r="B3557" t="str">
            <v>EMLURB</v>
          </cell>
          <cell r="C3557" t="str">
            <v>PAVIMENTO COM PARALELEPIPEDOS GRANITICOS (TAPA BURACO), ASSENTADOS SOBRE MISTURA DE CIMENTO E AREIA NO TRACO 1 6 COM 6 CM DE ESPESSURA,E REJUNTADOS C/ ARGAMASSA DE CIMENTO E AREIA 1 2 (AREA TOTAL POR RUA INFERIOR OU IGUAL A 30 M2 ).</v>
          </cell>
          <cell r="D3557" t="str">
            <v>m2</v>
          </cell>
          <cell r="E3557">
            <v>42.47</v>
          </cell>
        </row>
        <row r="3558">
          <cell r="A3558" t="str">
            <v/>
          </cell>
        </row>
        <row r="3559">
          <cell r="A3559" t="str">
            <v>20.07.050</v>
          </cell>
          <cell r="B3559" t="str">
            <v>EMLURB</v>
          </cell>
          <cell r="C3559" t="str">
            <v>REPOSICAO DE PAVIMENTO COM PARALELEPIPEDOS GRANITICOS ASSENTADOS SOBRE COLCHAO DE AREIA COM 6 CM DE ESPESSURA , E REJUNTADOS COM ARGAMASSA DE CIMENTO E AREIA 1 2.</v>
          </cell>
          <cell r="D3559" t="str">
            <v>m2</v>
          </cell>
          <cell r="E3559">
            <v>16.829999999999998</v>
          </cell>
        </row>
        <row r="3560">
          <cell r="A3560" t="str">
            <v/>
          </cell>
        </row>
        <row r="3561">
          <cell r="A3561" t="str">
            <v>20.07.060</v>
          </cell>
          <cell r="B3561" t="str">
            <v>EMLURB</v>
          </cell>
          <cell r="C3561" t="str">
            <v>REPOSICAO DE PAVIMENTO COM PARALELEPIPEDOS GRANITICOS - ( TAPA BURACO ) ASSENTADOS SOBRE COLCHAO DE AREIA COM 6 CM DE ESPESSURA, E REJUNTADOS COM ARGAMASSA DE CIMENTO E AREIA 1 2 ( AREA TOTAL POR RUA INFERIOR OU IGUAL A 30 M2 ).</v>
          </cell>
          <cell r="D3561" t="str">
            <v>m2</v>
          </cell>
          <cell r="E3561">
            <v>20.18</v>
          </cell>
        </row>
        <row r="3562">
          <cell r="A3562" t="str">
            <v/>
          </cell>
        </row>
        <row r="3563">
          <cell r="A3563" t="str">
            <v>20.07.070</v>
          </cell>
          <cell r="B3563" t="str">
            <v>EMLURB</v>
          </cell>
          <cell r="C3563" t="str">
            <v>REPOSICAO DE PAVIMENTO COM PARALELEPIPEDOS GRANITICOS ASSENTADOS SOBRE MISTURA DE CIMENTO E AREIA NO TRACO 1 6 COM 6 CM DE ESPESSURA, E REJUNTADOS COM ARGAMASSA DE CIMENTO E AREIA 1 2.</v>
          </cell>
          <cell r="D3563" t="str">
            <v>m2</v>
          </cell>
          <cell r="E3563">
            <v>26.4</v>
          </cell>
        </row>
        <row r="3564">
          <cell r="A3564" t="str">
            <v/>
          </cell>
        </row>
        <row r="3565">
          <cell r="A3565" t="str">
            <v>20.07.080</v>
          </cell>
          <cell r="B3565" t="str">
            <v>EMLURB</v>
          </cell>
          <cell r="C3565" t="str">
            <v>REPOSICAO DE PAVIMENTO COM PARALELEPIPEDOS GRANITICOS - ( TAPA BURACO ) ASSENTADOS SOBRE MISTURA DE CIMENTO E AREIA NO TRACO 1 6 COM 6 CM DE ESPESSURA, E REJUNTADOS COM ARGAMASSA DE CIMENTO E AREIA 1 2 ( AREA TOTAL POR RUA INFERIOR OU IGUAL A 30 M2 ).</v>
          </cell>
          <cell r="D3565" t="str">
            <v>m2</v>
          </cell>
          <cell r="E3565">
            <v>31.67</v>
          </cell>
        </row>
        <row r="3566">
          <cell r="A3566" t="str">
            <v/>
          </cell>
        </row>
        <row r="3567">
          <cell r="A3567" t="str">
            <v>20.07.090</v>
          </cell>
          <cell r="B3567" t="str">
            <v>EMLURB</v>
          </cell>
          <cell r="C3567" t="str">
            <v>PAVIMENTO COM PARALELEPIPEDOS GRANITICOS COM REJUNTE ASFALTICO, SOBRE COLCHAO DE AREIA DE 10 CM DE ESPESSURA ( METODO BRIPAR ).</v>
          </cell>
          <cell r="D3567" t="str">
            <v>m2</v>
          </cell>
          <cell r="E3567">
            <v>44.16</v>
          </cell>
        </row>
        <row r="3568">
          <cell r="A3568" t="str">
            <v/>
          </cell>
        </row>
        <row r="3569">
          <cell r="A3569" t="str">
            <v>20.07.100</v>
          </cell>
          <cell r="B3569" t="str">
            <v>EMLURB</v>
          </cell>
          <cell r="C3569" t="str">
            <v>PAVIMENTO COM PARALELEPIPEDOS GRANITICOS ( TAPA BURACO ) , COM REJUNTE ASFALTICO, SOBRE COLCHAO DE AREIA DE 10 CM DE ESPESSURA ( METODO BRIPAR ), ( AREA TOTAL POR RUA INFERIOR OU IGUAL A 30 M2 )</v>
          </cell>
          <cell r="D3569" t="str">
            <v>m2</v>
          </cell>
          <cell r="E3569">
            <v>51.66</v>
          </cell>
        </row>
        <row r="3570">
          <cell r="A3570" t="str">
            <v/>
          </cell>
        </row>
        <row r="3571">
          <cell r="A3571" t="str">
            <v>20.08.030</v>
          </cell>
          <cell r="B3571" t="str">
            <v>EMLURB</v>
          </cell>
          <cell r="C3571" t="str">
            <v>PAVIMENTO SOBRE BASE JA EXECUTADA COM BLOCOS PRE-MOLDADOS COM 6,5 CM DE ESPESSURA (TIPO BLOKRET OU SIMILAR ), ASSENTADOS SOBRE COLCHAO DE AREIA DE 5 CM, INCLUSIVE REJUNTAMENTO COM ASFALTO.</v>
          </cell>
          <cell r="D3571" t="str">
            <v>m2</v>
          </cell>
          <cell r="E3571">
            <v>32.56</v>
          </cell>
        </row>
        <row r="3572">
          <cell r="A3572" t="str">
            <v/>
          </cell>
        </row>
        <row r="3573">
          <cell r="A3573" t="str">
            <v>20.08.040</v>
          </cell>
          <cell r="B3573" t="str">
            <v>EMLURB</v>
          </cell>
          <cell r="C3573" t="str">
            <v>PAVIMENTO SOBRE BASE JA EXECUTADA COM BLOCOS PRE-MOLDADOS COM 8,0 CM DE ESPESSURA (TIPO BLOKRET OU SIMILAR ), ASSENTADOS SOBRE COLCHAO DE AREIA DE 5 CM, INCLUSIVE REJUNTAMENTO COM ASFALTO.</v>
          </cell>
          <cell r="D3573" t="str">
            <v>m2</v>
          </cell>
          <cell r="E3573">
            <v>40.159999999999997</v>
          </cell>
        </row>
        <row r="3574">
          <cell r="A3574" t="str">
            <v/>
          </cell>
        </row>
        <row r="3575">
          <cell r="A3575" t="str">
            <v>20.08.050</v>
          </cell>
          <cell r="B3575" t="str">
            <v>EMLURB</v>
          </cell>
          <cell r="C3575" t="str">
            <v>PAVIMENTO SOBRE BASE JA EXECUTADA COM BLOCOS PRE-MOLDADOS COM 10 CM DE ESPESSURA (TIPO BLOKRET OU SIMILAR ), ASSENTADOS SOBRE COLCHAO DE AREIA DE 5 CM, INCLUSIVE REJUNTAMENTO COM ASFALTO.</v>
          </cell>
          <cell r="D3575" t="str">
            <v>m2</v>
          </cell>
          <cell r="E3575">
            <v>45.16</v>
          </cell>
        </row>
        <row r="3576">
          <cell r="A3576" t="str">
            <v/>
          </cell>
        </row>
        <row r="3577">
          <cell r="A3577" t="str">
            <v>20.08.060</v>
          </cell>
          <cell r="B3577" t="str">
            <v>EMLURB</v>
          </cell>
          <cell r="C3577" t="str">
            <v>REPOSICAO DE BLOCOS PRE-MOLDADOS ( TIPO BLOKRET OU SIMILAR ) , INCLUSIVE REJUNTAMENTO COM ASFALTO.</v>
          </cell>
          <cell r="D3577" t="str">
            <v>m2</v>
          </cell>
          <cell r="E3577">
            <v>10.06</v>
          </cell>
        </row>
        <row r="3578">
          <cell r="A3578" t="str">
            <v/>
          </cell>
        </row>
        <row r="3579">
          <cell r="A3579" t="str">
            <v>20.08.070</v>
          </cell>
          <cell r="B3579" t="str">
            <v>SEDUC</v>
          </cell>
          <cell r="C3579" t="str">
            <v>FORNECIMENTO E EXECUÇÃO PAVIMENTAÇÃO EM BLOCO INTERTRAVADO DE CONCRETO, LINHA PAVER, COR NATURAL, DIMENSÕES 20X10X6CM, FAB: ACINOL OU SIMILAR, ASSENTADO SOBRE COLCHÃO DE AREIA ESP.5CM E JUNTAS PREENCHIDAS COM AREIA</v>
          </cell>
          <cell r="D3579" t="str">
            <v>m2</v>
          </cell>
          <cell r="E3579">
            <v>27.64</v>
          </cell>
        </row>
        <row r="3580">
          <cell r="A3580" t="str">
            <v/>
          </cell>
        </row>
        <row r="3581">
          <cell r="A3581" t="str">
            <v>20.08.071</v>
          </cell>
          <cell r="B3581" t="str">
            <v>SEDUC</v>
          </cell>
          <cell r="C3581" t="str">
            <v>FORNECIMENTO E EXECUÇÃO PAVIMENTAÇÃO EM BLOCO INTERTRAVADO DE CONCRETO, LINHA PAVER, COR VERMELHA, DIMENSÕES 20X10X6CM, FAB: ACINOL OU SIMILAR, ASSENTADO SOBRE COLCHÃO DE AREIA E JUNTAS PREENCHIDAS COM AREIA.</v>
          </cell>
          <cell r="D3581" t="str">
            <v>m2</v>
          </cell>
          <cell r="E3581">
            <v>35.49</v>
          </cell>
        </row>
        <row r="3582">
          <cell r="A3582" t="str">
            <v/>
          </cell>
        </row>
        <row r="3583">
          <cell r="A3583" t="str">
            <v>20.09.010</v>
          </cell>
          <cell r="B3583" t="str">
            <v>EMLURB</v>
          </cell>
          <cell r="C3583" t="str">
            <v>FORNECIMENTO E ASSENTAMENTO DE MEIO-FIO DE PEDRA GRANITICA, REJUNTADO COM ARGAMASSA DE CIMENTO E AREIA 1 2.</v>
          </cell>
          <cell r="D3583" t="str">
            <v>m</v>
          </cell>
          <cell r="E3583">
            <v>13.25</v>
          </cell>
        </row>
        <row r="3584">
          <cell r="A3584" t="str">
            <v/>
          </cell>
        </row>
        <row r="3585">
          <cell r="A3585" t="str">
            <v>20.09.020</v>
          </cell>
          <cell r="B3585" t="str">
            <v>EMLURB</v>
          </cell>
          <cell r="C3585" t="str">
            <v>FORNECIMENTO E ASSENTAMENTO DE MEIO-FIO DE CONCRETO PARA PAVIMENTACAO PRENSADO (PADRAO DNER), REJUNTADO COM ARGAMASSA DE CIMENTO E A REIA 1 2.</v>
          </cell>
          <cell r="D3585" t="str">
            <v>m</v>
          </cell>
          <cell r="E3585">
            <v>16.75</v>
          </cell>
        </row>
        <row r="3586">
          <cell r="A3586" t="str">
            <v/>
          </cell>
        </row>
        <row r="3587">
          <cell r="A3587" t="str">
            <v>20.09.021</v>
          </cell>
          <cell r="B3587" t="str">
            <v>EMLURB</v>
          </cell>
          <cell r="C3587" t="str">
            <v>FORNECIMENTO E ASSENTAMENTO DE MEIO-FIO DE CONCRETO PRE MOLDADO PARA JARDIM, DIMENSOES (1.00 X 0.20 X 0.075)M, REJUNTADO COM ARGAMASSA DE CIMENTO E AREIA 1 2.</v>
          </cell>
          <cell r="D3587" t="str">
            <v>m</v>
          </cell>
          <cell r="E3587">
            <v>11.64</v>
          </cell>
        </row>
        <row r="3588">
          <cell r="A3588" t="str">
            <v/>
          </cell>
        </row>
        <row r="3589">
          <cell r="A3589" t="str">
            <v>20.09.022</v>
          </cell>
          <cell r="B3589" t="str">
            <v>EMLURB</v>
          </cell>
          <cell r="C3589" t="str">
            <v>FORNECIMENTO E ASSENTAMENTO DE MEIO-FIO DE CONCRETO PRE MOLDADO,DIMENSOES (1.00 X 0.25 X 0.10)M, REJUNTADO COM ARGAMASSA DE CIMENTO E AREIA 1 2.</v>
          </cell>
          <cell r="D3589" t="str">
            <v>m</v>
          </cell>
          <cell r="E3589">
            <v>12.45</v>
          </cell>
        </row>
        <row r="3590">
          <cell r="A3590" t="str">
            <v/>
          </cell>
        </row>
        <row r="3591">
          <cell r="A3591" t="str">
            <v>20.09.030</v>
          </cell>
          <cell r="B3591" t="str">
            <v>EMLURB</v>
          </cell>
          <cell r="C3591" t="str">
            <v>CONSTRUCAO DE LINHA D´AGUA COM PARALELEPIPEDOS GRANITICOS ASSENTADOS SOBRE MISTURA DE CIMENTO E AREIA NO TRACO 1 6 COM 6 CM DE ESPESSURA E REJUNTADOS COM ARGAMASSA DE CIMENTO E AREIA 1 2,INCLUSIVE BASE DE CONCRETO 1 4 8 COM 10 CM DE ESPESSURA.</v>
          </cell>
          <cell r="D3591" t="str">
            <v>m</v>
          </cell>
          <cell r="E3591">
            <v>15.06</v>
          </cell>
        </row>
        <row r="3592">
          <cell r="A3592" t="str">
            <v/>
          </cell>
        </row>
        <row r="3593">
          <cell r="A3593" t="str">
            <v>20.09.040</v>
          </cell>
          <cell r="B3593" t="str">
            <v>EMLURB</v>
          </cell>
          <cell r="C3593" t="str">
            <v>FORNEC.E ASSENT.DE MEIO-FIO DE PEDRA GRAN. REJUNTADO C/ ARG.DE CIM. E AREIA 1 2 E CONST.DE LINHA DAGUA DE PARALEL. ASSENTADOS SOBRE MISTURA DE CIM. E AREIA 1 6 C/6 CM DE ESP.E REJUNTADOS C/ ARG.DE CIM.E AREIA 1 2 ,INCLUSIVE BASE DE CONCRETO 1 4 8 C/ 10 CM</v>
          </cell>
          <cell r="D3593" t="str">
            <v>m</v>
          </cell>
          <cell r="E3593">
            <v>28.32</v>
          </cell>
        </row>
        <row r="3594">
          <cell r="A3594" t="str">
            <v/>
          </cell>
        </row>
        <row r="3595">
          <cell r="A3595" t="str">
            <v>20.09.050</v>
          </cell>
          <cell r="B3595" t="str">
            <v>EMLURB</v>
          </cell>
          <cell r="C3595" t="str">
            <v>REPOSICAO DE MEIO-FIO DE PEDRA GRANITICA OU DE CONCRETO , REJUNTADOS COM ARGAMASSA DE CIMENTO E AREIA NO TRACO 1 2.</v>
          </cell>
          <cell r="D3595" t="str">
            <v>m</v>
          </cell>
          <cell r="E3595">
            <v>5.25</v>
          </cell>
        </row>
        <row r="3596">
          <cell r="A3596" t="str">
            <v/>
          </cell>
        </row>
        <row r="3597">
          <cell r="A3597" t="str">
            <v>20.09.060</v>
          </cell>
          <cell r="B3597" t="str">
            <v>EMLURB</v>
          </cell>
          <cell r="C3597" t="str">
            <v>REPOSICAO DE LINHA DAQUA DE PARALELEPIPEDOS GRANITICOS ASSENTADOS SOBRE MISTURA DE CIMENTO E AREIA NO TRACO 1 6 COM 6 CM DE ESPESSURA E REJUNTADOS COM ARGAMASSA DE CIMENTO E AREIA 1 2 , INCLUSIVE BASE DE CONCRETO 1 4 8 COM 10 CM DE ESPESSURA.</v>
          </cell>
          <cell r="D3597" t="str">
            <v>m</v>
          </cell>
          <cell r="E3597">
            <v>12.66</v>
          </cell>
        </row>
        <row r="3598">
          <cell r="A3598" t="str">
            <v/>
          </cell>
        </row>
        <row r="3599">
          <cell r="A3599" t="str">
            <v>20.09.070</v>
          </cell>
          <cell r="B3599" t="str">
            <v>EMLURB</v>
          </cell>
          <cell r="C3599" t="str">
            <v xml:space="preserve">REPOSICAO DE MEIO-FIO DE PEDRA GRANIT. OU DE CONCRETO , REJUNTADO COM ARG. DE CIM. E AREIA 1 2, E LINHA DAGUA DE PARALEL. ASSENT. SOBRE MIST. DE CIM. E AREIA 1 6 C/ 6 CM DE ESPESSURA E REJ. C/ ARG DE CIM. E AREIA 1 2,INCLUSIVE BASE DE CONC.1 4 8 C/ 10 CM </v>
          </cell>
          <cell r="D3599" t="str">
            <v>m</v>
          </cell>
          <cell r="E3599">
            <v>17.920000000000002</v>
          </cell>
        </row>
        <row r="3600">
          <cell r="A3600" t="str">
            <v/>
          </cell>
        </row>
        <row r="3601">
          <cell r="A3601" t="str">
            <v>21.00.000</v>
          </cell>
          <cell r="B3601">
            <v>0</v>
          </cell>
          <cell r="C3601" t="str">
            <v>DRENAGEM</v>
          </cell>
        </row>
        <row r="3602">
          <cell r="A3602" t="str">
            <v/>
          </cell>
        </row>
        <row r="3603">
          <cell r="A3603" t="str">
            <v>21.01.030</v>
          </cell>
          <cell r="B3603" t="str">
            <v>EMLURB</v>
          </cell>
          <cell r="C3603" t="str">
            <v>GRADE DE CONCRETO DE 0,30 X 0,95 M, INCLUSIVE ASSENTAMENTO E TRANSPORTE.</v>
          </cell>
          <cell r="D3603" t="str">
            <v>Un</v>
          </cell>
          <cell r="E3603">
            <v>50.89</v>
          </cell>
        </row>
        <row r="3604">
          <cell r="A3604" t="str">
            <v/>
          </cell>
        </row>
        <row r="3605">
          <cell r="A3605" t="str">
            <v>21.01.060</v>
          </cell>
          <cell r="B3605" t="str">
            <v>EMLURB</v>
          </cell>
          <cell r="C3605" t="str">
            <v>TAMPAO(TAMPA E CAIXILHO) DE CONCRETO C/0,60 M DE DIAMETRO, INCLUSIVE ASSENTAMENTO E TRANSPORTE (LOGOMARCA P.C.R)</v>
          </cell>
          <cell r="D3605" t="str">
            <v>Un</v>
          </cell>
          <cell r="E3605">
            <v>126.51</v>
          </cell>
        </row>
        <row r="3606">
          <cell r="A3606" t="str">
            <v/>
          </cell>
        </row>
        <row r="3607">
          <cell r="A3607" t="str">
            <v>21.01.070</v>
          </cell>
          <cell r="B3607" t="str">
            <v>EMLURB</v>
          </cell>
          <cell r="C3607" t="str">
            <v>TAMPA DE CONCRETO PARA TAMPAO COM 0,60 M DE DIAMETRO, INCLUSIVE ASSENTAMENTO E TRANSPORTE (LOGOMARCA P.C.R.)</v>
          </cell>
          <cell r="D3607" t="str">
            <v>Un</v>
          </cell>
          <cell r="E3607">
            <v>69.58</v>
          </cell>
        </row>
        <row r="3608">
          <cell r="A3608" t="str">
            <v/>
          </cell>
        </row>
        <row r="3609">
          <cell r="A3609" t="str">
            <v>21.01.080</v>
          </cell>
          <cell r="B3609" t="str">
            <v>EMLURB</v>
          </cell>
          <cell r="C3609" t="str">
            <v>SOBRETAMPA DE CONCRETO NAS DIMENSOES 0,60 X 0,60 X 0,08 M,INCLUSIVE ASSENTAMENTO E TRANSPORTE (LOGOMARCA P.C.R)</v>
          </cell>
          <cell r="D3609" t="str">
            <v>Un</v>
          </cell>
          <cell r="E3609">
            <v>52.42</v>
          </cell>
        </row>
        <row r="3610">
          <cell r="A3610" t="str">
            <v/>
          </cell>
        </row>
        <row r="3611">
          <cell r="A3611" t="str">
            <v>21.01.090</v>
          </cell>
          <cell r="B3611" t="str">
            <v>EMLURB</v>
          </cell>
          <cell r="C3611" t="str">
            <v>LEVANTAMENTO DE TAMPAO DE POCO DE VISITA EXISTENTE (ELEVACAO DA COTA DE NIVEL), DEVIDO A SERVICO DE RECAPEAMENTO ASFALTICO.</v>
          </cell>
          <cell r="D3611" t="str">
            <v>Un</v>
          </cell>
          <cell r="E3611">
            <v>37.04</v>
          </cell>
        </row>
        <row r="3612">
          <cell r="A3612" t="str">
            <v/>
          </cell>
        </row>
        <row r="3613">
          <cell r="A3613" t="str">
            <v>21.02.010</v>
          </cell>
          <cell r="B3613" t="str">
            <v>EMLURB</v>
          </cell>
          <cell r="C3613" t="str">
            <v>CONSTRUCAO DE CAIXA COLETORA,TIPO"COM GRADE", EM ALVENARIA DE 1 VEZ - TIJOLOS MACICOS PRENSADOS ( REF. DR-01-OBRAS RECIFE) NAS DIMENSOES INTERNAS DE 0,25 X 0,85 X 1,00 M, INCLUSIVE ESCAVACAO, REATERRO COMPACTADO E REMOCAO DO MATERIAL EXCEDENTE ( SEM A GRA</v>
          </cell>
          <cell r="D3613" t="str">
            <v>Un</v>
          </cell>
          <cell r="E3613">
            <v>341.18</v>
          </cell>
        </row>
        <row r="3614">
          <cell r="A3614" t="str">
            <v/>
          </cell>
        </row>
        <row r="3615">
          <cell r="A3615" t="str">
            <v>21.02.020</v>
          </cell>
          <cell r="B3615" t="str">
            <v>EMLURB</v>
          </cell>
          <cell r="C3615" t="str">
            <v>CONTRUCAO DE CAIXA COLETORA, TIPO COM GAVETA, EM ALVENARIA DE 1 VEZ DE TIJOLOS MACICOS PRENSADOS (REF. DR-03-OBRAS RECIFE) NAS DIM. INTERNAS 0,25X 0,90X 1,00 M ,INCLUSIVE ESCAVACAO,REATERRO COMPACTADO E REMOCAO DO MATERIAL EXCEDENTE (C/ TAMPA DE CONCRETO)</v>
          </cell>
          <cell r="D3615" t="str">
            <v>Un</v>
          </cell>
          <cell r="E3615">
            <v>578.66999999999996</v>
          </cell>
        </row>
        <row r="3616">
          <cell r="A3616" t="str">
            <v/>
          </cell>
        </row>
        <row r="3617">
          <cell r="A3617" t="str">
            <v>21.02.030</v>
          </cell>
          <cell r="B3617" t="str">
            <v>EMLURB</v>
          </cell>
          <cell r="C3617" t="str">
            <v>CONTRUCAO DE CAIXA COLETORA, TIPO COM GAVETA, EM ALVENARIA DE 1 VEZ DE TIJOLOS MACICOS PRENSADOS (REF. DR-06-OBRAS RECIFE) NAS DIM. INTERNAS 0,8 X 0,8 X 0,90 M ,INCLUSIVE ESCAVACAO,REATERRO COMPACTADO E REMOCAO DO MAT. EXCEDENTE ( C/ SOBRETAMPA DE CONC.).</v>
          </cell>
          <cell r="D3617" t="str">
            <v>Un</v>
          </cell>
          <cell r="E3617">
            <v>777.57</v>
          </cell>
        </row>
        <row r="3618">
          <cell r="A3618" t="str">
            <v/>
          </cell>
        </row>
        <row r="3619">
          <cell r="A3619" t="str">
            <v>21.03.060</v>
          </cell>
          <cell r="B3619" t="str">
            <v>EMLURB</v>
          </cell>
          <cell r="C3619" t="str">
            <v>CONSTRUCAO DE POCO DE VISITA EM ALVENARIA DE 1 VEZ-TIJOLOS MACICOS PRENSADOS (REF.DR-05-OBRAS RECIFE) NAS DIMENSOES INTERNAS 1,00 X 1,00 X 1,50 M, INCLUSIVE ESCAVACAO, REATERRO COMPACTADO E REMOCAO DO MATERIAL EXCEDENTE ( SEM O TAMPAO).</v>
          </cell>
          <cell r="D3619" t="str">
            <v>Un</v>
          </cell>
          <cell r="E3619">
            <v>1339.53</v>
          </cell>
        </row>
        <row r="3620">
          <cell r="A3620" t="str">
            <v/>
          </cell>
        </row>
        <row r="3621">
          <cell r="A3621" t="str">
            <v>21.03.070</v>
          </cell>
          <cell r="B3621" t="str">
            <v>EMLURB</v>
          </cell>
          <cell r="C3621" t="str">
            <v>CONST. DE POCO DE VISITA EM ALVEN. DE 1 VEZ DE TIJOLOS MACICOS PRENSADOS (REF.DR-05-OBRAS RECIFE) NAS DIMENSOES INTERNAS 1,2X1,2X1,5 M, INCLUSIVE ESCAVACAO, REATERRO COMPACTADO E REMOCAO DO MATERIAL EXCEDENTE (SEM O TAMPAO).</v>
          </cell>
          <cell r="D3621" t="str">
            <v>Un</v>
          </cell>
          <cell r="E3621">
            <v>1562.21</v>
          </cell>
        </row>
        <row r="3622">
          <cell r="A3622" t="str">
            <v/>
          </cell>
        </row>
        <row r="3623">
          <cell r="A3623" t="str">
            <v>21.03.080</v>
          </cell>
          <cell r="B3623" t="str">
            <v>EMLURB</v>
          </cell>
          <cell r="C3623" t="str">
            <v>CONSTRUCAO DE POCO DE VISITA EM ALVENARIA DE 1 VEZ DE TIJOLOS MACICOS PRENSADOS ( REF.DR-05-OBRAS RECIFE) NAS DIMENSOES INTERNAS 1,5 X 1,5 X 2,0 M INCLUSIVE ESCAVACAO,REATERRO COMPACTADO E REMOCAO DO MATERIAL EXCEDENTE ( SEM O TAMPAO ).</v>
          </cell>
          <cell r="D3623" t="str">
            <v>Un</v>
          </cell>
          <cell r="E3623">
            <v>2221.08</v>
          </cell>
        </row>
        <row r="3624">
          <cell r="A3624" t="str">
            <v/>
          </cell>
        </row>
        <row r="3625">
          <cell r="A3625" t="str">
            <v>21.03.090</v>
          </cell>
          <cell r="B3625" t="str">
            <v>EMLURB</v>
          </cell>
          <cell r="C3625" t="str">
            <v>CONST. DE POCO DE VISITA EM ALVEN. DE 1 VEZ DE TIJOLOS MACICOS PRENSADOS (REF.DR-05-OBRAS RECIFE) NAS DIMENSOES INTERNAS 1,8X1,8X2,5 M, INCLUSIVE ESCAVACAO, REATERRO COMPACTADO E REMOCAO DO MATERIAL EXCEDENTE (SEM O TAMPAO).</v>
          </cell>
          <cell r="D3625" t="str">
            <v>Un</v>
          </cell>
          <cell r="E3625">
            <v>3429.78</v>
          </cell>
        </row>
        <row r="3626">
          <cell r="A3626" t="str">
            <v/>
          </cell>
        </row>
        <row r="3627">
          <cell r="A3627" t="str">
            <v>21.03.100</v>
          </cell>
          <cell r="B3627" t="str">
            <v>EMLURB</v>
          </cell>
          <cell r="C3627" t="str">
            <v>CONST. DE POCO DE VISITA EM ALVEN. DE 1 VEZ DE TIJOLOS MACICOS PRENSADOS (REF.DR-05-OBRAS RECIFE ) NAS DIMENSOES INTERNAS 2,2 X 2,2 X 2,5 M INCLUSIVE ESCAVACAO,REATERRO COMPACTADO E REMOCAO DO MATERIAL EXCEDENTE ( SEM O TAMPAO ).</v>
          </cell>
          <cell r="D3627" t="str">
            <v>Un</v>
          </cell>
          <cell r="E3627">
            <v>4403.01</v>
          </cell>
        </row>
        <row r="3628">
          <cell r="A3628" t="str">
            <v/>
          </cell>
        </row>
        <row r="3629">
          <cell r="A3629" t="str">
            <v>21.03.110</v>
          </cell>
          <cell r="B3629" t="str">
            <v>EMLURB</v>
          </cell>
          <cell r="C3629" t="str">
            <v>CONST. DE POCO DE VISITA, TIPO C/ GAVETA, EM ALVEN.DE 1 VEZ DE TIJ. MACICOS PRENSADOS (REF DR-02-OBRAS RECIFE ) NAS DIMENSOES INTERNAS 1,0 X 1,0 X 1,5 M,INCLUSIVE ESCAVACAO,REATERRO COMPACTADO E REMOCAO DO MATERIAL EXCEDENTE (COM SOBRETAMPA DE CONCRETO).</v>
          </cell>
          <cell r="D3629" t="str">
            <v>Un</v>
          </cell>
          <cell r="E3629">
            <v>1381.16</v>
          </cell>
        </row>
        <row r="3630">
          <cell r="A3630" t="str">
            <v/>
          </cell>
        </row>
        <row r="3631">
          <cell r="A3631" t="str">
            <v>21.03.120</v>
          </cell>
          <cell r="B3631" t="str">
            <v>EMLURB</v>
          </cell>
          <cell r="C3631" t="str">
            <v>CONST. DE POCO DE VISITA, TIPO C/ GAVETA, EM ALVENARIA DE 1 VEZ DE TIJ. MACICOS PRENSADOS (REF.DR-02-OBRAS RECIFE) NAS DIMENSOES INTERNAS 1,2 X 1,2 X 1,5 M, INCLUSIVE ESCAVACAO, REATERRO COMPACTADO E REMOCAO DO MATERIAL EXCEDENTE (COM SOBRETAMPA DE CONCRE</v>
          </cell>
          <cell r="D3631" t="str">
            <v>Un</v>
          </cell>
          <cell r="E3631">
            <v>1588.71</v>
          </cell>
        </row>
        <row r="3632">
          <cell r="A3632" t="str">
            <v/>
          </cell>
        </row>
        <row r="3633">
          <cell r="A3633" t="str">
            <v>21.03.130</v>
          </cell>
          <cell r="B3633" t="str">
            <v>EMLURB</v>
          </cell>
          <cell r="C3633" t="str">
            <v>CONST. DE POCO DE VISITA, TIPO C/ GAVETA, EM ALVENARIA DE 1 VEZ DE TIJ. MACICOS PRENSADOS (REF.DR-02-OBRAS RECIFE) NAS DIMENSOES INTERNAS 1,5X1,5X2,0 M, INCLUSIVE ESCAVACAO, REATERRO COMPACTADO E REMOCAO DO MATERIAL EXCEDENTE (COM SOBRETAMPA DE CONCRETO).</v>
          </cell>
          <cell r="D3633" t="str">
            <v>Un</v>
          </cell>
          <cell r="E3633">
            <v>2432.5300000000002</v>
          </cell>
        </row>
        <row r="3634">
          <cell r="A3634" t="str">
            <v/>
          </cell>
        </row>
        <row r="3635">
          <cell r="A3635" t="str">
            <v>21.03.140</v>
          </cell>
          <cell r="B3635" t="str">
            <v>EMLURB</v>
          </cell>
          <cell r="C3635" t="str">
            <v>CONST. DE POCO DE VISITA, TIPO C/ GAVETA, EM ALVENARIA DE 1 VEZ DE TIJ. MACICOS PRENSADOS (REF.DR-02-OBRAS RECIFE) NAS DIMENSOES INTERNAS 1,8X1,8X2,5 M, INCLUSIVE ESCAVACAO, REATERRO COMPACTADO E REMOCAO DO MATERIAL EXCEDENTE (COM SOBRETAMPA DE CONCRETO).</v>
          </cell>
          <cell r="D3635" t="str">
            <v>Un</v>
          </cell>
          <cell r="E3635">
            <v>3317.64</v>
          </cell>
        </row>
        <row r="3636">
          <cell r="A3636" t="str">
            <v/>
          </cell>
        </row>
        <row r="3637">
          <cell r="A3637" t="str">
            <v>21.03.150</v>
          </cell>
          <cell r="B3637" t="str">
            <v>EMLURB</v>
          </cell>
          <cell r="C3637" t="str">
            <v>CONST. DE POCO DE VISITA, TIPO C/ GRADE, EM ALVENARIA DE 1 VEZ DE TIJ. MACICOS PRENSADOS (REF.DR-04-OBRAS RECIFE) NAS DIMENSOES INTERNAS 1,0X1,0X1,5 M, INCLUSIVE ESCAVACAO, REATERRO COMPACTADO E REMOCAO DO MATERIAL EXCEDENTE (C/ SOBRETAMPA DE CONCRETO E S</v>
          </cell>
          <cell r="D3637" t="str">
            <v>Un</v>
          </cell>
          <cell r="E3637">
            <v>1634.86</v>
          </cell>
        </row>
        <row r="3638">
          <cell r="A3638" t="str">
            <v/>
          </cell>
        </row>
        <row r="3639">
          <cell r="A3639" t="str">
            <v>21.03.160</v>
          </cell>
          <cell r="B3639" t="str">
            <v>EMLURB</v>
          </cell>
          <cell r="C3639" t="str">
            <v>CONST. DE POCO DE VISITA, TIPO C/ GRADE, EM ALVENARIA DE 1 VEZ DE TIJ. MACICOS PRENSADOS (REF.DR-04-OBRAS RECIFE) NAS DIMENSOES INTERNAS 1,2X1,2X1,5 M, INCLUSIVE ESCAVACAO, REATERRO COMPACTADO E REMOCAO DO MATERIAL EXCEDENTE (C/ SOBRETAMPA DE CONCRETO E S</v>
          </cell>
          <cell r="D3639" t="str">
            <v>Un</v>
          </cell>
          <cell r="E3639">
            <v>1789</v>
          </cell>
        </row>
        <row r="3640">
          <cell r="A3640" t="str">
            <v/>
          </cell>
        </row>
        <row r="3641">
          <cell r="A3641" t="str">
            <v>21.03.170</v>
          </cell>
          <cell r="B3641" t="str">
            <v>EMLURB</v>
          </cell>
          <cell r="C3641" t="str">
            <v>CONST. DE POCO DE VISITA, TIPO C/ GRADE, EM ALVENARIA DE 1 VEZ DE TIJ. MACICOS PRENSADOS (REF.DR-04-OBRAS RECIFE) NAS DIMENSOES INTERNAS 1,5X1,5X2,0 M, INCLUSIVE ESCAVACAO, REATERRO COMPACTADO E REMOCAO DO MATERIAL EXCEDENTE (C/ SOBRETAMPA DE CONCRETO E S</v>
          </cell>
          <cell r="D3641" t="str">
            <v>Un</v>
          </cell>
          <cell r="E3641">
            <v>2810.59</v>
          </cell>
        </row>
        <row r="3642">
          <cell r="A3642" t="str">
            <v/>
          </cell>
        </row>
        <row r="3643">
          <cell r="A3643" t="str">
            <v>21.03.180</v>
          </cell>
          <cell r="B3643" t="str">
            <v>EMLURB</v>
          </cell>
          <cell r="C3643" t="str">
            <v>CONST. DE POCO DE VISITA, TIPO C/ GRADE, EM ALVENARIA DE 1 VEZ DE TIJ. MACICOS PRENSADOS (REF.DR-04-OBRAS RECIFE) NAS DIMENSOES INTERNAS 1,8X1,8X2,5 M, INCLUSIVE ESCAVACAO, REATERRO COMPACTADO E REMOCAO DO MATERIAL EXCEDENTE (C/ SOBRETAMPA DE CONCRETO E S</v>
          </cell>
          <cell r="D3643" t="str">
            <v>Un</v>
          </cell>
          <cell r="E3643">
            <v>3784.74</v>
          </cell>
        </row>
        <row r="3644">
          <cell r="A3644" t="str">
            <v/>
          </cell>
        </row>
        <row r="3645">
          <cell r="A3645" t="str">
            <v>21.04.030</v>
          </cell>
          <cell r="B3645" t="str">
            <v>EMLURB</v>
          </cell>
          <cell r="C3645" t="str">
            <v>ENSECADEIRA COM PRANCHOES DE MADEIRA DE LEI DE 3 X 6 POLEGADAS E QUADROS UTILIZANDO LONGARINAS DE MADEIRA DE 3 X 5 POLEGADAS, INCLUSIVE POSTERIOR RETIRADA.(AREA NAO CRAVADA).</v>
          </cell>
          <cell r="D3645" t="str">
            <v>m2</v>
          </cell>
          <cell r="E3645">
            <v>65.44</v>
          </cell>
        </row>
        <row r="3646">
          <cell r="A3646" t="str">
            <v/>
          </cell>
        </row>
        <row r="3647">
          <cell r="A3647" t="str">
            <v>21.04.035</v>
          </cell>
          <cell r="B3647" t="str">
            <v>EMLURB</v>
          </cell>
          <cell r="C3647" t="str">
            <v>ENSECADEIRA COM PRANCHOES DE MADEIRA DE LEI COM 3 X 6 POLEGADAS E QUADROS UTILIZANDO LONGARINAS DE MADEIRA DE 3 X 5 POLEGADAS, INCLUSIVE POSTERIOR RETIRADA. (AREA CRAVADA).</v>
          </cell>
          <cell r="D3647" t="str">
            <v>m2</v>
          </cell>
          <cell r="E3647">
            <v>86.19</v>
          </cell>
        </row>
        <row r="3648">
          <cell r="A3648" t="str">
            <v/>
          </cell>
        </row>
        <row r="3649">
          <cell r="A3649" t="str">
            <v>21.04.040</v>
          </cell>
          <cell r="B3649" t="str">
            <v>EMLURB</v>
          </cell>
          <cell r="C3649" t="str">
            <v>ESCORAMENTO DE VALAS COM PRANCHOES METALICOS E QUADROS UTILIZANDO LONGARINAS DE MADEIRA DE 3 X 5 POL. ,INCLUSIVE POSTERIOR RETIRADA ( AREA CRAVADA ).</v>
          </cell>
          <cell r="D3649" t="str">
            <v>m2</v>
          </cell>
          <cell r="E3649">
            <v>27.56</v>
          </cell>
        </row>
        <row r="3650">
          <cell r="A3650" t="str">
            <v/>
          </cell>
        </row>
        <row r="3651">
          <cell r="A3651" t="str">
            <v>21.04.050</v>
          </cell>
          <cell r="B3651" t="str">
            <v>EMLURB</v>
          </cell>
          <cell r="C3651" t="str">
            <v>ESCORAMENTO DE VALAS COM PRANCHOES METALICOS E QUADROS UTILIZANDO LONGARINAS DE MADEIRA DE 3 X 5 POL., INCLUSIVE POSTERIOR RETIRADA ( AREA NAO CRAVADA ).</v>
          </cell>
          <cell r="D3651" t="str">
            <v>m2</v>
          </cell>
          <cell r="E3651">
            <v>18.02</v>
          </cell>
        </row>
        <row r="3652">
          <cell r="A3652" t="str">
            <v/>
          </cell>
        </row>
        <row r="3653">
          <cell r="A3653" t="str">
            <v>21.04.060</v>
          </cell>
          <cell r="B3653" t="str">
            <v>EMLURB</v>
          </cell>
          <cell r="C3653" t="str">
            <v>ESCORAMENTO DESCONTINUO DE VALAS.</v>
          </cell>
          <cell r="D3653" t="str">
            <v>m2</v>
          </cell>
          <cell r="E3653">
            <v>19.86</v>
          </cell>
        </row>
        <row r="3654">
          <cell r="A3654" t="str">
            <v/>
          </cell>
        </row>
        <row r="3655">
          <cell r="A3655" t="str">
            <v>21.04.070</v>
          </cell>
          <cell r="B3655" t="str">
            <v>EMLURB</v>
          </cell>
          <cell r="C3655" t="str">
            <v>CONSTRUCAO DE ENSECADEIRA DUPLA EM CHAPA DE MADEIRA COMP. RESINADA DE 12 MM DE ESPESSURA COM AFASTAMENTO INTERNO DE 30 CM, ESCORADA EM ESTRONCAS CRAVADAS A CADA 1,0 M, COSTELAMENTO COM BARROTES DE 3 X 3 POL.E PREENCHIDA COM MAT. ARGILOSO, INCLUSIVE POSTER</v>
          </cell>
          <cell r="D3655" t="str">
            <v>m2</v>
          </cell>
          <cell r="E3655">
            <v>30.17</v>
          </cell>
        </row>
        <row r="3656">
          <cell r="A3656" t="str">
            <v/>
          </cell>
        </row>
        <row r="3657">
          <cell r="A3657" t="str">
            <v>21.05.010</v>
          </cell>
          <cell r="B3657" t="str">
            <v>EMLURB</v>
          </cell>
          <cell r="C3657" t="str">
            <v>ESGOTAMENTO DE ÁGUA COM BOMBA À GASOLINA DE 3,4 HP, INCLUSIVE 10 METROS DE MANGOTE DE 2" COM COMBUSTÍVEL.</v>
          </cell>
          <cell r="D3657" t="str">
            <v>m</v>
          </cell>
          <cell r="E3657">
            <v>3.49</v>
          </cell>
        </row>
        <row r="3658">
          <cell r="A3658" t="str">
            <v/>
          </cell>
        </row>
        <row r="3659">
          <cell r="A3659" t="str">
            <v>21.05.020</v>
          </cell>
          <cell r="B3659" t="str">
            <v>EMLURB</v>
          </cell>
          <cell r="C3659" t="str">
            <v>ESGOTAMENTO DE AGUA COM BOMBA ELETRICA SUBMERSA, POT 4 CV, INCLUSIVE 10 METROS DE MANGOTE DE 3".</v>
          </cell>
          <cell r="D3659" t="str">
            <v>m3</v>
          </cell>
          <cell r="E3659">
            <v>0.13</v>
          </cell>
        </row>
        <row r="3660">
          <cell r="A3660" t="str">
            <v/>
          </cell>
        </row>
        <row r="3661">
          <cell r="A3661" t="str">
            <v>21.06.010</v>
          </cell>
          <cell r="B3661" t="str">
            <v>EMLURB</v>
          </cell>
          <cell r="C3661" t="str">
            <v>GALERIA DE TUBOS DE CONCRETO C2-0,20 M DE DIAMETRO, INCLUSIVE ESCAVACAO MANUAL DAS VALAS ATE 1,50 M DE PROFUNDIDADE, REATERRO COMPACTADO, REMOCAO DO MATERIAL EXCEDENTE E AINDA FORNECIMENTO E ASSENTAMENTO DOS TUBOS.</v>
          </cell>
          <cell r="D3661" t="str">
            <v>m</v>
          </cell>
          <cell r="E3661">
            <v>32.64</v>
          </cell>
        </row>
        <row r="3662">
          <cell r="A3662" t="str">
            <v/>
          </cell>
        </row>
        <row r="3663">
          <cell r="A3663" t="str">
            <v>21.06.020</v>
          </cell>
          <cell r="B3663" t="str">
            <v>EMLURB</v>
          </cell>
          <cell r="C3663" t="str">
            <v>GALERIA DE TUBOS DE CONCRETO C2-0,20 M DE DIAMETRO, INCLUSIVE ESCAVACAO MANUAL DAS VALAS ATE 1,50 M DE PROFUNDIDADE, REATERRO COMPACTADO , REMOCAO DO MATERIAL EXCEDENTE E AINDA FORNECIMENTO E ASSENTAMENTO DOS TUBOS-(SERVICO NOTURNO).</v>
          </cell>
          <cell r="D3663" t="str">
            <v>m</v>
          </cell>
          <cell r="E3663">
            <v>36.799999999999997</v>
          </cell>
        </row>
        <row r="3664">
          <cell r="A3664" t="str">
            <v/>
          </cell>
        </row>
        <row r="3665">
          <cell r="A3665" t="str">
            <v>21.06.030</v>
          </cell>
          <cell r="B3665" t="str">
            <v>EMLURB</v>
          </cell>
          <cell r="C3665" t="str">
            <v>GALERIA DE TUBOS DE CONCRETO C2-0,20 M DE DIAMETRO, INCLUSIVE ESCAVACAO MECANICA DAS VALAS ATE 1,50 M DE PROFUNDIDADE, REATERRO COMPACTADO , REMOCAO DO MATERIAL EXCEDENTE E AINDA FORNECIMENTO E ASSENTAMENTO DOS TUBOS.</v>
          </cell>
          <cell r="D3665" t="str">
            <v>m</v>
          </cell>
          <cell r="E3665">
            <v>28.5</v>
          </cell>
        </row>
        <row r="3666">
          <cell r="A3666" t="str">
            <v/>
          </cell>
        </row>
        <row r="3667">
          <cell r="A3667" t="str">
            <v>21.06.040</v>
          </cell>
          <cell r="B3667" t="str">
            <v>EMLURB</v>
          </cell>
          <cell r="C3667" t="str">
            <v>GALERIA DE TUBOS DE CONCRETO C2-0,20 M DE DIAMETRO, INCLUSIVE ESCAVACAO MECANICA DAS VALAS ATE 1,50 M DE PROFUNDIDADE, REATERRO COMPACTADO , REMOCAO DO MATERIAL EXCEDENTE E AINDA FORNECIMENTO E ASSENTAMENTO DOS TUBOS-(SERVICO NOTURNO).</v>
          </cell>
          <cell r="D3667" t="str">
            <v>m</v>
          </cell>
          <cell r="E3667">
            <v>31.58</v>
          </cell>
        </row>
        <row r="3668">
          <cell r="A3668" t="str">
            <v/>
          </cell>
        </row>
        <row r="3669">
          <cell r="A3669" t="str">
            <v>21.06.050</v>
          </cell>
          <cell r="B3669" t="str">
            <v>EMLURB</v>
          </cell>
          <cell r="C3669" t="str">
            <v>GALERIA DE TUBOS DE CONCRETO C2-0,30 M DE DIAMETRO, INCLUSIVE ESCAVACAO MANUAL DAS VALAS ATE 1,50 M DE PROFUNDIDADE, REATERRO COMPACTADO , REMOCAO DO MATERIAL EXCEDENTE E AINDA FORNECIMENTO E ASSENTAMENTO DOS TUBOS.</v>
          </cell>
          <cell r="D3669" t="str">
            <v>m</v>
          </cell>
          <cell r="E3669">
            <v>48.31</v>
          </cell>
        </row>
        <row r="3670">
          <cell r="A3670" t="str">
            <v/>
          </cell>
        </row>
        <row r="3671">
          <cell r="A3671" t="str">
            <v>21.06.060</v>
          </cell>
          <cell r="B3671" t="str">
            <v>EMLURB</v>
          </cell>
          <cell r="C3671" t="str">
            <v>GALERIA DE TUBOS DE CONCRETO C2-0,30 M DE DIAMETRO, INCLUSIVE ESCAVACAO MANUAL DAS VALAS ATE 1,50 M DE PROFUNDIDADE, REATERRO COMPACTADO , REMOCAO DO MATERIAL EXCEDENTE E AINDA FORNECIMENTO E ASSENTAMENTO DOS TUBOS-(SERVICO NOTURNO).</v>
          </cell>
          <cell r="D3671" t="str">
            <v>m</v>
          </cell>
          <cell r="E3671">
            <v>54.33</v>
          </cell>
        </row>
        <row r="3672">
          <cell r="A3672" t="str">
            <v/>
          </cell>
        </row>
        <row r="3673">
          <cell r="A3673" t="str">
            <v>21.06.070</v>
          </cell>
          <cell r="B3673" t="str">
            <v>EMLURB</v>
          </cell>
          <cell r="C3673" t="str">
            <v>GALERIA DE TUBOS DE CONCRETO C2-0,30 M DE DIAMETRO, INCLUSIVE ESCAVACAO MECANICA DAS VALAS ATE 1,50 M DE PROFUNDIDADE, REATERRO COMPACTADO , REMOCAO DO MATERIAL EXCEDENTE E AINDA FORNECIMENTO E ASSENTAMENTO DOS TUBOS.</v>
          </cell>
          <cell r="D3673" t="str">
            <v>m</v>
          </cell>
          <cell r="E3673">
            <v>42.14</v>
          </cell>
        </row>
        <row r="3674">
          <cell r="A3674" t="str">
            <v/>
          </cell>
        </row>
        <row r="3675">
          <cell r="A3675" t="str">
            <v>21.06.080</v>
          </cell>
          <cell r="B3675" t="str">
            <v>EMLURB</v>
          </cell>
          <cell r="C3675" t="str">
            <v>GALERIA DE TUBOS DE CONCRETO C2-0,30 M DE DIAMETRO, INCLUSIVE ESCAVACAO MECANICA DAS VALAS ATE 1,50 M DE PROFUNDIDADE, REATERRO COMPACTADO , REMOCAO DO MATERIAL EXCEDENTE E AINDA FORNECIMENTO E ASSENTAMENTO DOS TUBOS-(SERVICO NOTURNO).</v>
          </cell>
          <cell r="D3675" t="str">
            <v>m</v>
          </cell>
          <cell r="E3675">
            <v>46.54</v>
          </cell>
        </row>
        <row r="3676">
          <cell r="A3676" t="str">
            <v/>
          </cell>
        </row>
        <row r="3677">
          <cell r="A3677" t="str">
            <v>21.06.090</v>
          </cell>
          <cell r="B3677" t="str">
            <v>EMLURB</v>
          </cell>
          <cell r="C3677" t="str">
            <v>GALERIA DE TUBOS DE CONCRETO C2-0,40 M DE DIAMETRO, INCLUSIVE ESCAVACAO MANUAL DAS VALAS ATE 1,50 M DE PROFUNDIDADE, REATERRO COMPACTADO , REMOCAO DO MATERIAL EXCEDENTE E AINDA FORNECIMENTO E ASSENTAMENTO DOS TUBOS.</v>
          </cell>
          <cell r="D3677" t="str">
            <v>m</v>
          </cell>
          <cell r="E3677">
            <v>63.57</v>
          </cell>
        </row>
        <row r="3678">
          <cell r="A3678" t="str">
            <v/>
          </cell>
        </row>
        <row r="3679">
          <cell r="A3679" t="str">
            <v>21.06.100</v>
          </cell>
          <cell r="B3679" t="str">
            <v>EMLURB</v>
          </cell>
          <cell r="C3679" t="str">
            <v>GALERIA DE TUBOS DE CONCRETO C2-0,40 M DE DIAMETRO, INCLUSIVE ESCAVACAO MANUAL DAS VALAS ATE 1,50 M DE PROFUNDIDADE, REATERRO COMPACTADO , REMOCAO DO MATERIAL EXCEDENTE E AINDA FORNECIMENTO E ASSENTAMENTO DOS TUBOS-(SERVICO NOTURNO).</v>
          </cell>
          <cell r="D3679" t="str">
            <v>m</v>
          </cell>
          <cell r="E3679">
            <v>71.47</v>
          </cell>
        </row>
        <row r="3680">
          <cell r="A3680" t="str">
            <v/>
          </cell>
        </row>
        <row r="3681">
          <cell r="A3681" t="str">
            <v>21.06.110</v>
          </cell>
          <cell r="B3681" t="str">
            <v>EMLURB</v>
          </cell>
          <cell r="C3681" t="str">
            <v>GALERIA DE TUBOS DE CONCRETO C2-0,40 M DE DIAMETRO, INCLUSIVE ESCAVACAO MECANICA DAS VALAS ATE 1,50 M DE PROFUNDIDADE, REATERRO COMPACTADO , REMOCAO DO MATERIAL EXCEDENTE E AINDA FORNECIMENTO E ASSENTAMENTO DOS TUBOS.</v>
          </cell>
          <cell r="D3681" t="str">
            <v>m</v>
          </cell>
          <cell r="E3681">
            <v>55.35</v>
          </cell>
        </row>
        <row r="3682">
          <cell r="A3682" t="str">
            <v/>
          </cell>
        </row>
        <row r="3683">
          <cell r="A3683" t="str">
            <v>21.06.120</v>
          </cell>
          <cell r="B3683" t="str">
            <v>EMLURB</v>
          </cell>
          <cell r="C3683" t="str">
            <v>GALERIA DE TUBOS DE CONCRETO C2-0,40 M DE DIAMETRO, INCLUSIVE ESCAVACAO MECANICA DAS VALAS ATE 1,50 M DE PROFUNDIDADE, REATERRO COMPACTADO , REMOCAO DO MATERIAL EXCEDENTE E AINDA FORNECIMENTO E ASSENTAMENTO DOS TUBOS - (SERVICO NOTURNO).</v>
          </cell>
          <cell r="D3683" t="str">
            <v>m</v>
          </cell>
          <cell r="E3683">
            <v>61.04</v>
          </cell>
        </row>
        <row r="3684">
          <cell r="A3684" t="str">
            <v/>
          </cell>
        </row>
        <row r="3685">
          <cell r="A3685" t="str">
            <v>21.06.130</v>
          </cell>
          <cell r="B3685" t="str">
            <v>EMLURB</v>
          </cell>
          <cell r="C3685" t="str">
            <v>GALERIA DE TUBOS DE CONCRETO C2-0,50 M DE DIAMETRO, INCLUSIVE ESCAVACAO MANUAL DAS VALAS ATE 1,50 M DE PROFUNDIDADE, REATERRO COMPACTADO , REMOCAO DO MATERIAL EXCEDENTE E AINDA FORNECIMENTO E ASSENTAMENTO DOS TUBOS.</v>
          </cell>
          <cell r="D3685" t="str">
            <v>m</v>
          </cell>
          <cell r="E3685">
            <v>83.45</v>
          </cell>
        </row>
        <row r="3686">
          <cell r="A3686" t="str">
            <v/>
          </cell>
        </row>
        <row r="3687">
          <cell r="A3687" t="str">
            <v>21.06.140</v>
          </cell>
          <cell r="B3687" t="str">
            <v>EMLURB</v>
          </cell>
          <cell r="C3687" t="str">
            <v>GALERIA DE TUBOS DE CONCRETO C2-0,50 M DE DIAMETRO, INCLUSIVE ESCAVACAO MANUAL DAS VALAS ATE 1,50 M DE PROFUNDIDADE, REATERRO COMPACTADO , REMOCAO DO MATERIAL EXCEDENTE E AINDA FORNECIMENTO E ASSENTAMENTO DOS TUBOS - (SERVICO NOTURNO).</v>
          </cell>
          <cell r="D3687" t="str">
            <v>m</v>
          </cell>
          <cell r="E3687">
            <v>93.37</v>
          </cell>
        </row>
        <row r="3688">
          <cell r="A3688" t="str">
            <v/>
          </cell>
        </row>
        <row r="3689">
          <cell r="A3689" t="str">
            <v>21.06.150</v>
          </cell>
          <cell r="B3689" t="str">
            <v>EMLURB</v>
          </cell>
          <cell r="C3689" t="str">
            <v>GALERIA DE TUBOS DE CONCRETO C2-0,50 M DE DIAMETRO, INCLUSIVE ESCAVACAO MECANICA DAS VALAS ATE 1,50 M DE PROFUNDIDADE, REATERRO COMPACTADO , REMOCAO DO MATERIAL EXCEDENTE E AINDA FORNECIMENTO E ASSENTAMENTO DOS TUBOS.</v>
          </cell>
          <cell r="D3689" t="str">
            <v>m</v>
          </cell>
          <cell r="E3689">
            <v>73.180000000000007</v>
          </cell>
        </row>
        <row r="3690">
          <cell r="A3690" t="str">
            <v/>
          </cell>
        </row>
        <row r="3691">
          <cell r="A3691" t="str">
            <v>21.06.160</v>
          </cell>
          <cell r="B3691" t="str">
            <v>EMLURB</v>
          </cell>
          <cell r="C3691" t="str">
            <v>GALERIA DE TUBOS DE CONCRETO C2-0,50 M DE DIAMETRO, INCLUSIVE ESCAVACAO MECANICA DAS VALAS ATE 1,50 M DE PROFUNDIDADE, REATERRO COMPACTADO , REMOCAO DO MATERIAL EXCEDENTE E AINDA FORNECIMENTO E ASSENTAMENTO DOS TUBOS - (SERVICO NOTURNO).</v>
          </cell>
          <cell r="D3691" t="str">
            <v>m</v>
          </cell>
          <cell r="E3691">
            <v>80.349999999999994</v>
          </cell>
        </row>
        <row r="3692">
          <cell r="A3692" t="str">
            <v/>
          </cell>
        </row>
        <row r="3693">
          <cell r="A3693" t="str">
            <v>21.06.170</v>
          </cell>
          <cell r="B3693" t="str">
            <v>EMLURB</v>
          </cell>
          <cell r="C3693" t="str">
            <v>GALERIA DE TUBOS DE CONCRETO C2-0,60 M DE DIAMETRO, INCLUSIVE ESCAVACAO MANUAL DAS VALAS ATE 1,50 M DE PROFUNDIDADE, REATERRO COMPACTADO , REMOCAO DO MATERIAL EXCEDENTE E AINDA FORNECIMENTO E ASSENTAMENTO DOS TUBOS.</v>
          </cell>
          <cell r="D3693" t="str">
            <v>m</v>
          </cell>
          <cell r="E3693">
            <v>109.59</v>
          </cell>
        </row>
        <row r="3694">
          <cell r="A3694" t="str">
            <v/>
          </cell>
        </row>
        <row r="3695">
          <cell r="A3695" t="str">
            <v>21.06.180</v>
          </cell>
          <cell r="B3695" t="str">
            <v>EMLURB</v>
          </cell>
          <cell r="C3695" t="str">
            <v>GALERIA DE TUBOS DE CONCRETO C2-0,60 M DE DIAMETRO, INCLUSIVE ESCAVACAO MANUAL DAS VALAS ATE 1,50 M DE PROFUNDIDADE, REATERRO COMPACTADO , REMOCAO DO MATERIAL EXCEDENTE E AINDA FORNECIMENTO E ASSENTAMENTO DOS TUBOS - (SERVICO NOTURNO).</v>
          </cell>
          <cell r="D3695" t="str">
            <v>m</v>
          </cell>
          <cell r="E3695">
            <v>121.64</v>
          </cell>
        </row>
        <row r="3696">
          <cell r="A3696" t="str">
            <v/>
          </cell>
        </row>
        <row r="3697">
          <cell r="A3697" t="str">
            <v>21.06.190</v>
          </cell>
          <cell r="B3697" t="str">
            <v>EMLURB</v>
          </cell>
          <cell r="C3697" t="str">
            <v>GALERIA DE TUBOS DE CONCRETO C2-0,60 M DE DIAMETRO, INCLUSIVE ESCAVACAO MECANICA DAS VALAS ATE 1,50 M DE PROFUNDIDADE, REATERRO COMPACTADO , REMOCAO DO MATERIAL EXCEDENTE E AINDA FORNECIMENTO E ASSENTAMENTO DOS TUBOS.</v>
          </cell>
          <cell r="D3697" t="str">
            <v>m</v>
          </cell>
          <cell r="E3697">
            <v>97.25</v>
          </cell>
        </row>
        <row r="3698">
          <cell r="A3698" t="str">
            <v/>
          </cell>
        </row>
        <row r="3699">
          <cell r="A3699" t="str">
            <v>21.06.200</v>
          </cell>
          <cell r="B3699" t="str">
            <v>EMLURB</v>
          </cell>
          <cell r="C3699" t="str">
            <v>GALERIA DE TUBOS DE CONCRETO C2-0,60 M DE DIAMETRO, INCLUSIVE ESCAVACAO MECANICA DAS VALAS ATE 1,50 M DE PROFUNDIDADE, REATERRO COMPACTADO , REMOCAO DO MATERIAL EXCEDENTE E AINDA FORNECIMENTO E ASSENTAMENTO DOS TUBOS - (SERVICO NOTURNO).</v>
          </cell>
          <cell r="D3699" t="str">
            <v>m</v>
          </cell>
          <cell r="E3699">
            <v>106</v>
          </cell>
        </row>
        <row r="3700">
          <cell r="A3700" t="str">
            <v/>
          </cell>
        </row>
        <row r="3701">
          <cell r="A3701" t="str">
            <v>21.06.210</v>
          </cell>
          <cell r="B3701" t="str">
            <v>EMLURB</v>
          </cell>
          <cell r="C3701" t="str">
            <v>GALERIA DE TUBOS DE CONCRETO CS-0,70 M DE DIAMETRO, INCLUSIVE ESCAVACAO MANUAL DAS VALAS ATE 1,50 M DE PROFUNDIDADE, REATERRO COMPACTADO , REMOCAO DO MATERIAL EXCEDENTE E AINDA FORNECIMENTO E ASSENTAMENTO DOS TUBOS.</v>
          </cell>
          <cell r="D3701" t="str">
            <v>m</v>
          </cell>
          <cell r="E3701">
            <v>133.41</v>
          </cell>
        </row>
        <row r="3702">
          <cell r="A3702" t="str">
            <v/>
          </cell>
        </row>
        <row r="3703">
          <cell r="A3703" t="str">
            <v>21.06.220</v>
          </cell>
          <cell r="B3703" t="str">
            <v>EMLURB</v>
          </cell>
          <cell r="C3703" t="str">
            <v>GALERIA DE TUBOS DE CONCRETO CS-0,70 M DE DIAMETRO, INCLUSIVE ESCAVACAO MANUAL DAS VALAS ATE 1,50 M DE PROFUNDIDADE, REATERRO COMPACTADO , REMOCAO DO MATERIAL EXCEDENTE E AINDA FORNECIMENTO E ASSENTAMENTO DOS TUBOS - (SERVICO NOTURNO).</v>
          </cell>
          <cell r="D3703" t="str">
            <v>m</v>
          </cell>
          <cell r="E3703">
            <v>147.47</v>
          </cell>
        </row>
        <row r="3704">
          <cell r="A3704" t="str">
            <v/>
          </cell>
        </row>
        <row r="3705">
          <cell r="A3705" t="str">
            <v>21.06.230</v>
          </cell>
          <cell r="B3705" t="str">
            <v>EMLURB</v>
          </cell>
          <cell r="C3705" t="str">
            <v>GALERIA DE TUBOS DE CONCRETO CS-0,70 M DE DIAMETRO, INCLUSIVE ESCAVACAO MECANICA DAS VALAS ATE 1,50 M DE PROFUNDIDADE, REATERRO COMPACTADO , REMOCAO DO MATERIAL EXCEDENTE E AINDA FORNECIMENTO E ASSENTAMENTO DOS TUBOS.</v>
          </cell>
          <cell r="D3705" t="str">
            <v>m</v>
          </cell>
          <cell r="E3705">
            <v>119.02</v>
          </cell>
        </row>
        <row r="3706">
          <cell r="A3706" t="str">
            <v/>
          </cell>
        </row>
        <row r="3707">
          <cell r="A3707" t="str">
            <v>21.06.240</v>
          </cell>
          <cell r="B3707" t="str">
            <v>EMLURB</v>
          </cell>
          <cell r="C3707" t="str">
            <v>GALERIA DE TUBOS DE CONCRETO CS-0,70 M DE DIAMETRO, INCLUSIVE ESCAVACAO MECANICA DAS VALAS ATE 1,50 M DE PROFUNDIDADE, REATERRO COMPACTADO , REMOCAO DO MATERIAL EXCEDENTE E AINDA FORNECIMENTO E ASSENTAMENTO DOS TUBOS - (SERVICO NOTURNO).</v>
          </cell>
          <cell r="D3707" t="str">
            <v>m</v>
          </cell>
          <cell r="E3707">
            <v>129.22999999999999</v>
          </cell>
        </row>
        <row r="3708">
          <cell r="A3708" t="str">
            <v/>
          </cell>
        </row>
        <row r="3709">
          <cell r="A3709" t="str">
            <v>21.06.250</v>
          </cell>
          <cell r="B3709" t="str">
            <v>EMLURB</v>
          </cell>
          <cell r="C3709" t="str">
            <v>GALERIA DE TUBOS DE CONCRETO CS-0,80 M DE DIAMETRO, INCLUSIVE ESCAVACAO MANUAL DAS VALAS ATE 1,50 M DE PROFUNDIDADE, REATERRO COMPACTADO, REMOCAO DO MATERIAL EXCEDENTE E AINDA FORNECIMENTO E ASSENTAMENTO DOS TUBOS.</v>
          </cell>
          <cell r="D3709" t="str">
            <v>m</v>
          </cell>
          <cell r="E3709">
            <v>173.48</v>
          </cell>
        </row>
        <row r="3710">
          <cell r="A3710" t="str">
            <v/>
          </cell>
        </row>
        <row r="3711">
          <cell r="A3711" t="str">
            <v>21.06.260</v>
          </cell>
          <cell r="B3711" t="str">
            <v>EMLURB</v>
          </cell>
          <cell r="C3711" t="str">
            <v>GALERIA DE TUBOS DE CONCRETO CS-0,80 M DE DIAMETRO, INCLUSIVE ESCAVACAO MANUAL DAS VALAS ATE 1,50 M DE PROFUNDIDADE, REATERRO COMPACTADO, REMOCAO DO MATERIAL EXCEDENTE E AINDA FORNECIMENTO E ASSENTAMENTO DOS TUBOS - (SERVICO NOTURNO).</v>
          </cell>
          <cell r="D3711" t="str">
            <v>m</v>
          </cell>
          <cell r="E3711">
            <v>189.57</v>
          </cell>
        </row>
        <row r="3712">
          <cell r="A3712" t="str">
            <v/>
          </cell>
        </row>
        <row r="3713">
          <cell r="A3713" t="str">
            <v>21.06.270</v>
          </cell>
          <cell r="B3713" t="str">
            <v>EMLURB</v>
          </cell>
          <cell r="C3713" t="str">
            <v>GALERIA DE TUBOS DE CONCRETO CS-0,80 M DE DIAMETRO, INCLUSIVE ESCAVACAO MECANICA DAS VALAS ATE 1,50 M DE PROFUNDIDADE, REATERRO COMPACTADO, REMOCAO DO MATERIAL EXCEDENTE E AINDA FORNECIMENTO E ASSENTAMENTO DOS TUBOS.</v>
          </cell>
          <cell r="D3713" t="str">
            <v>m</v>
          </cell>
          <cell r="E3713">
            <v>157.04</v>
          </cell>
        </row>
        <row r="3714">
          <cell r="A3714" t="str">
            <v/>
          </cell>
        </row>
        <row r="3715">
          <cell r="A3715" t="str">
            <v>21.06.280</v>
          </cell>
          <cell r="B3715" t="str">
            <v>EMLURB</v>
          </cell>
          <cell r="C3715" t="str">
            <v>GALERIA DE TUBOS DE CONCRETO CS-0,80 M DE DIAMETRO, INCLUSIVE ESCAVACAO MECANICA DAS VALAS ATE 1,50 M DE PROFUNDIDADE, REATERRO COMPACTADO, REMOCAO DO MATERIAL EXCEDENTE E AINDA FORNECIMENTO E ASSENTAMENTO DOS TUBOS - (SERVICO NOTURNO).</v>
          </cell>
          <cell r="D3715" t="str">
            <v>m</v>
          </cell>
          <cell r="E3715">
            <v>168.69</v>
          </cell>
        </row>
        <row r="3716">
          <cell r="A3716" t="str">
            <v/>
          </cell>
        </row>
        <row r="3717">
          <cell r="A3717" t="str">
            <v>21.06.290</v>
          </cell>
          <cell r="B3717" t="str">
            <v>EMLURB</v>
          </cell>
          <cell r="C3717" t="str">
            <v>GALERIA DE TUBOS DE CONCRETO CS-0,90 M DE DIAMETRO, INCLUSIVE ESCAVACAO MANUAL DAS VALAS ATE 1,50 M DE PROFUNDIDADE, REATERRO COMPACTADO, REMOCAO DO MATERIAL EXCEDENTE E AINDA FORNECIMENTO E ASSENTAMENTO DOS TUBOS.</v>
          </cell>
          <cell r="D3717" t="str">
            <v>m</v>
          </cell>
          <cell r="E3717">
            <v>190.4</v>
          </cell>
        </row>
        <row r="3718">
          <cell r="A3718" t="str">
            <v/>
          </cell>
        </row>
        <row r="3719">
          <cell r="A3719" t="str">
            <v>21.06.300</v>
          </cell>
          <cell r="B3719" t="str">
            <v>EMLURB</v>
          </cell>
          <cell r="C3719" t="str">
            <v>GALERIA DE TUBOS DE CONCRETO CS-0,90 M DE DIAMETRO, INCLUSIVE ESCAVACAO MANUAL DAS VALAS ATE 1,50 M DE PROFUNDIDADE, REATERRO COMPACTADO, REMOCAO DO MATERIAL EXCEDENTE E AINDA FORNECIMENTO E ASSENTAMENTO DOS TUBOS - (SERVICO NOTURNO).</v>
          </cell>
          <cell r="D3719" t="str">
            <v>m</v>
          </cell>
          <cell r="E3719">
            <v>208.87</v>
          </cell>
        </row>
        <row r="3720">
          <cell r="A3720" t="str">
            <v/>
          </cell>
        </row>
        <row r="3721">
          <cell r="A3721" t="str">
            <v>21.06.310</v>
          </cell>
          <cell r="B3721" t="str">
            <v>EMLURB</v>
          </cell>
          <cell r="C3721" t="str">
            <v>GALERIA DE TUBOS DE CONCRETO CS-0,90 M DE DIAMETRO, INCLUSIVE ESCAVACAO MECANICA DAS VALAS ATE 1,50 M DE PROFUNDIDADE, REATERRO COMPACTADO, REMOCAO DO MATERIAL EXCEDENTE E AINDA FORNECIMENTO E ASSENTAMENTO DOS TUBOS.</v>
          </cell>
          <cell r="D3721" t="str">
            <v>m</v>
          </cell>
          <cell r="E3721">
            <v>171.89</v>
          </cell>
        </row>
        <row r="3722">
          <cell r="A3722" t="str">
            <v/>
          </cell>
        </row>
        <row r="3723">
          <cell r="A3723" t="str">
            <v>21.06.320</v>
          </cell>
          <cell r="B3723" t="str">
            <v>EMLURB</v>
          </cell>
          <cell r="C3723" t="str">
            <v>GALERIA DE TUBOS DE CONCRETO CS-0,90 M DE DIAMETRO, INCLUSIVE ESCAVACAO MECANICA DAS VALAS ATE 1,50 M DE PROFUNDIDADE, REATERRO COMPACTADO, REMOCAO DO MATERIAL EXCEDENTE E AINDA FORNECIMENTO E ASSENTAMENTO DOS TUBOS - (SERVICO NOTURNO).</v>
          </cell>
          <cell r="D3723" t="str">
            <v>m</v>
          </cell>
          <cell r="E3723">
            <v>185.49</v>
          </cell>
        </row>
        <row r="3724">
          <cell r="A3724" t="str">
            <v/>
          </cell>
        </row>
        <row r="3725">
          <cell r="A3725" t="str">
            <v>21.06.330</v>
          </cell>
          <cell r="B3725" t="str">
            <v>EMLURB</v>
          </cell>
          <cell r="C3725" t="str">
            <v>GALERIA DE TUBOS DE CONCRETO CS-1,00 M DE DIAMETRO, INCLUSIVE ESCAVACAO MANUAL DAS VALAS ATE 2,00 M DE PROFUNDIDADE, REATERRO COMPACTADO, REMOCAO DO MATERIAL EXCEDENTE E AINDA FORNECIMENTO E ASSENTAMENTO DOS TUBOS.</v>
          </cell>
          <cell r="D3725" t="str">
            <v>m</v>
          </cell>
          <cell r="E3725">
            <v>285.18</v>
          </cell>
        </row>
        <row r="3726">
          <cell r="A3726" t="str">
            <v/>
          </cell>
        </row>
        <row r="3727">
          <cell r="A3727" t="str">
            <v>21.06.340</v>
          </cell>
          <cell r="B3727" t="str">
            <v>EMLURB</v>
          </cell>
          <cell r="C3727" t="str">
            <v>GALERIA DE TUBOS DE CONCRETO CS-1,00 M DE DIAMETRO, INCLUSIVE ESCAVACAO MANUAL DAS VALAS ATE 2,00 M DE PROFUNDIDADE, REATERRO COMPACTADO, REMOCAO DO MATERIAL EXCEDENTE E AINDA FORNECIMENTO E ASSENTAMENTO DOS TUBOS - (SERVICO NOTURNO).</v>
          </cell>
          <cell r="D3727" t="str">
            <v>m</v>
          </cell>
          <cell r="E3727">
            <v>313.8</v>
          </cell>
        </row>
        <row r="3728">
          <cell r="A3728" t="str">
            <v/>
          </cell>
        </row>
        <row r="3729">
          <cell r="A3729" t="str">
            <v>21.06.350</v>
          </cell>
          <cell r="B3729" t="str">
            <v>EMLURB</v>
          </cell>
          <cell r="C3729" t="str">
            <v>GALERIA DE TUBOS DE CONCRETO CS-1,00 M DE DIAMETRO, INCLUSIVE ESCAVACAO MECANICA DAS VALAS ATE 2,00 M DE PROFUNDIDADE, REATERRO COMPACTADO, REMOCAO DO MATERIAL EXCEDENTE E AINDA FORNECIMENTO E ASSENTAMENTO DOS TUBOS.</v>
          </cell>
          <cell r="D3729" t="str">
            <v>m</v>
          </cell>
          <cell r="E3729">
            <v>250.94</v>
          </cell>
        </row>
        <row r="3730">
          <cell r="A3730" t="str">
            <v/>
          </cell>
        </row>
        <row r="3731">
          <cell r="A3731" t="str">
            <v>21.06.360</v>
          </cell>
          <cell r="B3731" t="str">
            <v>EMLURB</v>
          </cell>
          <cell r="C3731" t="str">
            <v>GALERIA DE TUBOS DE CONCRETO CS-1,00 M DE DIAMETRO, INCLUSIVE ESCAVACAO MECANICA DAS VALAS ATE 2,00 M DE PROFUNDIDADE, REATERRO COMPACTADO, REMOCAO DO MATERIAL EXCEDENTE E AINDA FORNECIMENTO E ASSENTAMENTO DOS TUBOS - (SERVICO NOTURNO).</v>
          </cell>
          <cell r="D3731" t="str">
            <v>m</v>
          </cell>
          <cell r="E3731">
            <v>270.83999999999997</v>
          </cell>
        </row>
        <row r="3732">
          <cell r="A3732" t="str">
            <v/>
          </cell>
        </row>
        <row r="3733">
          <cell r="A3733" t="str">
            <v>21.06.370</v>
          </cell>
          <cell r="B3733" t="str">
            <v>EMLURB</v>
          </cell>
          <cell r="C3733" t="str">
            <v>GALERIA DE TUBOS DE CONCRETO CA1-0,60M DE DIAMETRO, INCLUSIVE ESCAVACAO MANUAL DAS VALAS ATE 1,50 M DE PROFUNDIDADE, REATERRO COMPACTADO, REMOCAO DO MATERIAL EXCEDENTE E AINDA FORNECIMENTO E ASSENTAMENTO DOS TUBOS.</v>
          </cell>
          <cell r="D3733" t="str">
            <v>m</v>
          </cell>
          <cell r="E3733">
            <v>150.24</v>
          </cell>
        </row>
        <row r="3734">
          <cell r="A3734" t="str">
            <v/>
          </cell>
        </row>
        <row r="3735">
          <cell r="A3735" t="str">
            <v>21.06.380</v>
          </cell>
          <cell r="B3735" t="str">
            <v>EMLURB</v>
          </cell>
          <cell r="C3735" t="str">
            <v>GALERIA DE TUBOS DE CONCRETO CA1-0,60M DE DIAMETRO, INCLUSIVE ESCAVACAO MANUAL DAS VALAS ATE 1,50 M DE PROFUNDIDADE,REATERRO COMPACTADO, REMOCAO DO MATERIAL EXCEDENTE E AINDA FORNECIMENTO E ASSENTAMENTO DOS TUBOS - (SERVICO NOTURNO).</v>
          </cell>
          <cell r="D3735" t="str">
            <v>m</v>
          </cell>
          <cell r="E3735">
            <v>162.29</v>
          </cell>
        </row>
        <row r="3736">
          <cell r="A3736" t="str">
            <v/>
          </cell>
        </row>
        <row r="3737">
          <cell r="A3737" t="str">
            <v>21.06.390</v>
          </cell>
          <cell r="B3737" t="str">
            <v>EMLURB</v>
          </cell>
          <cell r="C3737" t="str">
            <v>GALERIA DE TUBOS DE CONCRETO CA1-0,60M DE DIAMETRO, INCLUSIVE ESCAVACAO MECANICA DAS VALAS ATE 1,50 M DE PROFUNDIDADE,REATERRO COMPACTADO, REMOCAO DO MATERIAL EXCEDENTE E AINDA FORNECIMENTO E ASSENTAMENTO DOS TUBOS.</v>
          </cell>
          <cell r="D3737" t="str">
            <v>m</v>
          </cell>
          <cell r="E3737">
            <v>137.9</v>
          </cell>
        </row>
        <row r="3738">
          <cell r="A3738" t="str">
            <v/>
          </cell>
        </row>
        <row r="3739">
          <cell r="A3739" t="str">
            <v>21.06.400</v>
          </cell>
          <cell r="B3739" t="str">
            <v>EMLURB</v>
          </cell>
          <cell r="C3739" t="str">
            <v>GALERIA DE TUBOS DE CONCRETO CA1-0,60M DE DIAMETRO, INCLUSIVE ESCAVACAO MECANICA DAS VALAS ATE 1,50 M DE PROFUNDIDADE,REATERRO COMPACTADO, REMOCAO DO MATERIAL EXCEDENTE E AINDA FORNECIMENTO E ASSENTAMENTO DOS TUBOS - (SERVICO NOTURNO).</v>
          </cell>
          <cell r="D3739" t="str">
            <v>m</v>
          </cell>
          <cell r="E3739">
            <v>146.65</v>
          </cell>
        </row>
        <row r="3740">
          <cell r="A3740" t="str">
            <v/>
          </cell>
        </row>
        <row r="3741">
          <cell r="A3741" t="str">
            <v>21.06.410</v>
          </cell>
          <cell r="B3741" t="str">
            <v>EMLURB</v>
          </cell>
          <cell r="C3741" t="str">
            <v>GALERIA DE TUBOS DE CONCRETO CA1-0,70M DE DIAMETRO, INCLUSIVE ESCAVACAO MANUAL DAS VALAS ATE 1,50 M DE PROFUNDIDADE,REATERRO COMPACTADO, REMOCAO DO MATERIAL EXCEDENTE E AINDA FORNECIMENTO E ASSENTAMENTO DOS TUBOS.</v>
          </cell>
          <cell r="D3741" t="str">
            <v>m</v>
          </cell>
          <cell r="E3741">
            <v>162.41</v>
          </cell>
        </row>
        <row r="3742">
          <cell r="A3742" t="str">
            <v/>
          </cell>
        </row>
        <row r="3743">
          <cell r="A3743" t="str">
            <v>21.06.420</v>
          </cell>
          <cell r="B3743" t="str">
            <v>EMLURB</v>
          </cell>
          <cell r="C3743" t="str">
            <v>GALERIA DE TUBOS DE CONCRETO CA1-0,70M DE DIAMETRO, INCLUSIVE ESCAVACAO MANUAL DAS VALAS ATE 1,50 M DE PROFUNDIDADE,REATERRO COMPACTADO, REMOCAO DO MATERIAL EXCEDENTE E AINDA FORNECIMENTO E ASSENTAMENTO DOS TUBOS - (SERVICO NOTURNO).</v>
          </cell>
          <cell r="D3743" t="str">
            <v>m</v>
          </cell>
          <cell r="E3743">
            <v>176.47</v>
          </cell>
        </row>
        <row r="3744">
          <cell r="A3744" t="str">
            <v/>
          </cell>
        </row>
        <row r="3745">
          <cell r="A3745" t="str">
            <v>21.06.430</v>
          </cell>
          <cell r="B3745" t="str">
            <v>EMLURB</v>
          </cell>
          <cell r="C3745" t="str">
            <v>GALERIA DE TUBOS DE CONCRETO CA1-0,70M DE DIAMETRO, INCLUSIVE ESCAVACAO MECANICA DAS VALAS ATE 1,50 M DE PROFUNDIDADE,REATERRO COMPACTADO, REMOCAO DO MATERIAL EXCEDENTE E AINDA FORNECIMENTO E ASSENTAMENTO DOS TUBOS.</v>
          </cell>
          <cell r="D3745" t="str">
            <v>m</v>
          </cell>
          <cell r="E3745">
            <v>148.02000000000001</v>
          </cell>
        </row>
        <row r="3746">
          <cell r="A3746" t="str">
            <v/>
          </cell>
        </row>
        <row r="3747">
          <cell r="A3747" t="str">
            <v>21.06.440</v>
          </cell>
          <cell r="B3747" t="str">
            <v>EMLURB</v>
          </cell>
          <cell r="C3747" t="str">
            <v>GALERIA DE TUBOS DE CONCRETO CA1-0,70M DE DIAMETRO, INCLUSIVE ESCAVACAO MECANICA DAS VALAS ATE 1,50 M DE PROFUNDIDADE,REATERRO COMPACTADO, REMOCAO DO MATERIAL EXCEDENTE E AINDA FORNECIMENTO E ASSENTAMENTO DOS TUBOS - ( SERVICO NOTURNO ).</v>
          </cell>
          <cell r="D3747" t="str">
            <v>m</v>
          </cell>
          <cell r="E3747">
            <v>158.22999999999999</v>
          </cell>
        </row>
        <row r="3748">
          <cell r="A3748" t="str">
            <v/>
          </cell>
        </row>
        <row r="3749">
          <cell r="A3749" t="str">
            <v>21.06.450</v>
          </cell>
          <cell r="B3749" t="str">
            <v>EMLURB</v>
          </cell>
          <cell r="C3749" t="str">
            <v>GALERIA DE TUBOS DE CONCRETO CA1-0,80M DE DIAMETRO, INCLUSIVE ESCAVACAO MANUAL DAS VALAS ATE 1,50 M DE PROFUNDIDADE,REATERRO COMPACTADO, REMOCAO DO MATERIAL EXCEDENTE E AINDA FORNECIMENTO E ASSENTAMENTO DOS TUBOS.</v>
          </cell>
          <cell r="D3749" t="str">
            <v>m</v>
          </cell>
          <cell r="E3749">
            <v>224.18</v>
          </cell>
        </row>
        <row r="3750">
          <cell r="A3750" t="str">
            <v/>
          </cell>
        </row>
        <row r="3751">
          <cell r="A3751" t="str">
            <v>21.06.460</v>
          </cell>
          <cell r="B3751" t="str">
            <v>EMLURB</v>
          </cell>
          <cell r="C3751" t="str">
            <v>GALERIA DE TUBOS DE CONCRETO CA1-0,80M DE DIAMETRO, INCLUSIVE ESCAVACAO MANUAL DAS VALAS ATE 1,50 M DE PROFUNDIDADE,REATERRO COMPACTADO, REMOCAO DO MATERIAL EXCEDENTE E AINDA FORNECIMENTO E ASSENTAMENTO DOS TUBOS - (SERVICO NOTURNO).</v>
          </cell>
          <cell r="D3751" t="str">
            <v>m</v>
          </cell>
          <cell r="E3751">
            <v>240.27</v>
          </cell>
        </row>
        <row r="3752">
          <cell r="A3752" t="str">
            <v/>
          </cell>
        </row>
        <row r="3753">
          <cell r="A3753" t="str">
            <v>21.06.470</v>
          </cell>
          <cell r="B3753" t="str">
            <v>EMLURB</v>
          </cell>
          <cell r="C3753" t="str">
            <v>GALERIA DE TUBOS DE CONCRETO CA1-0,80M DE DIAMETRO, INCLUSIVE ESCAVACAO MECANICA DAS VALAS ATE 1,50 M DE PROFUNDIDADE,REATERRO COMPACTADO, REMOCAO DO MATERIAL EXCEDENTE E AINDA FORNECIMENTO E ASSENTAMENTO DOS TUBOS.</v>
          </cell>
          <cell r="D3753" t="str">
            <v>m</v>
          </cell>
          <cell r="E3753">
            <v>207.74</v>
          </cell>
        </row>
        <row r="3754">
          <cell r="A3754" t="str">
            <v/>
          </cell>
        </row>
        <row r="3755">
          <cell r="A3755" t="str">
            <v>21.06.480</v>
          </cell>
          <cell r="B3755" t="str">
            <v>EMLURB</v>
          </cell>
          <cell r="C3755" t="str">
            <v>GALERIA DE TUBOS DE CONCRETO CA1-0,80M DE DIAMETRO, INCLUSIVE ESCAVACAO MECANICA DAS VALAS ATE 1,50 M DE PROFUNDIDADE, REATERRO COMPACTADO,REMOCAO DO MATERIAL EXCEDENTE E AINDA FORNECIMENTO E ASSENTAMENTO DOS TUBOS (SERVICO NOTURNO ).</v>
          </cell>
          <cell r="D3755" t="str">
            <v>m</v>
          </cell>
          <cell r="E3755">
            <v>219.39</v>
          </cell>
        </row>
        <row r="3756">
          <cell r="A3756" t="str">
            <v/>
          </cell>
        </row>
        <row r="3757">
          <cell r="A3757" t="str">
            <v>21.06.490</v>
          </cell>
          <cell r="B3757" t="str">
            <v>EMLURB</v>
          </cell>
          <cell r="C3757" t="str">
            <v>GALERIA DE TUBOS DE CONCRETO CA1-0,90M DE DIAMETRO, INCLUSIVE ESCAVACAO MANUAL DAS VALAS ATE 1,50 M DE PROFUNDIDADE, REATERRO COMPACTADO, REMOCAO DO MATERIAL EXCEDENTE E AINDA FORNECIMENTO E ASSENTAMENTO DOS TUBOS.</v>
          </cell>
          <cell r="D3757" t="str">
            <v>m</v>
          </cell>
          <cell r="E3757">
            <v>253.1</v>
          </cell>
        </row>
        <row r="3758">
          <cell r="A3758" t="str">
            <v/>
          </cell>
        </row>
        <row r="3759">
          <cell r="A3759" t="str">
            <v>21.06.500</v>
          </cell>
          <cell r="B3759" t="str">
            <v>EMLURB</v>
          </cell>
          <cell r="C3759" t="str">
            <v>GALERIA DE TUBOS DE CONCRETO CA1-0,90M DE DIAMETRO, INCLUSIVE ESCAVACAO MANUAL DAS VALAS ATE 1,50 M DE PROFUNDIDADE, REATERRO COMPACTADO, REMOCAO DO MATERIAL EXCEDENTE E AINDA FORNECIMENTO E ASSENTAMENTO DOS TUBOS ( SERVICO NOTURNO ).</v>
          </cell>
          <cell r="D3759" t="str">
            <v>m</v>
          </cell>
          <cell r="E3759">
            <v>271.57</v>
          </cell>
        </row>
        <row r="3760">
          <cell r="A3760" t="str">
            <v/>
          </cell>
        </row>
        <row r="3761">
          <cell r="A3761" t="str">
            <v>21.06.510</v>
          </cell>
          <cell r="B3761" t="str">
            <v>EMLURB</v>
          </cell>
          <cell r="C3761" t="str">
            <v>GALERIA DE TUBOS DE CONCRETO CA1- 0,90 M DE DIAMETRO, INCLUSIVE ESCAVACAO MECANICA DAS VALAS ATE 1,50 M DE PROFUNDIDADE, REATERRO COMPACTADO, REMOCAO DO MATERIAL EXCEDENTE E AINDA FORNECIMENTO E ASSENTAMENTO DOS TUBOS.</v>
          </cell>
          <cell r="D3761" t="str">
            <v>m</v>
          </cell>
          <cell r="E3761">
            <v>234.59</v>
          </cell>
        </row>
        <row r="3762">
          <cell r="A3762" t="str">
            <v/>
          </cell>
        </row>
        <row r="3763">
          <cell r="A3763" t="str">
            <v>21.06.520</v>
          </cell>
          <cell r="B3763" t="str">
            <v>EMLURB</v>
          </cell>
          <cell r="C3763" t="str">
            <v>GALERIA DE TUBOS DE CONCRETO CA1- 0,90 M DE DIAMETRO, INCLUSIVE ESCAVACAO MECANICA DAS VALAS ATE 1,50 M DE PROFUNDIDADE, REATERRO COMPACTADO, REMOCAO DO MATERIAL EXCEDENTE E AINDA FORNECIMENTO E ASSENTAMENTO DOS TUBOS (SERVICO NOTURNO ).</v>
          </cell>
          <cell r="D3763" t="str">
            <v>m</v>
          </cell>
          <cell r="E3763">
            <v>248.19</v>
          </cell>
        </row>
        <row r="3764">
          <cell r="A3764" t="str">
            <v/>
          </cell>
        </row>
        <row r="3765">
          <cell r="A3765" t="str">
            <v>21.06.530</v>
          </cell>
          <cell r="B3765" t="str">
            <v>EMLURB</v>
          </cell>
          <cell r="C3765" t="str">
            <v>GALERIA DE TUBOS DE CONCRETO CA1- 1,00 M DE DIAMETRO, INCLUSIVE ESCAVACAO MANUAL DAS VALAS ATE 2,00 M DE PROFUNDIDADE, REATERRO COMPACTADO, REMOCAO DO MATERIAL EXCEDENTE E AINDA FORNECIMENTO E ASSENTAMENTO DOS TUBOS.</v>
          </cell>
          <cell r="D3765" t="str">
            <v>m</v>
          </cell>
          <cell r="E3765">
            <v>332.98</v>
          </cell>
        </row>
        <row r="3766">
          <cell r="A3766" t="str">
            <v/>
          </cell>
        </row>
        <row r="3767">
          <cell r="A3767" t="str">
            <v>21.06.540</v>
          </cell>
          <cell r="B3767" t="str">
            <v>EMLURB</v>
          </cell>
          <cell r="C3767" t="str">
            <v>GALERIA DE TUBOS DE CONCRETO CA1- 1,00 M DE DIAMETRO, INCLUSIVE ESCAVACAO MANUAL DAS VALAS ATE 2,00 M DE PROFUNDIDADE, REATERRO COMPACTADO, REMOCAO DO MATERIAL EXCEDENTE E AINDA FORNECIMENTO E ASSENTAMENTO DOS TUBOS ( SERVICO NOTURNO ).</v>
          </cell>
          <cell r="D3767" t="str">
            <v>m</v>
          </cell>
          <cell r="E3767">
            <v>361.6</v>
          </cell>
        </row>
        <row r="3768">
          <cell r="A3768" t="str">
            <v/>
          </cell>
        </row>
        <row r="3769">
          <cell r="A3769" t="str">
            <v>21.06.550</v>
          </cell>
          <cell r="B3769" t="str">
            <v>EMLURB</v>
          </cell>
          <cell r="C3769" t="str">
            <v>GALERIA DE TUBOS DE CONCRETO CA1- 1,00 M DE DIAMETRO, INCLUSIVE ESCAVACAO MECANICA DAS VALAS ATE 2,00 M DE PROFUNDIDADE, REATERRO COMPACTADO, REMOCAO DO MATERIAL EXCEDENTE E AINDA FORNECIMENTO E ASSENTAMENTO DOS TUBOS.</v>
          </cell>
          <cell r="D3769" t="str">
            <v>m</v>
          </cell>
          <cell r="E3769">
            <v>298.74</v>
          </cell>
        </row>
        <row r="3770">
          <cell r="A3770" t="str">
            <v/>
          </cell>
        </row>
        <row r="3771">
          <cell r="A3771" t="str">
            <v>21.06.560</v>
          </cell>
          <cell r="B3771" t="str">
            <v>EMLURB</v>
          </cell>
          <cell r="C3771" t="str">
            <v>GALERIA DE TUBOS DE CONCRETO CA1- 1,00 M DE DIAMETRO, INCLUSIVE ESCAVACAO MECANICA DAS VALAS ATE 2,00 M DE PROFUNDIDADE, REATERRO COMPACTADO, REMOCAO DO MATERIAL EXCEDENTE E AINDA FORNECIMENTO E ASSENTAMENTO DOS TUBOS ( SERVICO NOTURNO ).</v>
          </cell>
          <cell r="D3771" t="str">
            <v>m</v>
          </cell>
          <cell r="E3771">
            <v>318.64</v>
          </cell>
        </row>
        <row r="3772">
          <cell r="A3772" t="str">
            <v/>
          </cell>
        </row>
        <row r="3773">
          <cell r="A3773" t="str">
            <v>21.06.570</v>
          </cell>
          <cell r="B3773" t="str">
            <v>EMLURB</v>
          </cell>
          <cell r="C3773" t="str">
            <v>GALERIA DE TUBOS DE CONCRETO CA1- 1,10 M DE DIAMETRO, INCLUSIVE ESCAVACAO MECANICA DAS VALAS ATE 2,00 M DE PROFUNDIDADE, REATERRO COMPACTADO, REMOCAO DO MATERIAL EXCEDENTE E AINDA FORNECIMENTO E ASSENTAMENTO DOS TUBOS.</v>
          </cell>
          <cell r="D3773" t="str">
            <v>m</v>
          </cell>
          <cell r="E3773">
            <v>322.89999999999998</v>
          </cell>
        </row>
        <row r="3774">
          <cell r="A3774" t="str">
            <v/>
          </cell>
        </row>
        <row r="3775">
          <cell r="A3775" t="str">
            <v>21.06.580</v>
          </cell>
          <cell r="B3775" t="str">
            <v>EMLURB</v>
          </cell>
          <cell r="C3775" t="str">
            <v>GALERIA DE TUBOS DE CONCRETO CA1- 1,10 M DE DIAMETRO, INCLUSIVE ESCAVACAO MECANICA DAS VALAS ATE 2,00 M DE PROFUNDIDADE, REATERRO COMPACTADO, REMOCAO DO MATERIAL EXCEDENTE E AINDA FORNECIMENTO E ASSENTAMENTO DOS TUBOS ( SERVICO NOTURNO ).</v>
          </cell>
          <cell r="D3775" t="str">
            <v>m</v>
          </cell>
          <cell r="E3775">
            <v>344.99</v>
          </cell>
        </row>
        <row r="3776">
          <cell r="A3776" t="str">
            <v/>
          </cell>
        </row>
        <row r="3777">
          <cell r="A3777" t="str">
            <v>21.06.590</v>
          </cell>
          <cell r="B3777" t="str">
            <v>EMLURB</v>
          </cell>
          <cell r="C3777" t="str">
            <v>GALERIA DE TUBOS DE CONCRETO CA1- 1,20 M DE DIAMETRO, INCLUSIVE ESCAVACAO MECANICA DAS VALAS ATE 2,00 M DE PROFUNDIDADE, REATERRO COMPACTADO, REMOCAO DO MATERIAL EXCEDENTE E AINDA FORNECIMENTO E ASSENTAMENTO DOS TUBOS.</v>
          </cell>
          <cell r="D3777" t="str">
            <v>m</v>
          </cell>
          <cell r="E3777">
            <v>407.04</v>
          </cell>
        </row>
        <row r="3778">
          <cell r="A3778" t="str">
            <v/>
          </cell>
        </row>
        <row r="3779">
          <cell r="A3779" t="str">
            <v>21.06.600</v>
          </cell>
          <cell r="B3779" t="str">
            <v>EMLURB</v>
          </cell>
          <cell r="C3779" t="str">
            <v>GALERIA DE TUBOS DE CONCRETO CA1- 1,20 M DE DIAMETRO, INCLUSIVE ESCAVACAO MECANICA DAS VALAS ATE 2,00 M DE PROFUNDIDADE, REATERRO COMPACTADO, REMOCAO DO MATERIAL EXCEDENTE E AINDA FORNECIMENTO E ASSENTAMENTO DOS TUBOS ( SERVICO NOTURNO ).</v>
          </cell>
          <cell r="D3779" t="str">
            <v>m</v>
          </cell>
          <cell r="E3779">
            <v>432.21</v>
          </cell>
        </row>
        <row r="3780">
          <cell r="A3780" t="str">
            <v/>
          </cell>
        </row>
        <row r="3781">
          <cell r="A3781" t="str">
            <v>21.06.610</v>
          </cell>
          <cell r="B3781" t="str">
            <v>EMLURB</v>
          </cell>
          <cell r="C3781" t="str">
            <v>GALERIA DE TUBOS DE CONCRETO CA1- 1,50 M DE DIAMETRO, INCLUSIVE ESCAVACAO MECANICA DAS VALAS ATE 2,00 M DE PROFUNDIDADE, REATERRO COMPACTADO, REMOCAO DO MATERIAL EXCEDENTE E AINDA FORNECIMENTO E ASSENTAMENTO DOS TUBOS.</v>
          </cell>
          <cell r="D3781" t="str">
            <v>m</v>
          </cell>
          <cell r="E3781">
            <v>639.82000000000005</v>
          </cell>
        </row>
        <row r="3782">
          <cell r="A3782" t="str">
            <v/>
          </cell>
        </row>
        <row r="3783">
          <cell r="A3783" t="str">
            <v>21.06.620</v>
          </cell>
          <cell r="B3783" t="str">
            <v>EMLURB</v>
          </cell>
          <cell r="C3783" t="str">
            <v>GALERIA DE TUBOS DE CONCRETO CA1- 1,50 M DE DIAMETRO, INCLUSIVE ESCAVACAO MECANICA DAS VALAS ATE 2,00 M DE PROFUNDIDADE, REATERRO COMPACTADO, REMOCAO DO MATERIAL EXCEDENTE E AINDA FORNECIMENTO E ASSENTAMENTO DOS TUBOS ( SERVICO NOTURNO ).</v>
          </cell>
          <cell r="D3783" t="str">
            <v>m</v>
          </cell>
          <cell r="E3783">
            <v>676.98</v>
          </cell>
        </row>
        <row r="3784">
          <cell r="A3784" t="str">
            <v/>
          </cell>
        </row>
        <row r="3785">
          <cell r="A3785" t="str">
            <v>21.07.010</v>
          </cell>
          <cell r="B3785" t="str">
            <v>EMLURB</v>
          </cell>
          <cell r="C3785" t="str">
            <v>GALERIA DE TUBO DE CONCRETO C2-0,20 M DE DIAMETRO, INCLUSIVE ESCAVACAO MANUAL DAS VALAS ATE 1,50 M DE PROFUNDIDADE,REATERRO COMPACTADO, REMOCAO DO MATERIAL EXCEDENTE E ASSENTAMENTO DOS TUBOS ( SEM O FORNECIMENTO DOS MESMOS ).</v>
          </cell>
          <cell r="D3785" t="str">
            <v>m</v>
          </cell>
          <cell r="E3785">
            <v>21.24</v>
          </cell>
        </row>
        <row r="3786">
          <cell r="A3786" t="str">
            <v/>
          </cell>
        </row>
        <row r="3787">
          <cell r="A3787" t="str">
            <v>21.07.020</v>
          </cell>
          <cell r="B3787" t="str">
            <v>EMLURB</v>
          </cell>
          <cell r="C3787" t="str">
            <v>GALERIA DE TUBO DE CONCRETO C2-0,20 M DE DIAMETRO, INCLUSIVE ESCAVACAO MANUAL DAS VALAS ATE 1,50 M DE PROFUNDIDADE,REATERRO COMPACTADO, REMOCAO DO MATERIAL EXCEDENTE E ASSENTAMENTO DOS TUBOS ( SEM O FORNECIMENTO DOS MESMOS )-SERVICO NOTURNO.</v>
          </cell>
          <cell r="D3787" t="str">
            <v>m</v>
          </cell>
          <cell r="E3787">
            <v>25.4</v>
          </cell>
        </row>
        <row r="3788">
          <cell r="A3788" t="str">
            <v/>
          </cell>
        </row>
        <row r="3789">
          <cell r="A3789" t="str">
            <v>21.07.030</v>
          </cell>
          <cell r="B3789" t="str">
            <v>EMLURB</v>
          </cell>
          <cell r="C3789" t="str">
            <v>GALERIA DE TUBO DE CONCRETO C2-0,20 M DE DIAMETRO, INCLUSIVE ESCAVACAO MECANICA DAS VALAS ATE 1,50 M DE PROFUNDIDADE,REATERRO COMPACTADO, REMOCAO DO MATERIAL EXCEDENTE E ASSENTAMENTO DOS TUBOS ( SEM O FORNECIMENTO DOS MESMOS ).</v>
          </cell>
          <cell r="D3789" t="str">
            <v>m</v>
          </cell>
          <cell r="E3789">
            <v>17.11</v>
          </cell>
        </row>
        <row r="3790">
          <cell r="A3790" t="str">
            <v/>
          </cell>
        </row>
        <row r="3791">
          <cell r="A3791" t="str">
            <v>21.07.040</v>
          </cell>
          <cell r="B3791" t="str">
            <v>EMLURB</v>
          </cell>
          <cell r="C3791" t="str">
            <v>GALERIA DE TUBO DE CONCRETO C2-0,20 M DE DIAMETRO, INCLUSIVE ESCAVACAO MECANICA DAS VALAS ATE 1,50 M DE PROFUNDIDADE,REATERRO COMPACTADO, REMOCAO DO MATERIAL EXCEDENTE E ASSENTAMENTO DOS TUBOS ( SEM O FORNECIMENTO DOS MESMOS )- SERVICO NOTURNO.</v>
          </cell>
          <cell r="D3791" t="str">
            <v>m</v>
          </cell>
          <cell r="E3791">
            <v>20.18</v>
          </cell>
        </row>
        <row r="3792">
          <cell r="A3792" t="str">
            <v/>
          </cell>
        </row>
        <row r="3793">
          <cell r="A3793" t="str">
            <v>21.07.050</v>
          </cell>
          <cell r="B3793" t="str">
            <v>EMLURB</v>
          </cell>
          <cell r="C3793" t="str">
            <v>GALERIA DE TUBO DE CONCRETO C2-0,30 M DE DIAMETRO, INCLUSIVE ESCAVACAO MANUAL DAS VALAS ATE 1,50 M DE PROFUNDIDADE,REATERRO COMPACTADO, REMOCAO DO MATERIAL EXCEDENTE E ASSENTAMENTO DOS TUBOS ( SEM O FORNECIMENTO DOS MESMOS ).</v>
          </cell>
          <cell r="D3793" t="str">
            <v>m</v>
          </cell>
          <cell r="E3793">
            <v>30.96</v>
          </cell>
        </row>
        <row r="3794">
          <cell r="A3794" t="str">
            <v/>
          </cell>
        </row>
        <row r="3795">
          <cell r="A3795" t="str">
            <v>21.07.060</v>
          </cell>
          <cell r="B3795" t="str">
            <v>EMLURB</v>
          </cell>
          <cell r="C3795" t="str">
            <v>GALERIA DE TUBO DE CONCRETO C2-0,30 M DE DIAMETRO, INCLUSIVE ESCAVACAO MANUAL DAS VALAS ATE 1,50 M DE PROFUNDIDADE,REATERRO COMPACTADO, REMOCAO DO MATERIAL EXCEDENTE E ASSENTAMENTO DOS TUBOS ( SEM O FORNECIMENTO DOS MESMOS )-SERVICO NOTURNO.</v>
          </cell>
          <cell r="D3795" t="str">
            <v>m</v>
          </cell>
          <cell r="E3795">
            <v>36.979999999999997</v>
          </cell>
        </row>
        <row r="3796">
          <cell r="A3796" t="str">
            <v/>
          </cell>
        </row>
        <row r="3797">
          <cell r="A3797" t="str">
            <v>21.07.070</v>
          </cell>
          <cell r="B3797" t="str">
            <v>EMLURB</v>
          </cell>
          <cell r="C3797" t="str">
            <v>GALERIA DE TUBO DE CONCRETO C2-0,30 M DE DIAMETRO, INCLUSIVE ESCAVACAO MECANICA DAS VALAS ATE 1,50 M DE PROFUNDIDADE,REATERRO COMPACTADO, REMOCAO DO MATERIAL EXCEDENTE E ASSENTAMENTO DOS TUBOS ( SEM O FORNECIMENTO DOS MESMOS ).</v>
          </cell>
          <cell r="D3797" t="str">
            <v>m</v>
          </cell>
          <cell r="E3797">
            <v>24.79</v>
          </cell>
        </row>
        <row r="3798">
          <cell r="A3798" t="str">
            <v/>
          </cell>
        </row>
        <row r="3799">
          <cell r="A3799" t="str">
            <v>21.07.080</v>
          </cell>
          <cell r="B3799" t="str">
            <v>EMLURB</v>
          </cell>
          <cell r="C3799" t="str">
            <v>GALERIA DE TUBO DE CONCRETO C2-0,30 M DE DIAMETRO, INCLUSIVE ESCAVACAO MECANICA DAS VALAS ATE 1,50 M DE PROFUNDIDADE,REATERRO COMPACTADO, REMOCAO DO MATERIAL EXCEDENTE E ASSENTAMENTO DOS TUBOS ( SEM O FORNECIMENTO DOS MESMOS )-SERVICO NOTURNO.</v>
          </cell>
          <cell r="D3799" t="str">
            <v>m</v>
          </cell>
          <cell r="E3799">
            <v>29.19</v>
          </cell>
        </row>
        <row r="3800">
          <cell r="A3800" t="str">
            <v/>
          </cell>
        </row>
        <row r="3801">
          <cell r="A3801" t="str">
            <v>21.07.090</v>
          </cell>
          <cell r="B3801" t="str">
            <v>EMLURB</v>
          </cell>
          <cell r="C3801" t="str">
            <v>GALERIA DE TUBOS DE CONCRETO C2-0,40 M DE DIAMETRO, INCLUSIVE ESCAVACAO MANUAL DAS VALAS ATE 1,50 M DE PROFUNDIDADE,REATERRO COMPACTADO, REMOCAO DO MATERIAL EXCEDENTE E ASSENTAMENTO DOS TUBOS ( SEM O FORNECIMENTO DOS MESMOS ).</v>
          </cell>
          <cell r="D3801" t="str">
            <v>m</v>
          </cell>
          <cell r="E3801">
            <v>40.72</v>
          </cell>
        </row>
        <row r="3802">
          <cell r="A3802" t="str">
            <v/>
          </cell>
        </row>
        <row r="3803">
          <cell r="A3803" t="str">
            <v>21.07.100</v>
          </cell>
          <cell r="B3803" t="str">
            <v>EMLURB</v>
          </cell>
          <cell r="C3803" t="str">
            <v>GALERIA DE TUBOS DE CONCRETO C2-0,40 M DE DIAMETRO, INCLUSIVE ESCAVACAO MANUAL DAS VALAS ATE 1,50 M DE PROFUNDIDADE,REATERRO COMPACTADO, REMOCAO DO MATERIAL EXCEDENTE E ASSENTAMENTO DOS TUBOS ( SEM O FORNECIMENTO DOS MESMOS )-SERVICO NOTURNO.</v>
          </cell>
          <cell r="D3803" t="str">
            <v>m</v>
          </cell>
          <cell r="E3803">
            <v>48.62</v>
          </cell>
        </row>
        <row r="3804">
          <cell r="A3804" t="str">
            <v/>
          </cell>
        </row>
        <row r="3805">
          <cell r="A3805" t="str">
            <v>21.07.110</v>
          </cell>
          <cell r="B3805" t="str">
            <v>EMLURB</v>
          </cell>
          <cell r="C3805" t="str">
            <v>GALERIA DE TUBOS DE CONCRETO C2-0,40 M DE DIAMETRO, INCLUSIVE ESCAVACAO MECANICA DAS VALAS ATE 1,50 M DE PROFUNDIDADE,REATERRO COMPACTADO, REMOCAO DO MATERIAL EXCEDENTE E ASSENTAMENTO DOS TUBOS ( SEM O FORNECIMENTO DOS MESMOS ).</v>
          </cell>
          <cell r="D3805" t="str">
            <v>m</v>
          </cell>
          <cell r="E3805">
            <v>32.5</v>
          </cell>
        </row>
        <row r="3806">
          <cell r="A3806" t="str">
            <v/>
          </cell>
        </row>
        <row r="3807">
          <cell r="A3807" t="str">
            <v>21.07.120</v>
          </cell>
          <cell r="B3807" t="str">
            <v>EMLURB</v>
          </cell>
          <cell r="C3807" t="str">
            <v>GALERIA DE TUBOS DE CONCRETO C2-0,40 M DE DIAMETRO, INCLUSIVE ESCAVACAO MECANICA DAS VALAS ATE 1,50 M DE PROFUNDIDADE,REATERRO COMPACTADO, REMOCAO DO MATERIAL EXCEDENTE E ASSENTAMENTO DOS TUBOS ( SEM O FORNECIMENTO DOS MESMOS )-SERVICO NOTURNO.</v>
          </cell>
          <cell r="D3807" t="str">
            <v>m</v>
          </cell>
          <cell r="E3807">
            <v>38.19</v>
          </cell>
        </row>
        <row r="3808">
          <cell r="A3808" t="str">
            <v/>
          </cell>
        </row>
        <row r="3809">
          <cell r="A3809" t="str">
            <v>21.07.130</v>
          </cell>
          <cell r="B3809" t="str">
            <v>EMLURB</v>
          </cell>
          <cell r="C3809" t="str">
            <v>GALERIA DE TUBOS DE CONCRETO C2-0,50 M DE DIAMETRO, INCLUSIVE ESCAVACAO MANUAL DAS VALAS ATE 1,50 M DE PROFUNDIDADE,REATERRO COMPACTADO, REMOCAO DO MATERIAL EXCEDENTE E ASSENTAMENTO DOS TUBOS ( SEM O FORNECIMENTO DOS MESMOS ).</v>
          </cell>
          <cell r="D3809" t="str">
            <v>m</v>
          </cell>
          <cell r="E3809">
            <v>51.45</v>
          </cell>
        </row>
        <row r="3810">
          <cell r="A3810" t="str">
            <v/>
          </cell>
        </row>
        <row r="3811">
          <cell r="A3811" t="str">
            <v>21.07.140</v>
          </cell>
          <cell r="B3811" t="str">
            <v>EMLURB</v>
          </cell>
          <cell r="C3811" t="str">
            <v>GALERIA DE TUBOS DE CONCRETO C2-0,50 M DE DIAMETRO, INCLUSIVE ESCAVACAO MANUAL DAS VALAS ATE 1,50 M DE PROFUNDIDADE,REATERRO COMPACTADO, REMOCAO DO MATERIAL EXCEDENTE E ASSENTAMENTO DOS TUBOS ( SEM O FORNECIMENTO DOS MESMOS )-SERVICO NOTURNO.</v>
          </cell>
          <cell r="D3811" t="str">
            <v>m</v>
          </cell>
          <cell r="E3811">
            <v>61.37</v>
          </cell>
        </row>
        <row r="3812">
          <cell r="A3812" t="str">
            <v/>
          </cell>
        </row>
        <row r="3813">
          <cell r="A3813" t="str">
            <v>21.07.150</v>
          </cell>
          <cell r="B3813" t="str">
            <v>EMLURB</v>
          </cell>
          <cell r="C3813" t="str">
            <v>GALERIA DE TUBOS DE CONCRETO C2-0,50 M DE DIAMETRO, INCLUSIVE ESCAVACAO MECANICA DAS VALAS ATE 1,50 M DE PROFUNDIDADE,REATERRO COMPACTADO, REMOCAO DO MATERIAL EXCEDENTE E ASSENTAMENTO DOS TUBOS ( SEM O FORNECIMENTO DOS MESMOS ).</v>
          </cell>
          <cell r="D3813" t="str">
            <v>m</v>
          </cell>
          <cell r="E3813">
            <v>41.21</v>
          </cell>
        </row>
        <row r="3814">
          <cell r="A3814" t="str">
            <v/>
          </cell>
        </row>
        <row r="3815">
          <cell r="A3815" t="str">
            <v>21.07.160</v>
          </cell>
          <cell r="B3815" t="str">
            <v>EMLURB</v>
          </cell>
          <cell r="C3815" t="str">
            <v>GALERIA DE TUBOS DE CONCRETO C2-0,50 M DE DIAMETRO, INCLUSIVE ESCAVACAO MECANICA DAS VALAS ATE 1,50 M DE PROFUNDIDADE,REATERRO COMPACTADO, REMOCAO DO MATERIAL EXCEDENTE E ASSENTAMENTO DOS TUBOS ( SEM O FORNECIMENTO DOS MESMOS )-SERVICO NOTURNO.</v>
          </cell>
          <cell r="D3815" t="str">
            <v>m</v>
          </cell>
          <cell r="E3815">
            <v>48.35</v>
          </cell>
        </row>
        <row r="3816">
          <cell r="A3816" t="str">
            <v/>
          </cell>
        </row>
        <row r="3817">
          <cell r="A3817" t="str">
            <v>21.07.170</v>
          </cell>
          <cell r="B3817" t="str">
            <v>EMLURB</v>
          </cell>
          <cell r="C3817" t="str">
            <v>GALERIA DE TUBOS DE CONCRETO C2 OU CA1-0,60 M DE DIAMETRO, INCLUSIVE ESCAVACAO MANUAL DAS VALAS ATE 1,50 M DE PROFUNDIDADE , REATERRO COMPACTADO , REMOCAO DO MATERIAL EXCEDENTE E ASSENTAMENTO DOS TUBOS ( SEM O FORNECIMENTO DOS MESMOS ).</v>
          </cell>
          <cell r="D3817" t="str">
            <v>m</v>
          </cell>
          <cell r="E3817">
            <v>62.24</v>
          </cell>
        </row>
        <row r="3818">
          <cell r="A3818" t="str">
            <v/>
          </cell>
        </row>
        <row r="3819">
          <cell r="A3819" t="str">
            <v>21.07.180</v>
          </cell>
          <cell r="B3819" t="str">
            <v>EMLURB</v>
          </cell>
          <cell r="C3819" t="str">
            <v>GALERIA DE TUBOS DE CONCRETO C2 OU CA1-0,60 M DE DIAMETRO, INCLUSIVE ESCAVACAO MANUAL DAS VALAS ATE 1,50 M DE PROFUNDIDADE , REATERRO COMPACTADO , REMOCAO DO MATERIAL EXCEDENTE E ASSENTAMENTO DOS TUBOS ( SEM O FORNECIMENTO DOS MESMOS )-SERVICO NOTURNO.</v>
          </cell>
          <cell r="D3819" t="str">
            <v>m</v>
          </cell>
          <cell r="E3819">
            <v>74.69</v>
          </cell>
        </row>
        <row r="3820">
          <cell r="A3820" t="str">
            <v/>
          </cell>
        </row>
        <row r="3821">
          <cell r="A3821" t="str">
            <v>21.07.190</v>
          </cell>
          <cell r="B3821" t="str">
            <v>EMLURB</v>
          </cell>
          <cell r="C3821" t="str">
            <v>GALERIA DE TUBOS DE CONCRETO C2 OU CA1-0,60M DE DIAMETRO, INCLUSIVE ESCAVACAO MECANICA DAS VALAS ATE 1,50 M DE PROFUNDIDADE , REATERRO COMPACTADO, REMOCAO DO MATERIAL EXCEDENTE E ASSENTAMENTO DOS TUBOS ( SEM O FORNECIMENTO DOS MESMOS ).</v>
          </cell>
          <cell r="D3821" t="str">
            <v>m</v>
          </cell>
          <cell r="E3821">
            <v>50.3</v>
          </cell>
        </row>
        <row r="3822">
          <cell r="A3822" t="str">
            <v/>
          </cell>
        </row>
        <row r="3823">
          <cell r="A3823" t="str">
            <v>21.07.200</v>
          </cell>
          <cell r="B3823" t="str">
            <v>EMLURB</v>
          </cell>
          <cell r="C3823" t="str">
            <v>GALERIA DE TUBOS DE CONCRETO C2 OU CA1-0,60M DE DIAMETRO, INCLUSIVE ESCAVACAO MECANICA DAS VALAS ATE 1,50 M DE PROFUNDIDADE , REATERRO COMPACTADO, REMOCAO DO MATERIAL EXCEDENTE E ASSENTAMENTO DOS TUBOS ( SEM O FORNECIMENTO DOS MESMOS )-SERVICO NOTURNO.</v>
          </cell>
          <cell r="D3823" t="str">
            <v>m</v>
          </cell>
          <cell r="E3823">
            <v>59.05</v>
          </cell>
        </row>
        <row r="3824">
          <cell r="A3824" t="str">
            <v/>
          </cell>
        </row>
        <row r="3825">
          <cell r="A3825" t="str">
            <v>21.07.210</v>
          </cell>
          <cell r="B3825" t="str">
            <v>EMLURB</v>
          </cell>
          <cell r="C3825" t="str">
            <v>GALERIA DE TUBOS DE CONCRETO CS OU CA1-0,70M DE DIAMETRO, INCLUSIVE ESCAVACAO MANUAL DAS VALAS ATE 1,50 M DE PROFUNDIDADE , REATERRO COMPACTADO, REMOCAO DO MATERIAL EXCEDENTE E ASSENTAMENTO DOS TUBOS ( SEM O FORNECIMENTO DOS MESMOS ).</v>
          </cell>
          <cell r="D3825" t="str">
            <v>m</v>
          </cell>
          <cell r="E3825">
            <v>73.41</v>
          </cell>
        </row>
        <row r="3826">
          <cell r="A3826" t="str">
            <v/>
          </cell>
        </row>
        <row r="3827">
          <cell r="A3827" t="str">
            <v>21.07.220</v>
          </cell>
          <cell r="B3827" t="str">
            <v>EMLURB</v>
          </cell>
          <cell r="C3827" t="str">
            <v>GALERIA DE TUBOS DE CONCRETO CS OU CA1-0,70M DE DIAMETRO, INCLUSIVE ESCAVACAO MANUAL DAS VALAS ATE 1,50 M DE PROFUNDIDADE , REATERRO COMPACTADO, REMOCAO DO MATERIAL EXCEDENTE E ASSENTAMENTO DOS TUBOS ( SEM O FORNECIMENTO DOS MESMOS )-SERVICO NOTURNO.</v>
          </cell>
          <cell r="D3827" t="str">
            <v>m</v>
          </cell>
          <cell r="E3827">
            <v>87.47</v>
          </cell>
        </row>
        <row r="3828">
          <cell r="A3828" t="str">
            <v/>
          </cell>
        </row>
        <row r="3829">
          <cell r="A3829" t="str">
            <v>21.07.230</v>
          </cell>
          <cell r="B3829" t="str">
            <v>EMLURB</v>
          </cell>
          <cell r="C3829" t="str">
            <v>GALERIA DE TUBOS DE CONCRETO CS OU CA1-0,70M DE DIAMETRO, INCLUSIVE ESCAVACAO MECANICA DAS VALAS ATE 1,50 M DE PROFUNDIDADE , REATERRO COMPACTADO, REMOCAO DO MATERIAL EXCEDENTE E ASSENTAMENTO DOS TUBOS ( SEM O FORNECIMENTO DOS MESMOS ).</v>
          </cell>
          <cell r="D3829" t="str">
            <v>m</v>
          </cell>
          <cell r="E3829">
            <v>59.02</v>
          </cell>
        </row>
        <row r="3830">
          <cell r="A3830" t="str">
            <v/>
          </cell>
        </row>
        <row r="3831">
          <cell r="A3831" t="str">
            <v>21.07.240</v>
          </cell>
          <cell r="B3831" t="str">
            <v>EMLURB</v>
          </cell>
          <cell r="C3831" t="str">
            <v>GALERIA DE TUBOS DE CONCRETO CS OU CA1-0,70M DE DIAMETRO, INCLUSIVE ESCAVACAO MECANICA DAS VALAS ATE 1,50 M DE PROFUNDIDADE , REATERRO COMPACTADO, REMOCAO DO MATERIAL EXCEDENTE E ASSENTAMENTO DOS TUBOS ( SEM O FORNECIMENTO DOS MESMOS )-SERVICO NOTURNO.</v>
          </cell>
          <cell r="D3831" t="str">
            <v>m</v>
          </cell>
          <cell r="E3831">
            <v>69.23</v>
          </cell>
        </row>
        <row r="3832">
          <cell r="A3832" t="str">
            <v/>
          </cell>
        </row>
        <row r="3833">
          <cell r="A3833" t="str">
            <v>21.07.250</v>
          </cell>
          <cell r="B3833" t="str">
            <v>EMLURB</v>
          </cell>
          <cell r="C3833" t="str">
            <v>GALERIA DE TUBOS DE CONCRETO CS OU CA1-0,80M DE DIAMETRO, INCLUSIVE ESCAVACAO MANUAL DAS VALAS ATE 1,50 M DE PROFUNDIDADE , REATERRO COMPACTADO, REMOCAO DO MATERIAL EXCEDENTE E ASSENTAMENTO DOS TUBOS ( SEM O FORNECIMENTO DOS MESMOS ).</v>
          </cell>
          <cell r="D3833" t="str">
            <v>m</v>
          </cell>
          <cell r="E3833">
            <v>84.68</v>
          </cell>
        </row>
        <row r="3834">
          <cell r="A3834" t="str">
            <v/>
          </cell>
        </row>
        <row r="3835">
          <cell r="A3835" t="str">
            <v>21.07.260</v>
          </cell>
          <cell r="B3835" t="str">
            <v>EMLURB</v>
          </cell>
          <cell r="C3835" t="str">
            <v>GALERIA DE TUBOS DE CONCRETO CS OU CA1-0,80M DE DIAMETRO, INCLUSIVE ESCAVACAO MANUAL DAS VALAS ATE 1,50 M DE PROFUNDIDADE , REATERRO COMPACTADO, REMOCAO DO MATERIAL EXCEDENTE E ASSENTAMENTO DOS TUBOS ( SEM O FORNECIMENTO DOS MESMOS )-SERVICO NOTURNO.</v>
          </cell>
          <cell r="D3835" t="str">
            <v>m</v>
          </cell>
          <cell r="E3835">
            <v>100.77</v>
          </cell>
        </row>
        <row r="3836">
          <cell r="A3836" t="str">
            <v/>
          </cell>
        </row>
        <row r="3837">
          <cell r="A3837" t="str">
            <v>21.07.270</v>
          </cell>
          <cell r="B3837" t="str">
            <v>EMLURB</v>
          </cell>
          <cell r="C3837" t="str">
            <v>GALERIA DE TUBOS DE CONCRETO CS OU CA1-0,80M DE DIAMETRO, INCLUSIVE ESCAVACAO MECANICA DAS VALAS ATE 1,50 M DE PROFUNDIDADE , REATERRO COMPACTADO, REMOCAO DO MATERIAL EXCEDENTE E ASSENTAMENTO DOS TUBOS ( SEM O FORNECIMENTO DOS MESMOS ).</v>
          </cell>
          <cell r="D3837" t="str">
            <v>m</v>
          </cell>
          <cell r="E3837">
            <v>68.239999999999995</v>
          </cell>
        </row>
        <row r="3838">
          <cell r="A3838" t="str">
            <v/>
          </cell>
        </row>
        <row r="3839">
          <cell r="A3839" t="str">
            <v>21.07.280</v>
          </cell>
          <cell r="B3839" t="str">
            <v>EMLURB</v>
          </cell>
          <cell r="C3839" t="str">
            <v>GALERIA DE TUBOS DE CONCRETO CS OU CA1-0,80M DE DIAMETRO, INCLUSIVE ESCAVACAO MECANICA DAS VALAS ATE 1,50 M DE PROFUNDIDADE , REATERRO COMPACTADO, REMOCAO DO MATERIAL EXCEDENTE E ASSENTAMENTO DOS TUBOS ( SEM O FORNECIMENTO DOS MESMOS )-SERVICO NOTURNO.</v>
          </cell>
          <cell r="D3839" t="str">
            <v>m</v>
          </cell>
          <cell r="E3839">
            <v>79.89</v>
          </cell>
        </row>
        <row r="3840">
          <cell r="A3840" t="str">
            <v/>
          </cell>
        </row>
        <row r="3841">
          <cell r="A3841" t="str">
            <v>21.07.290</v>
          </cell>
          <cell r="B3841" t="str">
            <v>EMLURB</v>
          </cell>
          <cell r="C3841" t="str">
            <v>GALERIA DE TUBOS DE CONCRETO CS OU CA1-0,90M DE DIAMETRO, INCLUSIVE ESCAVACAO MANUAL DAS VALAS ATE 1,50 M DE PROFUNDIDADE , REATERRO COMPACTADO, REMOCAO DO MATERIAL EXCEDENTE E ASSENTAMENTO DOS TUBOS ( SEM O FORNECIMENTO DOS MESMOS ).</v>
          </cell>
          <cell r="D3841" t="str">
            <v>m</v>
          </cell>
          <cell r="E3841">
            <v>97.75</v>
          </cell>
        </row>
        <row r="3842">
          <cell r="A3842" t="str">
            <v/>
          </cell>
        </row>
        <row r="3843">
          <cell r="A3843" t="str">
            <v>21.07.300</v>
          </cell>
          <cell r="B3843" t="str">
            <v>EMLURB</v>
          </cell>
          <cell r="C3843" t="str">
            <v>GALERIA DE TUBOS DE CONCRETO CS OU CA1-0,90M DE DIAMETRO, INCLUSIVE ESCAVACAO MANUAL DAS VALAS ATE 1,50 M DE PROFUNDIDADE , REATERRO COMPACTADO, REMOCAO DO MATERIAL EXCEDENTE E ASSENTAMENTO DOS TUBOS ( SEM O FORNECIMENTO DOS MESMOS )-SERVIVO NOTURNO.</v>
          </cell>
          <cell r="D3843" t="str">
            <v>m</v>
          </cell>
          <cell r="E3843">
            <v>116.22</v>
          </cell>
        </row>
        <row r="3844">
          <cell r="A3844" t="str">
            <v/>
          </cell>
        </row>
        <row r="3845">
          <cell r="A3845" t="str">
            <v>21.07.310</v>
          </cell>
          <cell r="B3845" t="str">
            <v>EMLURB</v>
          </cell>
          <cell r="C3845" t="str">
            <v>GALERIA DE TUBOS DE CONCRETO CS OU CA1-0,90M DE DIAMETRO, INCLUSIVE ESCAVACAO MECANICA DAS VALAS ATE 1,50 M DE PROFUNDIDADE , REATERRO COMPACTADO, REMOCAO DO MATERIAL EXCEDENTE E ASSENTAMENTO DOS TUBOS ( SEM O FORNECIMENTO DOS MESMOS ).</v>
          </cell>
          <cell r="D3845" t="str">
            <v>m</v>
          </cell>
          <cell r="E3845">
            <v>79.239999999999995</v>
          </cell>
        </row>
        <row r="3846">
          <cell r="A3846" t="str">
            <v/>
          </cell>
        </row>
        <row r="3847">
          <cell r="A3847" t="str">
            <v>21.07.320</v>
          </cell>
          <cell r="B3847" t="str">
            <v>EMLURB</v>
          </cell>
          <cell r="C3847" t="str">
            <v>GALERIA DE TUBOS DE CONCRETO CS OU CA1-0,90M DE DIAMETRO, INCLUSIVE ESCAVACAO MECANICA DAS VALAS ATE 1,50 M DE PROFUNDIDADE , REATERRO COMPACTADO, REMOCAO DO MATERIAL EXCEDENTE E ASSENTAMENTO DOS TUBOS ( SEM O FORNECIMENTO DOS MESMOS )-SERVICO NOTURNO.</v>
          </cell>
          <cell r="D3847" t="str">
            <v>m</v>
          </cell>
          <cell r="E3847">
            <v>92.84</v>
          </cell>
        </row>
        <row r="3848">
          <cell r="A3848" t="str">
            <v/>
          </cell>
        </row>
        <row r="3849">
          <cell r="A3849" t="str">
            <v>21.07.330</v>
          </cell>
          <cell r="B3849" t="str">
            <v>EMLURB</v>
          </cell>
          <cell r="C3849" t="str">
            <v>GALERIA DE TUBOS DE CONCRETO CS OU CA1-1,00M DE DIAMETRO, INCLUSIVE ESCAVACAO MANUAL DAS VALAS ATE 2,00 M DE PROFUNDIDADE , REATERRO COMPACTADO, REMOCAO DO MATERIAL EXCEDENTE E ASSENTAMENTO DOS TUBOS ( SEM O FORNECIMENTO DOS MESMOS ).</v>
          </cell>
          <cell r="D3849" t="str">
            <v>m</v>
          </cell>
          <cell r="E3849">
            <v>150.28</v>
          </cell>
        </row>
        <row r="3850">
          <cell r="A3850" t="str">
            <v/>
          </cell>
        </row>
        <row r="3851">
          <cell r="A3851" t="str">
            <v>21.07.340</v>
          </cell>
          <cell r="B3851" t="str">
            <v>EMLURB</v>
          </cell>
          <cell r="C3851" t="str">
            <v>GALERIA DE TUBOS DE CONCRETO CS OU CA1-1,00M DE DIAMETRO, INCLUSIVE ESCAVACAO MANUAL DAS VALAS ATE 2,00 M DE PROFUNDIDADE , REATERRO COMPACTADO, REMOCAO DO MATERIAL EXCEDENTE E ASSENTAMENTO DOS TUBOS ( SEM O FORNECIMENTO DOS MESMOS )-SERVICO NOTURNO.</v>
          </cell>
          <cell r="D3851" t="str">
            <v>m</v>
          </cell>
          <cell r="E3851">
            <v>178.9</v>
          </cell>
        </row>
        <row r="3852">
          <cell r="A3852" t="str">
            <v/>
          </cell>
        </row>
        <row r="3853">
          <cell r="A3853" t="str">
            <v>21.07.350</v>
          </cell>
          <cell r="B3853" t="str">
            <v>EMLURB</v>
          </cell>
          <cell r="C3853" t="str">
            <v>GALERIA DE TUBOS DE CONCRETO CS OU CA1-1,00M DE DIAMETRO, INCLUSIVE ESCAVACAO MECANICA DAS VALAS ATE 2,00 M DE PROFUNDIDADE , REATERRO COMPACTADO, REMOCAO DO MATERIAL EXCEDENTE E ASSENTAMENTO DOS TUBOS ( SEM O FORNECIMENTO DOS MESMOS ).</v>
          </cell>
          <cell r="D3853" t="str">
            <v>m</v>
          </cell>
          <cell r="E3853">
            <v>116.04</v>
          </cell>
        </row>
        <row r="3854">
          <cell r="A3854" t="str">
            <v/>
          </cell>
        </row>
        <row r="3855">
          <cell r="A3855" t="str">
            <v>21.07.360</v>
          </cell>
          <cell r="B3855" t="str">
            <v>EMLURB</v>
          </cell>
          <cell r="C3855" t="str">
            <v>GALERIA DE TUBOS DE CONCRETO CS OU CA1-1,00M DE DIAMETRO, INCLUSIVE ESCAVACAO MECANICA DAS VALAS ATE 2,00 M DE PROFUNDIDADE , REATERRO COMPACTADO, REMOCAO DO MATERIAL EXCEDENTE E ASSENTAMENTO DOS TUBOS ( SEM O FORNECIMENTO DOS MESMOS )-SERVICO NOTURNO.</v>
          </cell>
          <cell r="D3855" t="str">
            <v>m</v>
          </cell>
          <cell r="E3855">
            <v>135.94</v>
          </cell>
        </row>
        <row r="3856">
          <cell r="A3856" t="str">
            <v/>
          </cell>
        </row>
        <row r="3857">
          <cell r="A3857" t="str">
            <v>21.07.370</v>
          </cell>
          <cell r="B3857" t="str">
            <v>EMLURB</v>
          </cell>
          <cell r="C3857" t="str">
            <v>GALERIA DE TUBOS DE CONCRETO CA1-1,10M DE DIAMETRO, INCLUSIVE ESCAVACAO MECANICA DAS VALAS ATE 2,00 M DE PROFUNDIDADE, REATERRO COMPACTADO, REMOCAO DO MATERIAL EXCEDENTE E ASSENTAMENTO DOS TUBOS (S/ O FORNECIMENTO DOS MESMOS).</v>
          </cell>
          <cell r="D3857" t="str">
            <v>m</v>
          </cell>
          <cell r="E3857">
            <v>129.9</v>
          </cell>
        </row>
        <row r="3858">
          <cell r="A3858" t="str">
            <v/>
          </cell>
        </row>
        <row r="3859">
          <cell r="A3859" t="str">
            <v>21.07.380</v>
          </cell>
          <cell r="B3859" t="str">
            <v>EMLURB</v>
          </cell>
          <cell r="C3859" t="str">
            <v>GALERIA DE TUBOS DE CONCRETO CA1-1,10M DE DIAMETRO, INCLUSIVE ESCAVACAO MECANICA DAS VALAS ATE 2,00 M DE PROFUNDIDADE, REATERRO COMPACTADO, REMOCAO DO MATERIAL EXCEDENTE E ASSENTAMENTO DOS TUBOS (S/ O FORNECIMENTO DOS MESMOS)-SERVICO NOTURNO.</v>
          </cell>
          <cell r="D3859" t="str">
            <v>m</v>
          </cell>
          <cell r="E3859">
            <v>151.99</v>
          </cell>
        </row>
        <row r="3860">
          <cell r="A3860" t="str">
            <v/>
          </cell>
        </row>
        <row r="3861">
          <cell r="A3861" t="str">
            <v>21.07.390</v>
          </cell>
          <cell r="B3861" t="str">
            <v>EMLURB</v>
          </cell>
          <cell r="C3861" t="str">
            <v>GALERIA DE TUBOS DE CONCRETO CA1-1,20M DE DIAMETRO, INCLUSIVE ESCAVACAO MECANICA DAS VALAS ATE 2,00 M DE PROFUNDIDADE, REATERRO COMPACTADO, REMOCAO DO MATERIAL EXCEDENTE E ASSENTAMENTO DOS TUBOS (S/ O FORNECIMENTO DOS MESMOS).</v>
          </cell>
          <cell r="D3861" t="str">
            <v>m</v>
          </cell>
          <cell r="E3861">
            <v>148.04</v>
          </cell>
        </row>
        <row r="3862">
          <cell r="A3862" t="str">
            <v/>
          </cell>
        </row>
        <row r="3863">
          <cell r="A3863" t="str">
            <v>21.07.400</v>
          </cell>
          <cell r="B3863" t="str">
            <v>EMLURB</v>
          </cell>
          <cell r="C3863" t="str">
            <v>GALERIA DE TUBOS DE CONCRETO CA1-1,20M DE DIAMETRO, INCLUSIVE ESCAVACAO MECANICA DAS VALAS ATE 2,00 M DE PROFUNDIDADE, REATERRO COMPACTADO, REMOCAO DO MATERIAL EXCEDENTE E ASSENTAMENTO DOS TUBOS (S/ O FORNECIMENTO DOS MESMOS)-SERVICO NOTURNO.</v>
          </cell>
          <cell r="D3863" t="str">
            <v>m</v>
          </cell>
          <cell r="E3863">
            <v>173.21</v>
          </cell>
        </row>
        <row r="3864">
          <cell r="A3864" t="str">
            <v/>
          </cell>
        </row>
        <row r="3865">
          <cell r="A3865" t="str">
            <v>21.07.410</v>
          </cell>
          <cell r="B3865" t="str">
            <v>EMLURB</v>
          </cell>
          <cell r="C3865" t="str">
            <v>GALERIA DE TUBOS DE CONCRETO CA1-1,50M DE DIAMETRO,INCLUSIVE ESCAVACAO MECANICA DAS VALAS ATE 2,50 M DE PROFUNDIDADE, REATERRO COMPACTADO, REMOCAO DO MATERIAL EXCEDENTE E ASSENTAMENTO DOS TUBOS (S/ O FORNECIMENTO DOS MESMOS).</v>
          </cell>
          <cell r="D3865" t="str">
            <v>m</v>
          </cell>
          <cell r="E3865">
            <v>222.82</v>
          </cell>
        </row>
        <row r="3866">
          <cell r="A3866" t="str">
            <v/>
          </cell>
        </row>
        <row r="3867">
          <cell r="A3867" t="str">
            <v>21.07.420</v>
          </cell>
          <cell r="B3867" t="str">
            <v>EMLURB</v>
          </cell>
          <cell r="C3867" t="str">
            <v>GALERIA DE TUBO DE CONCRETO CA1-1,50 M DE DIAMETRO,INCLUSIVE ESCAVACAO MECANICA DAS VALAS ATE 2,50 M DE PROFUNDIDADE, REATERRO COMPACTADO, REMOCAO DO MATERIAL EXCEDENTE E ASSENTAMENTO DOS TUBOS (S/ O FORNECIMENTO DOS MESMOS)- SERVICO NOTURNO.</v>
          </cell>
          <cell r="D3867" t="str">
            <v>m</v>
          </cell>
          <cell r="E3867">
            <v>259.98</v>
          </cell>
        </row>
        <row r="3868">
          <cell r="A3868" t="str">
            <v/>
          </cell>
        </row>
        <row r="3869">
          <cell r="A3869" t="str">
            <v>21.08.010</v>
          </cell>
          <cell r="B3869" t="str">
            <v>EMLURB</v>
          </cell>
          <cell r="C3869" t="str">
            <v>ASSENTAMENTO DE TUBOS DE CONCRETO C2-0,20 M DE DIAMETRO, INCLUSIVE O FORNECIMENTO DOS MESMOS E TRANSPORTE.</v>
          </cell>
          <cell r="D3869" t="str">
            <v>m</v>
          </cell>
          <cell r="E3869">
            <v>17.63</v>
          </cell>
        </row>
        <row r="3870">
          <cell r="A3870" t="str">
            <v/>
          </cell>
        </row>
        <row r="3871">
          <cell r="A3871" t="str">
            <v>21.08.020</v>
          </cell>
          <cell r="B3871" t="str">
            <v>EMLURB</v>
          </cell>
          <cell r="C3871" t="str">
            <v>ASSENTAMENTO DE TUBOS DE CONCRETO C2-0,30 M DE DIAMETRO, INCLUSIVE O FORNECIMENTO DOS MESMOS E TRANSPORTE.</v>
          </cell>
          <cell r="D3871" t="str">
            <v>m</v>
          </cell>
          <cell r="E3871">
            <v>26.06</v>
          </cell>
        </row>
        <row r="3872">
          <cell r="A3872" t="str">
            <v/>
          </cell>
        </row>
        <row r="3873">
          <cell r="A3873" t="str">
            <v>21.08.030</v>
          </cell>
          <cell r="B3873" t="str">
            <v>EMLURB</v>
          </cell>
          <cell r="C3873" t="str">
            <v>ASSENTAMENTO DE TUBOS DE CONCRETO C2-0,40 M DE DIAMETRO, INCLUSIVE O FORNECIMENTO DOS MESMOS E TRANSPORTE.</v>
          </cell>
          <cell r="D3873" t="str">
            <v>m</v>
          </cell>
          <cell r="E3873">
            <v>34.229999999999997</v>
          </cell>
        </row>
        <row r="3874">
          <cell r="A3874" t="str">
            <v/>
          </cell>
        </row>
        <row r="3875">
          <cell r="A3875" t="str">
            <v>21.08.040</v>
          </cell>
          <cell r="B3875" t="str">
            <v>EMLURB</v>
          </cell>
          <cell r="C3875" t="str">
            <v>ASSENTAMENTO DE TUBOS DE CONCRETO C2-0,50 M DE DIAMETRO, INCLUSIVE O FORNECIMENTO DOS MESMOS E TRANSPORTE.</v>
          </cell>
          <cell r="D3875" t="str">
            <v>m</v>
          </cell>
          <cell r="E3875">
            <v>47.12</v>
          </cell>
        </row>
        <row r="3876">
          <cell r="A3876" t="str">
            <v/>
          </cell>
        </row>
        <row r="3877">
          <cell r="A3877" t="str">
            <v>21.08.050</v>
          </cell>
          <cell r="B3877" t="str">
            <v>EMLURB</v>
          </cell>
          <cell r="C3877" t="str">
            <v>ASSENTAMENTO DE TUBOS DE CONCRETO C2-0,60 M DE DIAMETRO, INCLUSIVE O FORNECIMENTO DOS MESMOS E TRANSPORTE.</v>
          </cell>
          <cell r="D3877" t="str">
            <v>m</v>
          </cell>
          <cell r="E3877">
            <v>66.510000000000005</v>
          </cell>
        </row>
        <row r="3878">
          <cell r="A3878" t="str">
            <v/>
          </cell>
        </row>
        <row r="3879">
          <cell r="A3879" t="str">
            <v>21.08.060</v>
          </cell>
          <cell r="B3879" t="str">
            <v>EMLURB</v>
          </cell>
          <cell r="C3879" t="str">
            <v>ASSENTAMENTO DE TUBOS DE CONCRETO CS-0,70 M DE DIAMETRO, INCLUSIVE O FORNECIMENTO DOS MESMOS E TRANSPORTE.</v>
          </cell>
          <cell r="D3879" t="str">
            <v>m</v>
          </cell>
          <cell r="E3879">
            <v>83.68</v>
          </cell>
        </row>
        <row r="3880">
          <cell r="A3880" t="str">
            <v/>
          </cell>
        </row>
        <row r="3881">
          <cell r="A3881" t="str">
            <v>21.08.070</v>
          </cell>
          <cell r="B3881" t="str">
            <v>EMLURB</v>
          </cell>
          <cell r="C3881" t="str">
            <v>ASSENTAMENTO DE TUBOS DE CONCRETO CS-0,80 M DE DIAMETRO, INCLUSIVE O FORNECIMENTO DOS MESMOS E TRANSPORTE.</v>
          </cell>
          <cell r="D3881" t="str">
            <v>m</v>
          </cell>
          <cell r="E3881">
            <v>117.98</v>
          </cell>
        </row>
        <row r="3882">
          <cell r="A3882" t="str">
            <v/>
          </cell>
        </row>
        <row r="3883">
          <cell r="A3883" t="str">
            <v>21.08.080</v>
          </cell>
          <cell r="B3883" t="str">
            <v>EMLURB</v>
          </cell>
          <cell r="C3883" t="str">
            <v>ASSENTAMENTO DE TUBOS DE CONCRETO CS-0,90 M DE DIAMETRO, INCLUSIVE O FORNECIMENTO DOS MESMOS E TRANSPORTE.</v>
          </cell>
          <cell r="D3883" t="str">
            <v>m</v>
          </cell>
          <cell r="E3883">
            <v>128.68</v>
          </cell>
        </row>
        <row r="3884">
          <cell r="A3884" t="str">
            <v/>
          </cell>
        </row>
        <row r="3885">
          <cell r="A3885" t="str">
            <v>21.08.090</v>
          </cell>
          <cell r="B3885" t="str">
            <v>EMLURB</v>
          </cell>
          <cell r="C3885" t="str">
            <v>ASSENTAMENTO DE TUBOS DE CONCRETO CS-1,00 M DE DIAMETRO, INCLUSIVE O FORNECIMENTO DOS MESMOS E TRANSPORTE.</v>
          </cell>
          <cell r="D3885" t="str">
            <v>m</v>
          </cell>
          <cell r="E3885">
            <v>184.74</v>
          </cell>
        </row>
        <row r="3886">
          <cell r="A3886" t="str">
            <v/>
          </cell>
        </row>
        <row r="3887">
          <cell r="A3887" t="str">
            <v>21.08.100</v>
          </cell>
          <cell r="B3887" t="str">
            <v>EMLURB</v>
          </cell>
          <cell r="C3887" t="str">
            <v>ASSENTAMENTO DE TUBOS DE CONCRETO CA1-0,60 M DE DIAMETRO, INCLUSIVE O FORNECIMENTO DOS MESMOS E TRANSPORTE.</v>
          </cell>
          <cell r="D3887" t="str">
            <v>m</v>
          </cell>
          <cell r="E3887">
            <v>107.16</v>
          </cell>
        </row>
        <row r="3888">
          <cell r="A3888" t="str">
            <v/>
          </cell>
        </row>
        <row r="3889">
          <cell r="A3889" t="str">
            <v>21.08.105</v>
          </cell>
          <cell r="B3889" t="str">
            <v>SEDUC</v>
          </cell>
          <cell r="C3889" t="str">
            <v>ASSENTAMENTO DE TUBOS DE CONCRETO CA 2-0,60 M DE DIAMETRO, INCLUSIVE FORNECIMENTO DOS MESMOS E TRANSPORTE.</v>
          </cell>
          <cell r="D3889" t="str">
            <v>m</v>
          </cell>
          <cell r="E3889">
            <v>103.31</v>
          </cell>
        </row>
        <row r="3890">
          <cell r="A3890" t="str">
            <v/>
          </cell>
        </row>
        <row r="3891">
          <cell r="A3891" t="str">
            <v>21.08.110</v>
          </cell>
          <cell r="B3891" t="str">
            <v>EMLURB</v>
          </cell>
          <cell r="C3891" t="str">
            <v>ASSENTAMENTO DE TUBOS DE CONCRETO CA1-0,70 M DE DIAMETRO, INCLUSIVE O FORNECIMENTO DOS MESMOS E TRANSPORTE.</v>
          </cell>
          <cell r="D3891" t="str">
            <v>m</v>
          </cell>
          <cell r="E3891">
            <v>112.68</v>
          </cell>
        </row>
        <row r="3892">
          <cell r="A3892" t="str">
            <v/>
          </cell>
        </row>
        <row r="3893">
          <cell r="A3893" t="str">
            <v>21.08.120</v>
          </cell>
          <cell r="B3893" t="str">
            <v>EMLURB</v>
          </cell>
          <cell r="C3893" t="str">
            <v>ASSENTAMENTO DE TUBOS DE CONCRETO CA1-0,80 M DE DIAMETRO, INCLUSIVE O FORNECIMENTO DOS MESMOS E TRANSPORTE.</v>
          </cell>
          <cell r="D3893" t="str">
            <v>m</v>
          </cell>
          <cell r="E3893">
            <v>168.68</v>
          </cell>
        </row>
        <row r="3894">
          <cell r="A3894" t="str">
            <v/>
          </cell>
        </row>
        <row r="3895">
          <cell r="A3895" t="str">
            <v>21.08.130</v>
          </cell>
          <cell r="B3895" t="str">
            <v>EMLURB</v>
          </cell>
          <cell r="C3895" t="str">
            <v>ASSENTAMENTO DE TUBOS DE CONCRETO CA1-0,90 M DE DIAMETRO, INCLUSIVE O FORNECIMENTO DOS MESMOS E TRANSPORTE.</v>
          </cell>
          <cell r="D3895" t="str">
            <v>m</v>
          </cell>
          <cell r="E3895">
            <v>191.38</v>
          </cell>
        </row>
        <row r="3896">
          <cell r="A3896" t="str">
            <v/>
          </cell>
        </row>
        <row r="3897">
          <cell r="A3897" t="str">
            <v>21.08.140</v>
          </cell>
          <cell r="B3897" t="str">
            <v>EMLURB</v>
          </cell>
          <cell r="C3897" t="str">
            <v>ASSENTAMENTO DE TUBOS DE CONCRETO CA1-1,00 M DE DIAMETRO, INCLUSIVE O FORNECIMENTO DOS MESMOS E TRANSPORTE.</v>
          </cell>
          <cell r="D3897" t="str">
            <v>m</v>
          </cell>
          <cell r="E3897">
            <v>232.54</v>
          </cell>
        </row>
        <row r="3898">
          <cell r="A3898" t="str">
            <v/>
          </cell>
        </row>
        <row r="3899">
          <cell r="A3899" t="str">
            <v>21.08.150</v>
          </cell>
          <cell r="B3899" t="str">
            <v>EMLURB</v>
          </cell>
          <cell r="C3899" t="str">
            <v>ASSENTAMENTO DE TUBOS DE CONCRETO CA1-1,10 M DE DIAMETRO,INCLUSIVE O FORNECIMENTO DOS MESMOS E TRANSPORTE.</v>
          </cell>
          <cell r="D3899" t="str">
            <v>m</v>
          </cell>
          <cell r="E3899">
            <v>250.17</v>
          </cell>
        </row>
        <row r="3900">
          <cell r="A3900" t="str">
            <v/>
          </cell>
        </row>
        <row r="3901">
          <cell r="A3901" t="str">
            <v>21.08.160</v>
          </cell>
          <cell r="B3901" t="str">
            <v>EMLURB</v>
          </cell>
          <cell r="C3901" t="str">
            <v>ASSENTAMENTO DE TUBOS DE CONCRETO CA1-1,20 M DE DIAMETRO,INCLUSIVE O FORNECIMENTO DOS MESMOS E TRANSPORTE.</v>
          </cell>
          <cell r="D3901" t="str">
            <v>m</v>
          </cell>
          <cell r="E3901">
            <v>328.72</v>
          </cell>
        </row>
        <row r="3902">
          <cell r="A3902" t="str">
            <v/>
          </cell>
        </row>
        <row r="3903">
          <cell r="A3903" t="str">
            <v>21.08.170</v>
          </cell>
          <cell r="B3903" t="str">
            <v>EMLURB</v>
          </cell>
          <cell r="C3903" t="str">
            <v>ASSENTAMENTO DE TUBOS DE CONCRETO CA1-1,50 M DE DIAMETRO,INCLUSIVE O FORNECIMENTO DOS MESMOS E TRANSPORTE.</v>
          </cell>
          <cell r="D3903" t="str">
            <v>m</v>
          </cell>
          <cell r="E3903">
            <v>514.23</v>
          </cell>
        </row>
        <row r="3904">
          <cell r="A3904" t="str">
            <v/>
          </cell>
        </row>
        <row r="3905">
          <cell r="A3905" t="str">
            <v>21.08.180</v>
          </cell>
          <cell r="B3905" t="str">
            <v>EMLURB</v>
          </cell>
          <cell r="C3905" t="str">
            <v>ASSENTAMENTO DE TUBOS DE CONCRETO C2-0,20 M DE DIAMETRO, SEM O FORNECIMENTO DOS MESMOS.</v>
          </cell>
          <cell r="D3905" t="str">
            <v>m</v>
          </cell>
          <cell r="E3905">
            <v>5.89</v>
          </cell>
        </row>
        <row r="3906">
          <cell r="A3906" t="str">
            <v/>
          </cell>
        </row>
        <row r="3907">
          <cell r="A3907" t="str">
            <v>21.08.190</v>
          </cell>
          <cell r="B3907" t="str">
            <v>EMLURB</v>
          </cell>
          <cell r="C3907" t="str">
            <v>ASSENTAMENTO DE TUBOS DE CONCRETO C2-0,30 M DE DIAMETRO, SEM O FORNECIMENTO DOS MESMOS.</v>
          </cell>
          <cell r="D3907" t="str">
            <v>m</v>
          </cell>
          <cell r="E3907">
            <v>8.1199999999999992</v>
          </cell>
        </row>
        <row r="3908">
          <cell r="A3908" t="str">
            <v/>
          </cell>
        </row>
        <row r="3909">
          <cell r="A3909" t="str">
            <v>21.08.200</v>
          </cell>
          <cell r="B3909" t="str">
            <v>EMLURB</v>
          </cell>
          <cell r="C3909" t="str">
            <v>ASSENTAMENTO DE TUBOS DE CONCRETO C2-0,40 M DE DIAMETRO, SEM O FORNECIMENTO DOS MESMOS.</v>
          </cell>
          <cell r="D3909" t="str">
            <v>m</v>
          </cell>
          <cell r="E3909">
            <v>10.49</v>
          </cell>
        </row>
        <row r="3910">
          <cell r="A3910" t="str">
            <v/>
          </cell>
        </row>
        <row r="3911">
          <cell r="A3911" t="str">
            <v>21.08.210</v>
          </cell>
          <cell r="B3911" t="str">
            <v>EMLURB</v>
          </cell>
          <cell r="C3911" t="str">
            <v>ASSENTAMENTO DE TUBOS DE CONCRETO C2-0,50 M DE DIAMETRO, SEM O FORNECIMENTO DOS MESMOS.</v>
          </cell>
          <cell r="D3911" t="str">
            <v>m</v>
          </cell>
          <cell r="E3911">
            <v>13.88</v>
          </cell>
        </row>
        <row r="3912">
          <cell r="A3912" t="str">
            <v/>
          </cell>
        </row>
        <row r="3913">
          <cell r="A3913" t="str">
            <v>21.08.220</v>
          </cell>
          <cell r="B3913" t="str">
            <v>EMLURB</v>
          </cell>
          <cell r="C3913" t="str">
            <v>ASSENTAMENTO DE TUBOS DE CONCRETO C2 OU CA1 0,60 M DE DIAMETRO, SEM O FORNECIMENTO DOS MESMOS.</v>
          </cell>
          <cell r="D3913" t="str">
            <v>m</v>
          </cell>
          <cell r="E3913">
            <v>17.91</v>
          </cell>
        </row>
        <row r="3914">
          <cell r="A3914" t="str">
            <v/>
          </cell>
        </row>
        <row r="3915">
          <cell r="A3915" t="str">
            <v>21.08.230</v>
          </cell>
          <cell r="B3915" t="str">
            <v>EMLURB</v>
          </cell>
          <cell r="C3915" t="str">
            <v>ASSENTAMENTO DE TUBOS DE CONCRETO CS OU CA1 0,70 M DE DIAMETRO, SEM O FORNECIMENTO DOS MESMOS.</v>
          </cell>
          <cell r="D3915" t="str">
            <v>m</v>
          </cell>
          <cell r="E3915">
            <v>21.54</v>
          </cell>
        </row>
        <row r="3916">
          <cell r="A3916" t="str">
            <v/>
          </cell>
        </row>
        <row r="3917">
          <cell r="A3917" t="str">
            <v>21.08.240</v>
          </cell>
          <cell r="B3917" t="str">
            <v>EMLURB</v>
          </cell>
          <cell r="C3917" t="str">
            <v>ASSENTAMENTO DE TUBOS DE CONCRETO CS OU CA1 0,80 M DE DIAMETRO, SEM O FORNECIMENTO DOS MESMOS.</v>
          </cell>
          <cell r="D3917" t="str">
            <v>m</v>
          </cell>
          <cell r="E3917">
            <v>26.33</v>
          </cell>
        </row>
        <row r="3918">
          <cell r="A3918" t="str">
            <v/>
          </cell>
        </row>
        <row r="3919">
          <cell r="A3919" t="str">
            <v>21.08.250</v>
          </cell>
          <cell r="B3919" t="str">
            <v>EMLURB</v>
          </cell>
          <cell r="C3919" t="str">
            <v>ASSENTAMENTO DE TUBOS DE CONCRETO CS OU CA1 0,90 M DE DIAMETRO, SEM O FORNECIMENTO DOS MESMOS.</v>
          </cell>
          <cell r="D3919" t="str">
            <v>m</v>
          </cell>
          <cell r="E3919">
            <v>32.590000000000003</v>
          </cell>
        </row>
        <row r="3920">
          <cell r="A3920" t="str">
            <v/>
          </cell>
        </row>
        <row r="3921">
          <cell r="A3921" t="str">
            <v>21.08.260</v>
          </cell>
          <cell r="B3921" t="str">
            <v>EMLURB</v>
          </cell>
          <cell r="C3921" t="str">
            <v>ASSENTAMENTO DE TUBOS DE CONCRETO CS OU CA1 1,00 M DE DIAMETRO, SEM O FORNECIMENTO DOS MESMOS.</v>
          </cell>
          <cell r="D3921" t="str">
            <v>m</v>
          </cell>
          <cell r="E3921">
            <v>45.45</v>
          </cell>
        </row>
        <row r="3922">
          <cell r="A3922" t="str">
            <v/>
          </cell>
        </row>
        <row r="3923">
          <cell r="A3923" t="str">
            <v>21.08.270</v>
          </cell>
          <cell r="B3923" t="str">
            <v>EMLURB</v>
          </cell>
          <cell r="C3923" t="str">
            <v>ASSENTAMENTO DE TUBOS DE CONCRETO CA1-1,10M DE DIAMETRO, SEM O FORNECIMENTO DOS MESMOS.</v>
          </cell>
          <cell r="D3923" t="str">
            <v>m</v>
          </cell>
          <cell r="E3923">
            <v>52.78</v>
          </cell>
        </row>
        <row r="3924">
          <cell r="A3924" t="str">
            <v/>
          </cell>
        </row>
        <row r="3925">
          <cell r="A3925" t="str">
            <v>21.08.280</v>
          </cell>
          <cell r="B3925" t="str">
            <v>EMLURB</v>
          </cell>
          <cell r="C3925" t="str">
            <v>ASSENTAMENTO DE TUBOS DE CONCRETO CA1-1,20 M DE DIAMETRO, SEM O FORNECIMENTO DOS MESMOS.</v>
          </cell>
          <cell r="D3925" t="str">
            <v>m</v>
          </cell>
          <cell r="E3925">
            <v>65.33</v>
          </cell>
        </row>
        <row r="3926">
          <cell r="A3926" t="str">
            <v/>
          </cell>
        </row>
        <row r="3927">
          <cell r="A3927" t="str">
            <v>21.08.290</v>
          </cell>
          <cell r="B3927" t="str">
            <v>EMLURB</v>
          </cell>
          <cell r="C3927" t="str">
            <v>ASSENTAMENTO DE TUBOS DE CONCRETO CA1-1,50 M DE DIAMETRO, SEM O FORNECIMENTO DOS MESMOS.</v>
          </cell>
          <cell r="D3927" t="str">
            <v>m</v>
          </cell>
          <cell r="E3927">
            <v>92.84</v>
          </cell>
        </row>
        <row r="3928">
          <cell r="A3928" t="str">
            <v/>
          </cell>
        </row>
        <row r="3929">
          <cell r="A3929" t="str">
            <v>21.08.370</v>
          </cell>
          <cell r="B3929" t="str">
            <v>EMLURB</v>
          </cell>
          <cell r="C3929" t="str">
            <v>ASSENTAMENTO DE TUBOS POROSOS DE CONCRETO COM 0,20 M DE DIAMETRO, INCLUSIVE O FORNECIMENTO DOS MESMOS E TRANSPORTE.</v>
          </cell>
          <cell r="D3929" t="str">
            <v>m</v>
          </cell>
          <cell r="E3929">
            <v>24.05</v>
          </cell>
        </row>
        <row r="3930">
          <cell r="A3930" t="str">
            <v/>
          </cell>
        </row>
        <row r="3931">
          <cell r="A3931" t="str">
            <v>21.09.010</v>
          </cell>
          <cell r="B3931" t="str">
            <v>EMLURB</v>
          </cell>
          <cell r="C3931" t="str">
            <v>LIMPEZA DE LINHA D´AGUA, SEM A REMOCAO DO MATERIAL.</v>
          </cell>
          <cell r="D3931" t="str">
            <v>m</v>
          </cell>
          <cell r="E3931">
            <v>0.35</v>
          </cell>
        </row>
        <row r="3932">
          <cell r="A3932" t="str">
            <v/>
          </cell>
        </row>
        <row r="3933">
          <cell r="A3933" t="str">
            <v>21.09.020</v>
          </cell>
          <cell r="B3933" t="str">
            <v>EMLURB</v>
          </cell>
          <cell r="C3933" t="str">
            <v>LIMPEZA DE LINHA D´AGUA, SEM A REMOCAO DO MATERIAL-(SERVICO NOTURNO).</v>
          </cell>
          <cell r="D3933" t="str">
            <v>m</v>
          </cell>
          <cell r="E3933">
            <v>0.42</v>
          </cell>
        </row>
        <row r="3934">
          <cell r="A3934" t="str">
            <v/>
          </cell>
        </row>
        <row r="3935">
          <cell r="A3935" t="str">
            <v>21.09.030</v>
          </cell>
          <cell r="B3935" t="str">
            <v>EMLURB</v>
          </cell>
          <cell r="C3935" t="str">
            <v>LIMPEZA DE CAIXA COLETORA DE 0,30 X 0,90 X 1,00 M.</v>
          </cell>
          <cell r="D3935" t="str">
            <v>Un</v>
          </cell>
          <cell r="E3935">
            <v>4.4000000000000004</v>
          </cell>
        </row>
        <row r="3936">
          <cell r="A3936" t="str">
            <v/>
          </cell>
        </row>
        <row r="3937">
          <cell r="A3937" t="str">
            <v>21.09.040</v>
          </cell>
          <cell r="B3937" t="str">
            <v>EMLURB</v>
          </cell>
          <cell r="C3937" t="str">
            <v>LIMPEZA DE CAIXA COLETORA DE 0,30 X 0,90 X 1,00 M-(SERVICO NOTURNO).</v>
          </cell>
          <cell r="D3937" t="str">
            <v>Un</v>
          </cell>
          <cell r="E3937">
            <v>5.28</v>
          </cell>
        </row>
        <row r="3938">
          <cell r="A3938" t="str">
            <v/>
          </cell>
        </row>
        <row r="3939">
          <cell r="A3939" t="str">
            <v>21.09.050</v>
          </cell>
          <cell r="B3939" t="str">
            <v>EMLURB</v>
          </cell>
          <cell r="C3939" t="str">
            <v>LIMPEZA DE GALERIA DE 0,20 M, 0,30 M E 0,40 M DE DIAMETRO.</v>
          </cell>
          <cell r="D3939" t="str">
            <v>m</v>
          </cell>
          <cell r="E3939">
            <v>9.24</v>
          </cell>
        </row>
        <row r="3940">
          <cell r="A3940" t="str">
            <v/>
          </cell>
        </row>
        <row r="3941">
          <cell r="A3941" t="str">
            <v>21.09.060</v>
          </cell>
          <cell r="B3941" t="str">
            <v>EMLURB</v>
          </cell>
          <cell r="C3941" t="str">
            <v>LIMPEZA DE GALERIA DE 0,20 M, 0,30 M E 0,40 M DE DIAMETRO-(SERVICO NOTURNO).</v>
          </cell>
          <cell r="D3941" t="str">
            <v>m</v>
          </cell>
          <cell r="E3941">
            <v>11.09</v>
          </cell>
        </row>
        <row r="3942">
          <cell r="A3942" t="str">
            <v/>
          </cell>
        </row>
        <row r="3943">
          <cell r="A3943" t="str">
            <v>21.09.070</v>
          </cell>
          <cell r="B3943" t="str">
            <v>EMLURB</v>
          </cell>
          <cell r="C3943" t="str">
            <v>LIMPEZA DE GALERIA DE 0,50 M, 0,60 M E 0,70 M DE DIAMETRO.</v>
          </cell>
          <cell r="D3943" t="str">
            <v>m</v>
          </cell>
          <cell r="E3943">
            <v>11</v>
          </cell>
        </row>
        <row r="3944">
          <cell r="A3944" t="str">
            <v/>
          </cell>
        </row>
        <row r="3945">
          <cell r="A3945" t="str">
            <v>21.09.080</v>
          </cell>
          <cell r="B3945" t="str">
            <v>EMLURB</v>
          </cell>
          <cell r="C3945" t="str">
            <v>LIMPEZA DE GALERIA DE 0,50 M, 0,60 M E 0,70 M DE DIAMETRO-(SERVICO NOTURNO).</v>
          </cell>
          <cell r="D3945" t="str">
            <v>m</v>
          </cell>
          <cell r="E3945">
            <v>13.2</v>
          </cell>
        </row>
        <row r="3946">
          <cell r="A3946" t="str">
            <v/>
          </cell>
        </row>
        <row r="3947">
          <cell r="A3947" t="str">
            <v>21.09.090</v>
          </cell>
          <cell r="B3947" t="str">
            <v>EMLURB</v>
          </cell>
          <cell r="C3947" t="str">
            <v>LIMPEZA DE GALERIA DE 0,80 M, 0,90 M E 1,00 M DE DIAMETRO.</v>
          </cell>
          <cell r="D3947" t="str">
            <v>m</v>
          </cell>
          <cell r="E3947">
            <v>14.52</v>
          </cell>
        </row>
        <row r="3948">
          <cell r="A3948" t="str">
            <v/>
          </cell>
        </row>
        <row r="3949">
          <cell r="A3949" t="str">
            <v>21.09.100</v>
          </cell>
          <cell r="B3949" t="str">
            <v>EMLURB</v>
          </cell>
          <cell r="C3949" t="str">
            <v>LIMPEZA DE GALERIA DE 0,80 M, 0,90 M E 1,00 M DE DIAMETRO-(SERVICO NOTURNO).</v>
          </cell>
          <cell r="D3949" t="str">
            <v>m</v>
          </cell>
          <cell r="E3949">
            <v>17.43</v>
          </cell>
        </row>
        <row r="3950">
          <cell r="A3950" t="str">
            <v/>
          </cell>
        </row>
        <row r="3951">
          <cell r="A3951" t="str">
            <v>21.09.110</v>
          </cell>
          <cell r="B3951" t="str">
            <v>EMLURB</v>
          </cell>
          <cell r="C3951" t="str">
            <v>LIMPEZA DE GALERIA DE 1,10 M E 1,20 M DE DIAMETRO.</v>
          </cell>
          <cell r="D3951" t="str">
            <v>m</v>
          </cell>
          <cell r="E3951">
            <v>17.600000000000001</v>
          </cell>
        </row>
        <row r="3952">
          <cell r="A3952" t="str">
            <v/>
          </cell>
        </row>
        <row r="3953">
          <cell r="A3953" t="str">
            <v>21.09.120</v>
          </cell>
          <cell r="B3953" t="str">
            <v>EMLURB</v>
          </cell>
          <cell r="C3953" t="str">
            <v>LIMPEZA DE GALERIA DE 1,10 M E 1,20 M DE DIAMETRO-(SERVICO NOTURNO).</v>
          </cell>
          <cell r="D3953" t="str">
            <v>m</v>
          </cell>
          <cell r="E3953">
            <v>21.12</v>
          </cell>
        </row>
        <row r="3954">
          <cell r="A3954" t="str">
            <v/>
          </cell>
        </row>
        <row r="3955">
          <cell r="A3955" t="str">
            <v>21.09.130</v>
          </cell>
          <cell r="B3955" t="str">
            <v>EMLURB</v>
          </cell>
          <cell r="C3955" t="str">
            <v>LIMPEZA DE GALERIA DE 1,50 M DE DIAMETRO.</v>
          </cell>
          <cell r="D3955" t="str">
            <v>m</v>
          </cell>
          <cell r="E3955">
            <v>22.01</v>
          </cell>
        </row>
        <row r="3956">
          <cell r="A3956" t="str">
            <v/>
          </cell>
        </row>
        <row r="3957">
          <cell r="A3957" t="str">
            <v>21.09.140</v>
          </cell>
          <cell r="B3957" t="str">
            <v>EMLURB</v>
          </cell>
          <cell r="C3957" t="str">
            <v>LIMPEZA DE GALERIA DE 1,50 M DE DIAMETRO- (SERVICO NOTURNO).</v>
          </cell>
          <cell r="D3957" t="str">
            <v>m</v>
          </cell>
          <cell r="E3957">
            <v>26.41</v>
          </cell>
        </row>
        <row r="3958">
          <cell r="A3958" t="str">
            <v/>
          </cell>
        </row>
        <row r="3959">
          <cell r="A3959" t="str">
            <v>21.09.150</v>
          </cell>
          <cell r="B3959" t="str">
            <v>EMLURB</v>
          </cell>
          <cell r="C3959" t="str">
            <v>LIMPEZA DE MANILHA DE 4 POL., 6 POL. E 8 POL. DE DIAMETRO.</v>
          </cell>
          <cell r="D3959" t="str">
            <v>m</v>
          </cell>
          <cell r="E3959">
            <v>7.48</v>
          </cell>
        </row>
        <row r="3960">
          <cell r="A3960" t="str">
            <v/>
          </cell>
        </row>
        <row r="3961">
          <cell r="A3961" t="str">
            <v>21.09.160</v>
          </cell>
          <cell r="B3961" t="str">
            <v>EMLURB</v>
          </cell>
          <cell r="C3961" t="str">
            <v>LIMPEZA DE MANILHA DE 4 POL., 6 POL. E 8 POL. DE DIAMETRO-(SERVICO NOTURNO).</v>
          </cell>
          <cell r="D3961" t="str">
            <v>m</v>
          </cell>
          <cell r="E3961">
            <v>8.98</v>
          </cell>
        </row>
        <row r="3962">
          <cell r="A3962" t="str">
            <v/>
          </cell>
        </row>
        <row r="3963">
          <cell r="A3963" t="str">
            <v>21.09.170</v>
          </cell>
          <cell r="B3963" t="str">
            <v>EMLURB</v>
          </cell>
          <cell r="C3963" t="str">
            <v>RETIRADA DE BARONESAS DE CANAIS.</v>
          </cell>
          <cell r="D3963" t="str">
            <v>m2</v>
          </cell>
          <cell r="E3963">
            <v>1.08</v>
          </cell>
        </row>
        <row r="3964">
          <cell r="A3964" t="str">
            <v/>
          </cell>
        </row>
        <row r="3965">
          <cell r="A3965" t="str">
            <v>21.09.180</v>
          </cell>
          <cell r="B3965" t="str">
            <v>EMLURB</v>
          </cell>
          <cell r="C3965" t="str">
            <v>HORA-HOMEM PARA LIMPEZA DE CANAIS E GALERIAS, INCLUINDO INSALUBRIDADE, EQUIPAMENTOS E FARDAMENTO.</v>
          </cell>
          <cell r="D3965" t="str">
            <v>H</v>
          </cell>
          <cell r="E3965">
            <v>7.12</v>
          </cell>
        </row>
        <row r="3966">
          <cell r="A3966" t="str">
            <v/>
          </cell>
        </row>
        <row r="3967">
          <cell r="A3967" t="str">
            <v>21.09.190</v>
          </cell>
          <cell r="B3967" t="str">
            <v>EMLURB</v>
          </cell>
          <cell r="C3967" t="str">
            <v>FORNECIMENTO DE FARDAMENTO COMPOSTO DE DUAS CAMISETAS COM A LOGOMARCA DA "OBRAS RECIFE" , UMA BERMUDA DE BRIM E UM PAR DE BOTAS.</v>
          </cell>
          <cell r="D3967" t="str">
            <v>Un</v>
          </cell>
          <cell r="E3967">
            <v>88.89</v>
          </cell>
        </row>
        <row r="3968">
          <cell r="A3968" t="str">
            <v/>
          </cell>
        </row>
        <row r="3969">
          <cell r="A3969" t="str">
            <v>21.09.300</v>
          </cell>
          <cell r="B3969" t="str">
            <v>EMLURB</v>
          </cell>
          <cell r="C3969" t="str">
            <v xml:space="preserve">LIMP.MANUAL DE CANAL OU CANALETA,ABERTA OU C/ TAMPA MOVEL,PROFUND.ATE 1,50M EM LOCAIS PROX. DE ENCOSTAS DE MORROS,PLANICIES OU ALAGADOS , C/ TRANSP. MAT. RETIRADO EM CARRO DE MAO ATE 100M DIST. E CARGA EM CACAMBA ESTAC. E/OU CAM BASC.INC. M.O. C/ INSAL., </v>
          </cell>
          <cell r="D3969" t="str">
            <v>m3</v>
          </cell>
          <cell r="E3969">
            <v>26.13</v>
          </cell>
        </row>
        <row r="3970">
          <cell r="A3970" t="str">
            <v/>
          </cell>
        </row>
        <row r="3971">
          <cell r="A3971" t="str">
            <v>21.09.310</v>
          </cell>
          <cell r="B3971" t="str">
            <v>EMLURB</v>
          </cell>
          <cell r="C3971" t="str">
            <v xml:space="preserve">LIMP.MANUAL DE CANAL OU CANALETA,ABERTA OU C/ TAMPA MOVEL,PROF. ACIMA 1,50M EM LOCAIS PROX. DE ENCOSTAS DE MORROS,PLANICIES OU ALAGADOS , C/ TRANSP. MAT. RETIRADO EM CARRO DE MAO ATE 100M DIST. E CARGA EM CACAMBA ESTAC. E/OU CAM BASC.INC. M.O. C/ INSAL., </v>
          </cell>
          <cell r="D3971" t="str">
            <v>m3</v>
          </cell>
          <cell r="E3971">
            <v>34.82</v>
          </cell>
        </row>
        <row r="3972">
          <cell r="A3972" t="str">
            <v/>
          </cell>
        </row>
        <row r="3973">
          <cell r="A3973" t="str">
            <v>21.09.320</v>
          </cell>
          <cell r="B3973" t="str">
            <v>EMLURB</v>
          </cell>
          <cell r="C3973" t="str">
            <v>LIMPEZA MANUAL DE GALERIA COM DIAMETRO ATE 1,50M COM TRANSPORTE DO MATERIAL RETIRADO COM CARRO DE MAO ATE 100M DE DISTANCIA E CARGA EM CACAMBA ESTACIONARIA E/OU CAMINHAO BASCULANTE INCLUSIVE MAO DE OBRA COM INSALUBRIDADE, EQUIPAMENTOS E FARDAMENTO.</v>
          </cell>
          <cell r="D3973" t="str">
            <v>m3</v>
          </cell>
          <cell r="E3973">
            <v>100.25</v>
          </cell>
        </row>
        <row r="3974">
          <cell r="A3974" t="str">
            <v/>
          </cell>
        </row>
        <row r="3975">
          <cell r="A3975" t="str">
            <v>21.10.010</v>
          </cell>
          <cell r="B3975" t="str">
            <v>EMLURB</v>
          </cell>
          <cell r="C3975" t="str">
            <v>REVESTIMENTO COM PEDRAS GRANITICAS DE DIMENSOES MEDIAS 0,45 X 0,45 X 0,05 M E COM UMA SUPERFICIE PLANA (NAO TRABALHADA),ASSENTADAS E REJUNTADAS C/ ARGAMASSA DE CIMENTO E AREIA 1 3.</v>
          </cell>
          <cell r="D3975" t="str">
            <v>m2</v>
          </cell>
          <cell r="E3975">
            <v>50.49</v>
          </cell>
        </row>
        <row r="3976">
          <cell r="A3976" t="str">
            <v/>
          </cell>
        </row>
        <row r="3977">
          <cell r="A3977" t="str">
            <v>21.10.020</v>
          </cell>
          <cell r="B3977" t="str">
            <v>EMLURB</v>
          </cell>
          <cell r="C3977" t="str">
            <v>REVESTIMENTO COM PEDRAS GRANITICAS DE DIMENSOES MEDIAS 0,45 X 0,45 X 0,05 M E COM UMA SUPERFICIE PLANA (NAO TRABALHADA),ASSENTADAS E REJUNTADAS C/ ARGAMASSA DE CIMENTO E AREIA 1 3 - SEM O FORNECIMENTO DAS PEDRAS.</v>
          </cell>
          <cell r="D3977" t="str">
            <v>m2</v>
          </cell>
          <cell r="E3977">
            <v>32.49</v>
          </cell>
        </row>
        <row r="3978">
          <cell r="A3978" t="str">
            <v/>
          </cell>
        </row>
        <row r="3979">
          <cell r="A3979" t="str">
            <v>21.10.026</v>
          </cell>
          <cell r="B3979" t="str">
            <v>EMLURB</v>
          </cell>
          <cell r="C3979" t="str">
            <v>EXECUCAO DE CAMADA DRENANTE COM BRITA 19MM, INCLUSIVE O FORNECIMENTO DA MESMA</v>
          </cell>
          <cell r="D3979" t="str">
            <v>m3</v>
          </cell>
          <cell r="E3979">
            <v>60.23</v>
          </cell>
        </row>
        <row r="3980">
          <cell r="A3980" t="str">
            <v/>
          </cell>
        </row>
        <row r="3981">
          <cell r="A3981" t="str">
            <v>21.10.028</v>
          </cell>
          <cell r="B3981" t="str">
            <v>EMLURB</v>
          </cell>
          <cell r="C3981" t="str">
            <v>EXECUCAO DE CAMADA DRENANTE COM BRITA 25MM, INCLUSIVE O FORNECIMENTO DA MESMA.</v>
          </cell>
          <cell r="D3981" t="str">
            <v>m3</v>
          </cell>
          <cell r="E3981">
            <v>60.23</v>
          </cell>
        </row>
        <row r="3982">
          <cell r="A3982" t="str">
            <v/>
          </cell>
        </row>
        <row r="3983">
          <cell r="A3983" t="str">
            <v>21.10.030</v>
          </cell>
          <cell r="B3983" t="str">
            <v>EMLURB</v>
          </cell>
          <cell r="C3983" t="str">
            <v>EXECUCAO DE CAMADA DRENANTE COM BRITA 38MM, INCLUSIVE O FORNECIMENTO DA MESMA.</v>
          </cell>
          <cell r="D3983" t="str">
            <v>m3</v>
          </cell>
          <cell r="E3983">
            <v>60.23</v>
          </cell>
        </row>
        <row r="3984">
          <cell r="A3984" t="str">
            <v/>
          </cell>
        </row>
        <row r="3985">
          <cell r="A3985" t="str">
            <v>21.10.035</v>
          </cell>
          <cell r="B3985" t="str">
            <v>EMLURB</v>
          </cell>
          <cell r="C3985" t="str">
            <v>FORNECIMENTO DE GEOTEXTIL TIPO BIDIM OP 30 OU SIMILAR COMO FILTRO EM SUBSTITUICAO A TRANSICAO GRANULOMETRICA EM ATERROS, GABIOES, ENROCAMENTO, RIP-RAPS, CONTENCOES, PROTECAO A EROSAO E ETC, INCLUSIVE APLICACAO.</v>
          </cell>
          <cell r="D3985" t="str">
            <v>m2</v>
          </cell>
          <cell r="E3985">
            <v>4.9800000000000004</v>
          </cell>
        </row>
        <row r="3986">
          <cell r="A3986" t="str">
            <v/>
          </cell>
        </row>
        <row r="3987">
          <cell r="A3987" t="str">
            <v>21.10.040</v>
          </cell>
          <cell r="B3987" t="str">
            <v>EMLURB</v>
          </cell>
          <cell r="C3987" t="str">
            <v>COLOCACAO DE DRENOS OU BARBACANS DE PVC COM DIAMETRO DE 110 MM, INCLUSIVE GEOTEXTIL, (NAO INCLUI A CAMADA DRENANTE DE BRITA).</v>
          </cell>
          <cell r="D3987" t="str">
            <v>m</v>
          </cell>
          <cell r="E3987">
            <v>39.67</v>
          </cell>
        </row>
        <row r="3988">
          <cell r="A3988" t="str">
            <v/>
          </cell>
        </row>
        <row r="3989">
          <cell r="A3989" t="str">
            <v>21.10.050</v>
          </cell>
          <cell r="B3989" t="str">
            <v>SEDUC</v>
          </cell>
          <cell r="C3989" t="str">
            <v>FORNECIMENTO E COLOCAÇÃO DE LONA PLÁSTICA DE 150 MICRA.</v>
          </cell>
          <cell r="D3989" t="str">
            <v>m2</v>
          </cell>
          <cell r="E3989">
            <v>0.85</v>
          </cell>
        </row>
        <row r="3990">
          <cell r="A3990" t="str">
            <v/>
          </cell>
        </row>
        <row r="3991">
          <cell r="A3991" t="str">
            <v>21.11.010</v>
          </cell>
          <cell r="B3991" t="str">
            <v>EMLURB</v>
          </cell>
          <cell r="C3991" t="str">
            <v>COLOCACAO DE CALHA DE CONCRETO DE 0,30 M DE DIAMETRO, INCLUINDO CORTE DO TUBO, ESCAVACAO ATE 1,50M DE PROFUNDIDADE,REATERRO COMPACTADO E FORNECIMENTO DA MESMA.</v>
          </cell>
          <cell r="D3991" t="str">
            <v>Un</v>
          </cell>
          <cell r="E3991">
            <v>58.58</v>
          </cell>
        </row>
        <row r="3992">
          <cell r="A3992" t="str">
            <v/>
          </cell>
        </row>
        <row r="3993">
          <cell r="A3993" t="str">
            <v>21.11.020</v>
          </cell>
          <cell r="B3993" t="str">
            <v>EMLURB</v>
          </cell>
          <cell r="C3993" t="str">
            <v>COLOCACAO DE CALHA DE CONCRETO DE 0,30 M DE DIAMETRO, INCLUINDO CORTE DO TUBO, ESCAVACAO ATE 1,50M DE PROFUNDIDADE,REATERRO COMPACTADO.</v>
          </cell>
          <cell r="D3993" t="str">
            <v>Un</v>
          </cell>
          <cell r="E3993">
            <v>49.08</v>
          </cell>
        </row>
        <row r="3994">
          <cell r="A3994" t="str">
            <v/>
          </cell>
        </row>
        <row r="3995">
          <cell r="A3995" t="str">
            <v>21.11.030</v>
          </cell>
          <cell r="B3995" t="str">
            <v>EMLURB</v>
          </cell>
          <cell r="C3995" t="str">
            <v>COLOCACAO DE CALHA DE CONCRETO DE 0,40 M DE DIAMETRO, INCLUINDO CORTE DO TUBO, ESCAVACAO ATE 1,50M DE PROFUNDIDADE,REATERRO COMPACTADO E FORNECIMENTO DA MESMA.</v>
          </cell>
          <cell r="D3995" t="str">
            <v>Un</v>
          </cell>
          <cell r="E3995">
            <v>77.92</v>
          </cell>
        </row>
        <row r="3996">
          <cell r="A3996" t="str">
            <v/>
          </cell>
        </row>
        <row r="3997">
          <cell r="A3997" t="str">
            <v>21.11.040</v>
          </cell>
          <cell r="B3997" t="str">
            <v>EMLURB</v>
          </cell>
          <cell r="C3997" t="str">
            <v>COLOCACAO DE CALHA DE CONCRETO DE 0,40 M DE DIAMETRO, INCLUINDO CORTE DO TUBO, ESCAVACAO ATE 1,50M DE PROFUNDIDADE,REATERRO COMPACTADO.</v>
          </cell>
          <cell r="D3997" t="str">
            <v>Un</v>
          </cell>
          <cell r="E3997">
            <v>62.92</v>
          </cell>
        </row>
        <row r="3998">
          <cell r="A3998" t="str">
            <v/>
          </cell>
        </row>
        <row r="3999">
          <cell r="A3999" t="str">
            <v>21.11.050</v>
          </cell>
          <cell r="B3999" t="str">
            <v>EMLURB</v>
          </cell>
          <cell r="C3999" t="str">
            <v>COLOCACAO DE CALHA DE CONCRETO DE 0,60 M DE DIAMETRO, INCLUINDO CORTE DO TUBO, ESCAVACAO ATE 1,50M DE PROFUNDIDADE,REATERRO COMPACTADO E FORNECIMENTO DA MESMA.</v>
          </cell>
          <cell r="D3999" t="str">
            <v>Un</v>
          </cell>
          <cell r="E3999">
            <v>128.55000000000001</v>
          </cell>
        </row>
        <row r="4000">
          <cell r="A4000" t="str">
            <v/>
          </cell>
        </row>
        <row r="4001">
          <cell r="A4001" t="str">
            <v>21.11.060</v>
          </cell>
          <cell r="B4001" t="str">
            <v>EMLURB</v>
          </cell>
          <cell r="C4001" t="str">
            <v>COLOCACAO DE CALHA DE CONCRETO DE 0,60 M DE DIAMETRO, INCLUINDO CORTE DO TUBO, ESCAVACAO ATE 1,50M DE PROFUNDIDADE,REATERRO COMPACTADO.</v>
          </cell>
          <cell r="D4001" t="str">
            <v>Un</v>
          </cell>
          <cell r="E4001">
            <v>93.2</v>
          </cell>
        </row>
        <row r="4002">
          <cell r="A4002" t="str">
            <v/>
          </cell>
        </row>
        <row r="4003">
          <cell r="A4003" t="str">
            <v>21.12.010</v>
          </cell>
          <cell r="B4003" t="str">
            <v>EMLURB</v>
          </cell>
          <cell r="C4003" t="str">
            <v>ARRANCAMENTO DE TUBOS DE GALERIA DE DIAMETRO 0,20 M, INCLUSIVE ESCAVACAO.</v>
          </cell>
          <cell r="D4003" t="str">
            <v>m</v>
          </cell>
          <cell r="E4003">
            <v>10.19</v>
          </cell>
        </row>
        <row r="4004">
          <cell r="A4004" t="str">
            <v/>
          </cell>
        </row>
        <row r="4005">
          <cell r="A4005" t="str">
            <v>21.12.020</v>
          </cell>
          <cell r="B4005" t="str">
            <v>EMLURB</v>
          </cell>
          <cell r="C4005" t="str">
            <v>ARRANCAMENTO DE TUBOS DE GALERIA DE DIAMETRO 0,30 M, INCLUSIVE ESCAVACAO.</v>
          </cell>
          <cell r="D4005" t="str">
            <v>m</v>
          </cell>
          <cell r="E4005">
            <v>14.75</v>
          </cell>
        </row>
        <row r="4006">
          <cell r="A4006" t="str">
            <v/>
          </cell>
        </row>
        <row r="4007">
          <cell r="A4007" t="str">
            <v>21.12.030</v>
          </cell>
          <cell r="B4007" t="str">
            <v>EMLURB</v>
          </cell>
          <cell r="C4007" t="str">
            <v>ARRANCAMENTO DE TUBOS DE GALERIA DE DIAMETRO 0,40 M, INCLUSIVE ESCAVACAO.</v>
          </cell>
          <cell r="D4007" t="str">
            <v>m</v>
          </cell>
          <cell r="E4007">
            <v>18.309999999999999</v>
          </cell>
        </row>
        <row r="4008">
          <cell r="A4008" t="str">
            <v/>
          </cell>
        </row>
        <row r="4009">
          <cell r="A4009" t="str">
            <v>21.12.040</v>
          </cell>
          <cell r="B4009" t="str">
            <v>EMLURB</v>
          </cell>
          <cell r="C4009" t="str">
            <v>ARRANCAMENTO DE TUBOS DE GALERIA DE DIAMETRO 0,50 M, INCLUSIVE ESCAVACAO.</v>
          </cell>
          <cell r="D4009" t="str">
            <v>m</v>
          </cell>
          <cell r="E4009">
            <v>23.91</v>
          </cell>
        </row>
        <row r="4010">
          <cell r="A4010" t="str">
            <v/>
          </cell>
        </row>
        <row r="4011">
          <cell r="A4011" t="str">
            <v>21.12.050</v>
          </cell>
          <cell r="B4011" t="str">
            <v>EMLURB</v>
          </cell>
          <cell r="C4011" t="str">
            <v>ARRANCAMENTO DE TUBOS DE GALERIA DE DIAMETRO 0,60 M, INCLUSIVE ESCAVACAO.</v>
          </cell>
          <cell r="D4011" t="str">
            <v>m</v>
          </cell>
          <cell r="E4011">
            <v>30.35</v>
          </cell>
        </row>
        <row r="4012">
          <cell r="A4012" t="str">
            <v/>
          </cell>
        </row>
        <row r="4013">
          <cell r="A4013" t="str">
            <v>21.12.060</v>
          </cell>
          <cell r="B4013" t="str">
            <v>EMLURB</v>
          </cell>
          <cell r="C4013" t="str">
            <v>ARRANCAMENTO DE TUBOS DE GALERIA DE DIAMETRO 0,70 M, INCLUSIVE ESCAVACAO.</v>
          </cell>
          <cell r="D4013" t="str">
            <v>m</v>
          </cell>
          <cell r="E4013">
            <v>36.01</v>
          </cell>
        </row>
        <row r="4014">
          <cell r="A4014" t="str">
            <v/>
          </cell>
        </row>
        <row r="4015">
          <cell r="A4015" t="str">
            <v>21.12.070</v>
          </cell>
          <cell r="B4015" t="str">
            <v>EMLURB</v>
          </cell>
          <cell r="C4015" t="str">
            <v>ARRANCAMENTO DE TUBOS DE GALERIA DE DIAMETRO 0,80 M, INCLUSIVE ESCAVACAO.</v>
          </cell>
          <cell r="D4015" t="str">
            <v>m</v>
          </cell>
          <cell r="E4015">
            <v>43.27</v>
          </cell>
        </row>
        <row r="4016">
          <cell r="A4016" t="str">
            <v/>
          </cell>
        </row>
        <row r="4017">
          <cell r="A4017" t="str">
            <v>21.12.080</v>
          </cell>
          <cell r="B4017" t="str">
            <v>EMLURB</v>
          </cell>
          <cell r="C4017" t="str">
            <v>ARRANCAMENTO DE TUBOS DE GALERIA DE DIAMETRO 0,90 M, INCLUSIVE ESCAVACAO.</v>
          </cell>
          <cell r="D4017" t="str">
            <v>m</v>
          </cell>
          <cell r="E4017">
            <v>52.85</v>
          </cell>
        </row>
        <row r="4018">
          <cell r="A4018" t="str">
            <v/>
          </cell>
        </row>
        <row r="4019">
          <cell r="A4019" t="str">
            <v>21.12.090</v>
          </cell>
          <cell r="B4019" t="str">
            <v>EMLURB</v>
          </cell>
          <cell r="C4019" t="str">
            <v>ARRANCAMENTO DE TUBOS DE GALERIA DE DIAMETRO 1,00 M, INCLUSIVE ESCAVACAO.</v>
          </cell>
          <cell r="D4019" t="str">
            <v>m</v>
          </cell>
          <cell r="E4019">
            <v>71.22</v>
          </cell>
        </row>
        <row r="4020">
          <cell r="A4020" t="str">
            <v/>
          </cell>
        </row>
        <row r="4021">
          <cell r="A4021" t="str">
            <v>21.13.010</v>
          </cell>
          <cell r="B4021" t="str">
            <v>EMLURB</v>
          </cell>
          <cell r="C4021" t="str">
            <v>CONSTRUCAO DE CALHA PRE-MOLDADA DE CONCRETO, DIAM. 30 CM, INCLUSIVE ESCAVACAO, REMOCAO, COLCHAO DE AREIA E REJUNTE COM ARGAMASSA DE CIMENTO E AREIA NO TRACO 1:4.</v>
          </cell>
          <cell r="D4021" t="str">
            <v>m</v>
          </cell>
          <cell r="E4021">
            <v>14.67</v>
          </cell>
        </row>
        <row r="4022">
          <cell r="A4022" t="str">
            <v/>
          </cell>
        </row>
        <row r="4023">
          <cell r="A4023" t="str">
            <v>21.13.020</v>
          </cell>
          <cell r="B4023" t="str">
            <v>EMLURB</v>
          </cell>
          <cell r="C4023" t="str">
            <v>CONSTRUCAO DE CALHA PRE-MOLDADA DE CONCRETO, DIAM. 40 CM, INCLUSIVE ESCAVACAO , REMOCAO , COLCHAO DE AREIA E REJUNTE COM ARGAMASSA DE CIMENTO E AREIA NO TRACO 1:4.</v>
          </cell>
          <cell r="D4023" t="str">
            <v>m</v>
          </cell>
          <cell r="E4023">
            <v>22.97</v>
          </cell>
        </row>
        <row r="4024">
          <cell r="A4024" t="str">
            <v/>
          </cell>
        </row>
        <row r="4025">
          <cell r="A4025" t="str">
            <v>21.13.030</v>
          </cell>
          <cell r="B4025" t="str">
            <v>EMLURB</v>
          </cell>
          <cell r="C4025" t="str">
            <v>CONSTRUCAO DE CALHA PRE-MOLDADA DE CONCRETO, DIAM. 50 CM, INCLUSIVE ESCAVACAO , REMOCAO , COLCHAO DE AREIA E REJUNTE COM ARGAMASSA DE CIMENTO E AREIA NO TRACO 1:4.</v>
          </cell>
          <cell r="D4025" t="str">
            <v>m</v>
          </cell>
          <cell r="E4025">
            <v>31.56</v>
          </cell>
        </row>
        <row r="4026">
          <cell r="A4026" t="str">
            <v/>
          </cell>
        </row>
        <row r="4027">
          <cell r="A4027" t="str">
            <v>21.13.040</v>
          </cell>
          <cell r="B4027" t="str">
            <v>EMLURB</v>
          </cell>
          <cell r="C4027" t="str">
            <v>CONSTRUCAO DE CALHA PRE-MOLDADA DE CONCRETO, DIAM. 60 CM, INCLUSIVE ESCAVACAO , REMOCAO , COLCHAO DE AREIA E REJUNTE COM ARGAMASSA DE CIMENTO E AREIA NO TRACO 1:4.</v>
          </cell>
          <cell r="D4027" t="str">
            <v>m</v>
          </cell>
          <cell r="E4027">
            <v>50.98</v>
          </cell>
        </row>
        <row r="4028">
          <cell r="A4028" t="str">
            <v/>
          </cell>
        </row>
        <row r="4029">
          <cell r="A4029" t="str">
            <v>21.13.050</v>
          </cell>
          <cell r="B4029" t="str">
            <v>EMLURB</v>
          </cell>
          <cell r="C4029" t="str">
            <v>CONSTRUCAO DE CALHA PRE-MOLDADA DE CONCRETO, DIAM. 80 CM, INCLUSIVE ESCAVACAO , REMOCAO , COLCHAO DE AREIA E REJUNTE COM ARGAMASSA DE CIMENTO E AREIA NO TRACO 1:4.</v>
          </cell>
          <cell r="D4029" t="str">
            <v>m</v>
          </cell>
          <cell r="E4029">
            <v>73.7</v>
          </cell>
        </row>
        <row r="4030">
          <cell r="A4030" t="str">
            <v/>
          </cell>
        </row>
        <row r="4031">
          <cell r="A4031" t="str">
            <v>21.14.010</v>
          </cell>
          <cell r="B4031" t="str">
            <v>EMLURB</v>
          </cell>
          <cell r="C4031" t="str">
            <v>RECUPERACAO DE ABATIMENTO EM PAVIMENTACAO COM DIMENSOES DE (1,0X1,0X1,0)M.</v>
          </cell>
          <cell r="D4031" t="str">
            <v>UD</v>
          </cell>
          <cell r="E4031">
            <v>193.03</v>
          </cell>
        </row>
        <row r="4032">
          <cell r="A4032" t="str">
            <v/>
          </cell>
        </row>
        <row r="4033">
          <cell r="A4033" t="str">
            <v>21.14.020</v>
          </cell>
          <cell r="B4033" t="str">
            <v>EMLURB</v>
          </cell>
          <cell r="C4033" t="str">
            <v>RECUPERACAO DE ABATIMENTO EM PAVIMENTACAO COM DIMENSOES DE (2,0X1,5X1,5)M, INCLUSIVE COM SUBSTITUICAO DE DOIS TUBOS DE 0,60M DE DIAMETRO.</v>
          </cell>
          <cell r="D4033" t="str">
            <v>UD</v>
          </cell>
          <cell r="E4033">
            <v>653.35</v>
          </cell>
        </row>
        <row r="4034">
          <cell r="A4034" t="str">
            <v/>
          </cell>
        </row>
        <row r="4035">
          <cell r="A4035" t="str">
            <v>21.14.030</v>
          </cell>
          <cell r="B4035" t="str">
            <v>EMLURB</v>
          </cell>
          <cell r="C4035" t="str">
            <v>RECUPERACAO DE ABATIMENTO EM PAVIMENTACAO COM DIMENSOES DE (1,5X1,5X1,5)M.</v>
          </cell>
          <cell r="D4035" t="str">
            <v>UD</v>
          </cell>
          <cell r="E4035">
            <v>396.15</v>
          </cell>
        </row>
        <row r="4036">
          <cell r="A4036" t="str">
            <v/>
          </cell>
        </row>
        <row r="4037">
          <cell r="A4037" t="str">
            <v>21.15.001</v>
          </cell>
          <cell r="B4037" t="str">
            <v>SEDUC</v>
          </cell>
          <cell r="C4037" t="str">
            <v>MOBILIZAÇÃO E INSTALAÇÃO DE CONJUNTO COM ATÉ 50 PONTEIRAS FILTRANTES E BOMBAS DE SUCÇÃO PARA REBAIXAMENTO DE LENÇOL FREÁTICO ATÉ 5,00M DE PROFUNDIDADE.</v>
          </cell>
          <cell r="D4037" t="str">
            <v>Cj</v>
          </cell>
          <cell r="E4037">
            <v>800</v>
          </cell>
        </row>
        <row r="4038">
          <cell r="A4038" t="str">
            <v/>
          </cell>
        </row>
        <row r="4039">
          <cell r="A4039" t="str">
            <v>21.15.002</v>
          </cell>
          <cell r="B4039" t="str">
            <v>SEDUC</v>
          </cell>
          <cell r="C4039" t="str">
            <v>OPERAÇÃO DE CONJUNTO COM ATÉ 50 PONTEIRAS FILTRANTES E BOMBAS DE SUCÇÃO PARA REBAIXAMENTO DE LENÇOL FRÉTICO ATÉ 5M DE PROFUNDIDADE.</v>
          </cell>
          <cell r="D4039" t="str">
            <v>Dia</v>
          </cell>
          <cell r="E4039">
            <v>105</v>
          </cell>
        </row>
        <row r="4040">
          <cell r="A4040" t="str">
            <v/>
          </cell>
        </row>
        <row r="4041">
          <cell r="A4041" t="str">
            <v>22.00.000</v>
          </cell>
          <cell r="B4041">
            <v>0</v>
          </cell>
          <cell r="C4041" t="str">
            <v>DETALHES DA SEDUC</v>
          </cell>
        </row>
        <row r="4042">
          <cell r="A4042" t="str">
            <v/>
          </cell>
        </row>
        <row r="4043">
          <cell r="A4043" t="str">
            <v>22.03.030</v>
          </cell>
          <cell r="B4043" t="str">
            <v>SEDUC</v>
          </cell>
          <cell r="C4043" t="str">
            <v>DET.44 - FORN. E INST. DE CORRIMÃO EM TUBO DE FERRO GALVANIZADO DE 1.1/2" (DUPLO) E MONTANTES EM TUBOS DE FERRO GALVANIZADO DE 2" COM ESPAÇAMENTO ENTRE OS MONTANTES DE 1,50M COM ALTURA TOTAL LIVRE DE 0,75M. SEM PINTURA.</v>
          </cell>
          <cell r="D4043" t="str">
            <v>m</v>
          </cell>
          <cell r="E4043">
            <v>121.39</v>
          </cell>
        </row>
        <row r="4044">
          <cell r="A4044" t="str">
            <v/>
          </cell>
        </row>
        <row r="4045">
          <cell r="A4045" t="str">
            <v>22.10.012</v>
          </cell>
          <cell r="B4045" t="str">
            <v>SEDUC</v>
          </cell>
          <cell r="C4045" t="str">
            <v>DET 01-A e B - FORNECIMENTO E COLOCAÇÃO DE PLACA INDICATIVA (2,50X0,60X0,05)M COM O NOME DA ESCOLA EM CONCRETO ARMADO INCLUSIVE ABERTURA DE LETREIRO COM PINTURA</v>
          </cell>
          <cell r="D4045" t="str">
            <v>Un</v>
          </cell>
          <cell r="E4045">
            <v>263.89</v>
          </cell>
        </row>
        <row r="4046">
          <cell r="A4046" t="str">
            <v/>
          </cell>
        </row>
        <row r="4047">
          <cell r="A4047" t="str">
            <v>22.10.015</v>
          </cell>
          <cell r="B4047" t="str">
            <v>SEDUC</v>
          </cell>
          <cell r="C4047" t="str">
            <v>DET 01-B- FORNEC. E INST.DE GRADIL DO PÓRTICO,EM MONTANTES DE CANTONEIRAS VERT."L" DE 11/2"X1/4" FORMANDO SEÇÃO QUADRADA A  CADA 1,00M,BARRA CHATA DE FERRO 1"X3/16" EM "X" E DEMAIS BARRAS CHATAS DE FERRO DE 1"X1/4",CHUMBADO C/ ARG. DE CIMENTO E AREIA TRAÇ</v>
          </cell>
          <cell r="D4047" t="str">
            <v>m2</v>
          </cell>
          <cell r="E4047">
            <v>175.21</v>
          </cell>
        </row>
        <row r="4048">
          <cell r="A4048" t="str">
            <v/>
          </cell>
        </row>
        <row r="4049">
          <cell r="A4049" t="str">
            <v>22.10.016</v>
          </cell>
          <cell r="B4049" t="str">
            <v>SEDUC</v>
          </cell>
          <cell r="C4049" t="str">
            <v>DET 01 B- FORN.E INST.DE PORTÃO PÓRTICO,EM MONTANTES DE CANTON. VERT."L" DE 11/2"X1/4" FORMANDO QUADRADOS A  CADA 1,50M,BARRA CHATA DE FERRO 1"X3/16" EM "X" E DEMAIS BARRAS CHATAS DE FERRO DE 1"X1/4",INC.FECHAD.DOBRAD.E FECHO CREMONA,CHUMBADO COM ARG. C:A</v>
          </cell>
          <cell r="D4049" t="str">
            <v>m2</v>
          </cell>
          <cell r="E4049">
            <v>195.21</v>
          </cell>
        </row>
        <row r="4050">
          <cell r="A4050" t="str">
            <v/>
          </cell>
        </row>
        <row r="4051">
          <cell r="A4051" t="str">
            <v>22.10.020</v>
          </cell>
          <cell r="B4051" t="str">
            <v>SEDUC</v>
          </cell>
          <cell r="C4051" t="str">
            <v>DET 02-A- BANCO E BANCADA EM CONCRETO ARMADO ENVERNIZADO NO RECREIO COBERTO, ENGASTADO ENTRE PILARES,INCLUSIVE PILARETES DE APOIO EM CONCRETO APARENTE PINTADO COM TINTA A ÓLEO, EMBASAMENTO DE ALVENARIA DE 1 1/2VEZ SOBRE CONCRETO MAGRO.</v>
          </cell>
          <cell r="D4051" t="str">
            <v>m</v>
          </cell>
          <cell r="E4051">
            <v>72.47</v>
          </cell>
        </row>
        <row r="4052">
          <cell r="A4052" t="str">
            <v/>
          </cell>
        </row>
        <row r="4053">
          <cell r="A4053" t="str">
            <v>22.10.025</v>
          </cell>
          <cell r="B4053" t="str">
            <v>SEDUC</v>
          </cell>
          <cell r="C4053" t="str">
            <v>DET 02-B- BANCADA PARA DEFICIENTE EM CONCRETO APARENTE ENVERNIZADO NO RECREIO COBERTO, ENGASTADA ENTRE PILARES EXISTENTES, INCLUSIVE PILARETE DE APOIO EM CONCRETO APARENTE PINTADO COM TINTA A ÓLEO, EMBASAMENTO DE ALVENARIA DE 1 1/2VEZ SOBRE CONCRETO MAGRO</v>
          </cell>
          <cell r="D4053" t="str">
            <v>m</v>
          </cell>
          <cell r="E4053">
            <v>36.22</v>
          </cell>
        </row>
        <row r="4054">
          <cell r="A4054" t="str">
            <v/>
          </cell>
        </row>
        <row r="4055">
          <cell r="A4055" t="str">
            <v>22.10.030</v>
          </cell>
          <cell r="B4055" t="str">
            <v>SEDUC</v>
          </cell>
          <cell r="C4055" t="str">
            <v xml:space="preserve">DET 03 E DET 20 - FORNECIMENTO E COLOCAÇÃO DE CUBA EM AÇO INOX 50X40X25CM AISI-304-18/8, INCLUSIVE VÁLVULA METÁLICA 3 1/2"" PARA  CUBA INOX E SIFÃO METÁLICO EM INOX 1 1/2"" X 2"". </v>
          </cell>
          <cell r="D4055" t="str">
            <v>Un</v>
          </cell>
          <cell r="E4055">
            <v>688.31</v>
          </cell>
        </row>
        <row r="4056">
          <cell r="A4056" t="str">
            <v/>
          </cell>
        </row>
        <row r="4057">
          <cell r="A4057" t="str">
            <v>22.10.031</v>
          </cell>
          <cell r="B4057" t="str">
            <v>SEDUC</v>
          </cell>
          <cell r="C4057" t="str">
            <v>DET 03- PONTO DE GÁS INSTALADO EM BANCADA DE LABORATÓRIO COM DISTÂNCIA A CASA DE GÁS DE 5,00 M INCLUSIVE FORNECIMENTO DE  06 (SEIS) BICOS DE BUSEN , TUBULAÇÕES DE COBRE E ACESSÓRIOS NECESSÁRIOS SEM FORNECIMETO DO BUTIJÃO.</v>
          </cell>
          <cell r="D4057" t="str">
            <v>Pt</v>
          </cell>
          <cell r="E4057">
            <v>305.99</v>
          </cell>
        </row>
        <row r="4058">
          <cell r="A4058" t="str">
            <v/>
          </cell>
        </row>
        <row r="4059">
          <cell r="A4059" t="str">
            <v>22.10.032</v>
          </cell>
          <cell r="B4059" t="str">
            <v>SEDUC</v>
          </cell>
          <cell r="C4059" t="str">
            <v>DET. 03 - PONTO DE TOMADA 2P+T 16A/250V SHUCO - REF.5160 SILENTOQUE - PIAL OU SIMILAR (COMPLETA), INCLUSIVE TUBULAÇÃO PVC RIGIDO, FIAÇÃO, CAIXA 4X2 POL. TIGREFLEX OU SIMILAR, PLACA E DEMAIS ACESSÓRIOS, ATÉ O PONTO DE LUZ OU QUADRO DE DISTRIBUIÇÃO.</v>
          </cell>
          <cell r="D4059" t="str">
            <v>Pt</v>
          </cell>
          <cell r="E4059">
            <v>77.22</v>
          </cell>
        </row>
        <row r="4060">
          <cell r="A4060" t="str">
            <v/>
          </cell>
        </row>
        <row r="4061">
          <cell r="A4061" t="str">
            <v>22.10.040</v>
          </cell>
          <cell r="B4061" t="str">
            <v>SEDUC</v>
          </cell>
          <cell r="C4061" t="str">
            <v>DET 04 - BALCÃO  DE PIA EM AÇO INOX PARA LABORATÓRIO COM 02 CUBAS DE (40X34X12)CM, COMPRIMENTO 2,80M - INCLUINDO COLOCAÇÃO</v>
          </cell>
          <cell r="D4061" t="str">
            <v>Un</v>
          </cell>
          <cell r="E4061">
            <v>2196.83</v>
          </cell>
        </row>
        <row r="4062">
          <cell r="A4062" t="str">
            <v/>
          </cell>
        </row>
        <row r="4063">
          <cell r="A4063" t="str">
            <v>22.10.045</v>
          </cell>
          <cell r="B4063" t="str">
            <v>SEDUC</v>
          </cell>
          <cell r="C4063" t="str">
            <v>DET.04 - PORTAS DE ARMÁRIOS PARA FECHAMENTO DE BALCÃO COM 06 PORTAS DE 2,80X0,71M EM COMPENSADO DE 15MM REVESTIDAS EM LAMINADO NA COR AZUL MINERAL EM TODAS AS FACES, INCLUSIVE FERRAGENS.</v>
          </cell>
          <cell r="D4063" t="str">
            <v>m</v>
          </cell>
          <cell r="E4063">
            <v>129.04</v>
          </cell>
        </row>
        <row r="4064">
          <cell r="A4064" t="str">
            <v/>
          </cell>
        </row>
        <row r="4065">
          <cell r="A4065" t="str">
            <v>22.10.050</v>
          </cell>
          <cell r="B4065" t="str">
            <v>SEDUC</v>
          </cell>
          <cell r="C4065" t="str">
            <v>DET 05 E 06-  BANCO EM CONCRETO APARENTE  DE CONTORNO DAS ÁRVORES OU DE ARREMATE DE CANTEIROS APOIADO EM ALVENARIA DE 1 VEZ, REVESTIDA COM ASSANHADINHO  EMBASAMENTO  DE  0,20 M SOBRE CONCRETO MAGRO .</v>
          </cell>
          <cell r="D4065" t="str">
            <v>m</v>
          </cell>
          <cell r="E4065">
            <v>75.08</v>
          </cell>
        </row>
        <row r="4066">
          <cell r="A4066" t="str">
            <v/>
          </cell>
        </row>
        <row r="4067">
          <cell r="A4067" t="str">
            <v>22.10.090</v>
          </cell>
          <cell r="B4067" t="str">
            <v>SEDUC</v>
          </cell>
          <cell r="C4067" t="str">
            <v>DET.09-FORNECIMENTO E INSTALAÇÃO DE BARRA DE APOIO AOS DEFICIENTES EM TUBO DE FERRO GALVANIZADO DE 1 1/2" COM FLANGE SOLDADA NAS EXTREMIDADES, INCL.PINTURA EM ESMALTE SINTÉTICO E FUNDO PREPARARDOR GALVOPRIMER TIPO GALVITE DA SHERWIN WILLIAMS OU SIMILAR, C</v>
          </cell>
          <cell r="D4067" t="str">
            <v>m</v>
          </cell>
          <cell r="E4067">
            <v>62.89</v>
          </cell>
        </row>
        <row r="4068">
          <cell r="A4068" t="str">
            <v/>
          </cell>
        </row>
        <row r="4069">
          <cell r="A4069" t="str">
            <v>22.10.091</v>
          </cell>
          <cell r="B4069" t="str">
            <v>SEDUC</v>
          </cell>
          <cell r="C4069" t="str">
            <v>DET.09 - FORNECIMENTO E INSTALAÇÃO DE PUXADOR EM TUBO DE FERRO GALVANIZADO DE 1.1/2" COM FLANGE SOLDADA NAS EXTREMIDADES, INCLUSIVE PINTURA EM ESMALTE SINTÉTICO E FUNDO PREPARADOR COM GALVOPRIMER TIPO GALVITE DA SHERWIN WILLIAMS OU SIMILAR, FIXADO EM PORT</v>
          </cell>
          <cell r="D4069" t="str">
            <v>m</v>
          </cell>
          <cell r="E4069">
            <v>89.52</v>
          </cell>
        </row>
        <row r="4070">
          <cell r="A4070" t="str">
            <v/>
          </cell>
        </row>
        <row r="4071">
          <cell r="A4071" t="str">
            <v>22.10.092</v>
          </cell>
          <cell r="B4071" t="str">
            <v>SEDUC</v>
          </cell>
          <cell r="C4071" t="str">
            <v>DET.09 - FORNECIMENTO E ASSENTAMENTO DE LAVATÓRIO DE CANTO, SEM COLUNA, FAB:DECA, COR:BRANCA, LINHA IZY, REF.L101 OU SIMLAR, FIXADO COM PARAFUSO CROMADO DE COMPRIMENTO 2 1/2" E DIÂMETRO DE 1/4" COM BUCHA DE 8MM, CHICOTE PLÁSTICO COM 30CM DE 1/2", SIFÃO CO</v>
          </cell>
          <cell r="D4071" t="str">
            <v>Un</v>
          </cell>
          <cell r="E4071">
            <v>94.69</v>
          </cell>
        </row>
        <row r="4072">
          <cell r="A4072" t="str">
            <v/>
          </cell>
        </row>
        <row r="4073">
          <cell r="A4073" t="str">
            <v>22.10.100</v>
          </cell>
          <cell r="B4073" t="str">
            <v>SEDUC</v>
          </cell>
          <cell r="C4073" t="str">
            <v>DET 10 -BALCÃO DE WC (1,80 X 0,55 M)DE GRANITO CINZA ANDORINHA ESP=2,0 CM, INCLUSIVE TESTEIRA E ESPELHO DE GRANITO 5,00 X 2,0 CM INCLUSIVE PLACA DE CONCRETO ARMADO PARA APOIO SEM FORNECIMENTO DE CUBAS.</v>
          </cell>
          <cell r="D4073" t="str">
            <v>m</v>
          </cell>
          <cell r="E4073">
            <v>377.06</v>
          </cell>
        </row>
        <row r="4074">
          <cell r="A4074" t="str">
            <v/>
          </cell>
        </row>
        <row r="4075">
          <cell r="A4075" t="str">
            <v>22.10.101</v>
          </cell>
          <cell r="B4075" t="str">
            <v>SEDUC</v>
          </cell>
          <cell r="C4075" t="str">
            <v>DET. 10 - FORNECIMENTO E INSTALAÇÃO DE CUBA DE LOUÇA DE EMBUTIR OVAL 490X325MM, REF. 10116 CELITE OU SIMILAR, SEM A TORNEIRA, INCLUSIVE OS DEMAIS ACESSÓRIOS.</v>
          </cell>
          <cell r="D4075" t="str">
            <v>Un</v>
          </cell>
          <cell r="E4075">
            <v>115.59</v>
          </cell>
        </row>
        <row r="4076">
          <cell r="A4076" t="str">
            <v/>
          </cell>
        </row>
        <row r="4077">
          <cell r="A4077" t="str">
            <v>22.10.110</v>
          </cell>
          <cell r="B4077" t="str">
            <v>SEDUC</v>
          </cell>
          <cell r="C4077" t="str">
            <v>DET 11  E DET 12 -BANCADA  (2,63X0,72 M) PARA BALCÃO DA SECRETARIA  E BANCADA EM L (2,10+1,78X0,72 M) PRA BALCÃO DA BIBLIOTECA EM  GRANITO CINZA ANDORINHA ESP=2,0 CM , INCLUSIVE TESTEIRA DE GRANITO 5,0X2,0 CM  INCLUSIVE PLACA DE CONCRETO ARMADO PARA APOIO</v>
          </cell>
          <cell r="D4077" t="str">
            <v>m</v>
          </cell>
          <cell r="E4077">
            <v>229.07</v>
          </cell>
        </row>
        <row r="4078">
          <cell r="A4078" t="str">
            <v/>
          </cell>
        </row>
        <row r="4079">
          <cell r="A4079" t="str">
            <v>22.10.115</v>
          </cell>
          <cell r="B4079" t="str">
            <v>SEDUC</v>
          </cell>
          <cell r="C4079" t="str">
            <v>DET.11 E DET.12 - TAMPO (2,63X0,72)M PARA BALCÃO DA SECRETARIA E BANCADA EM "L" (2,10+1,78X0,72)M PARA BALCÃO DA BIBLIOTECA - EM GRANITO  CINZA ANDORINHA ESP.2,0CM, INCL. TESTEIRA DE GRANITO 5X2CM, SEM PLACA DE CONCRETO ARMADO PARA APOIO.</v>
          </cell>
          <cell r="D4079" t="str">
            <v>m</v>
          </cell>
          <cell r="E4079">
            <v>182.31</v>
          </cell>
        </row>
        <row r="4080">
          <cell r="A4080" t="str">
            <v/>
          </cell>
        </row>
        <row r="4081">
          <cell r="A4081" t="str">
            <v>22.10.116</v>
          </cell>
          <cell r="B4081" t="str">
            <v>SEDUC</v>
          </cell>
          <cell r="C4081" t="str">
            <v>DET.11 - PORTA DE ACESSO FIXADA EM BALCÃO COM 0,80X0,60M EM COMPENSADO DE 15MM REVESTIDA COM LAMINADO TEXTURIZADO NA COR AZUL MINERAL, INCLUSIVE FERRAGENS.</v>
          </cell>
          <cell r="D4081" t="str">
            <v>Un</v>
          </cell>
          <cell r="E4081">
            <v>209.87</v>
          </cell>
        </row>
        <row r="4082">
          <cell r="A4082" t="str">
            <v/>
          </cell>
        </row>
        <row r="4083">
          <cell r="A4083" t="str">
            <v>22.10.130</v>
          </cell>
          <cell r="B4083" t="str">
            <v>SEDUC</v>
          </cell>
          <cell r="C4083" t="str">
            <v>DET 13-A -FORNECIMENTO E EXECUÇÃO DE PRATELEIRA EM CONCRETO APARENTE POLIDO, PINTADA COM VERNIZ  ACRÍLICO .</v>
          </cell>
          <cell r="D4083" t="str">
            <v>m</v>
          </cell>
          <cell r="E4083">
            <v>35.31</v>
          </cell>
        </row>
        <row r="4084">
          <cell r="A4084" t="str">
            <v/>
          </cell>
        </row>
        <row r="4085">
          <cell r="A4085" t="str">
            <v>22.10.131</v>
          </cell>
          <cell r="B4085" t="str">
            <v>SEDUC</v>
          </cell>
          <cell r="C4085" t="str">
            <v>DET 13-B -FORNECIMENTO E INSTALAÇÃO DE  PRATELEIRA EM CONCRETO ARMADO REVESTIDA COM AZULEJO 15X15 CM  INCLUSIVE CHAPISCO E EMBOÇO.</v>
          </cell>
          <cell r="D4085" t="str">
            <v>m</v>
          </cell>
          <cell r="E4085">
            <v>49.45</v>
          </cell>
        </row>
        <row r="4086">
          <cell r="A4086" t="str">
            <v/>
          </cell>
        </row>
        <row r="4087">
          <cell r="A4087" t="str">
            <v>22.10.140</v>
          </cell>
          <cell r="B4087" t="str">
            <v>SEDUC</v>
          </cell>
          <cell r="C4087" t="str">
            <v>DET. 14-A - QUADRO VERDE/AVISOS DE 4,66X1,33M  EM LAMINADO VERDE PAUTADO E CARPETE CINZA COLADO, INCLUSIVE COMPENSADO DE 10MM FIXADO COM PARAFUSOS, CALHA EM CONCRETO ARMADO COM 3,16M PARA APOIO DO APAGADOR E PINCEL, E MOLDURA DE ARGAMASSA ARMADA.</v>
          </cell>
          <cell r="D4087" t="str">
            <v>Un</v>
          </cell>
          <cell r="E4087">
            <v>481.04</v>
          </cell>
        </row>
        <row r="4088">
          <cell r="A4088" t="str">
            <v/>
          </cell>
        </row>
        <row r="4089">
          <cell r="A4089" t="str">
            <v>22.10.141</v>
          </cell>
          <cell r="B4089" t="str">
            <v>SEDUC</v>
          </cell>
          <cell r="C4089" t="str">
            <v>DET 14-A -FORNECIMENTO E  COLOCAÇÃO DE LAMINADO FENÓLICO PAUTADO ESCOLAR NA COR VERDE PARA QUADRO ESCOLAR,  INCLUSIVE COMPENSADO DE 10 MM, FIXADO COM PARAFUSOS E BUCHAS S-8.</v>
          </cell>
          <cell r="D4089" t="str">
            <v>m2</v>
          </cell>
          <cell r="E4089">
            <v>70.3</v>
          </cell>
        </row>
        <row r="4090">
          <cell r="A4090" t="str">
            <v/>
          </cell>
        </row>
        <row r="4091">
          <cell r="A4091" t="str">
            <v>22.10.142</v>
          </cell>
          <cell r="B4091" t="str">
            <v>SEDUC</v>
          </cell>
          <cell r="C4091" t="str">
            <v>DET. 14A E 14B - FORNECIMENTO E COLOCAÇÃO DE CARPETE CINZA 4MM PARA QUADRO ESCOLAR, INCLUSIVE COMPENSADO DE 10MM, FIXADO COM PARAFUSOS E BUCHAS S-8.</v>
          </cell>
          <cell r="D4091" t="str">
            <v>m2</v>
          </cell>
          <cell r="E4091">
            <v>54.02</v>
          </cell>
        </row>
        <row r="4092">
          <cell r="A4092" t="str">
            <v/>
          </cell>
        </row>
        <row r="4093">
          <cell r="A4093" t="str">
            <v>22.10.143</v>
          </cell>
          <cell r="B4093" t="str">
            <v>SEDUC</v>
          </cell>
          <cell r="C4093" t="str">
            <v>DET. 14 A E 14 B - FORNECIMENTO E COLOCAÇÃO DE CARPETE CINZA 4MM PARA QUADRO DE AVISO, APLICADO SOBRE COMPENSADO EXISTENTE.</v>
          </cell>
          <cell r="D4093" t="str">
            <v>m2</v>
          </cell>
          <cell r="E4093">
            <v>22.79</v>
          </cell>
        </row>
        <row r="4094">
          <cell r="A4094" t="str">
            <v/>
          </cell>
        </row>
        <row r="4095">
          <cell r="A4095" t="str">
            <v>22.10.144</v>
          </cell>
          <cell r="B4095" t="str">
            <v>SEDUC</v>
          </cell>
          <cell r="C4095" t="str">
            <v>DET.14A - FORNECIMENTO E  COLOCAÇÃO DE LAMINADO FENÓLICO PAUTADO ESCOLAR NA COR VERDE PARA QUADRO ESCOLAR UTILIZANDO COLA.</v>
          </cell>
          <cell r="D4095" t="str">
            <v>m2</v>
          </cell>
          <cell r="E4095">
            <v>39.74</v>
          </cell>
        </row>
        <row r="4096">
          <cell r="A4096" t="str">
            <v/>
          </cell>
        </row>
        <row r="4097">
          <cell r="A4097" t="str">
            <v>22.10.145</v>
          </cell>
          <cell r="B4097" t="str">
            <v>SEDUC</v>
          </cell>
          <cell r="C4097" t="str">
            <v>DET. 14-B - QUADRO BRANCO/AVISOS DE 4,66X1,33M  EM LAMINADO BRANCO  PAUTADO E CARPETE CINZA COLADO, INCLUSIVE COMPENSADO DE 10MM FIXADO COM PARAFUSOS, CALHA DE 0,30M DE COMPRIMENTO PARA APAGADOR E PINCEL DE CONCRETO ARMADO, E MOLDURA DE ARGAMASSA ARMADA.</v>
          </cell>
          <cell r="D4097" t="str">
            <v>Un</v>
          </cell>
          <cell r="E4097">
            <v>479.39</v>
          </cell>
        </row>
        <row r="4098">
          <cell r="A4098" t="str">
            <v/>
          </cell>
        </row>
        <row r="4099">
          <cell r="A4099" t="str">
            <v>22.10.146</v>
          </cell>
          <cell r="B4099" t="str">
            <v>SEDUC</v>
          </cell>
          <cell r="C4099" t="str">
            <v>DET. 14B - FORNECIMENTO E COLOCAÇÃO DE LAMINADO FENÓLICO PAUTADO ESCOLAR NA COR BRANCA PARA QUADRO ESCOLAR, INCLUSIVE COMPENSADO DE 10MM, FIXADO COM PARAFUSOS E BUCHAS S-8.</v>
          </cell>
          <cell r="D4099" t="str">
            <v>m2</v>
          </cell>
          <cell r="E4099">
            <v>71.27</v>
          </cell>
        </row>
        <row r="4100">
          <cell r="A4100" t="str">
            <v/>
          </cell>
        </row>
        <row r="4101">
          <cell r="A4101" t="str">
            <v>22.10.147</v>
          </cell>
          <cell r="B4101" t="str">
            <v>SEDUC</v>
          </cell>
          <cell r="C4101" t="str">
            <v>DET.14B - FORNECIMENTO E COLOCAÇÃO DE LAMINADO FENÓLICO PAUTADO ESCOLAR NA COR BRANCA PARA QUADRO ESCOLAR UTILIZANDO COLA.</v>
          </cell>
          <cell r="D4101" t="str">
            <v>m2</v>
          </cell>
          <cell r="E4101">
            <v>40.71</v>
          </cell>
        </row>
        <row r="4102">
          <cell r="A4102" t="str">
            <v/>
          </cell>
        </row>
        <row r="4103">
          <cell r="A4103" t="str">
            <v>22.10.148</v>
          </cell>
          <cell r="B4103" t="str">
            <v>SEDUC</v>
          </cell>
          <cell r="C4103" t="str">
            <v>DET. 14B - FORNECIMENTO E COLOCAÇÃO DE LAMINADO LISO ESCOLAR NA COR BRANCA PARA QUADRO ESCOLAR UTILIZANDO COLA.</v>
          </cell>
          <cell r="D4103" t="str">
            <v>m2</v>
          </cell>
          <cell r="E4103">
            <v>40.61</v>
          </cell>
        </row>
        <row r="4104">
          <cell r="A4104" t="str">
            <v/>
          </cell>
        </row>
        <row r="4105">
          <cell r="A4105" t="str">
            <v>22.10.150</v>
          </cell>
          <cell r="B4105" t="str">
            <v>SEDUC</v>
          </cell>
          <cell r="C4105" t="str">
            <v>DET. 15 - PLATAFORMA DE CONCRETO ARMADO DE 20MPA COM 03 MASTROS DE FERRO GALVANIZADO PINTADOS SENDO 02 COM ALTURA DE 6,00M E 01 COM ALTURA DE 7,00M. FUNDAÇÃO EM ALVENARIA DE 1VEZ, ATERRO COMPACTADO E CONCRETO MAGRO (1:4:8). INCLUSIVE PINTURA DA PLATAFORMA</v>
          </cell>
          <cell r="D4105" t="str">
            <v>Un</v>
          </cell>
          <cell r="E4105">
            <v>2066.35</v>
          </cell>
        </row>
        <row r="4106">
          <cell r="A4106" t="str">
            <v/>
          </cell>
        </row>
        <row r="4107">
          <cell r="A4107" t="str">
            <v>22.10.170</v>
          </cell>
          <cell r="B4107" t="str">
            <v>SEDUC</v>
          </cell>
          <cell r="C4107" t="str">
            <v>DET.17A E 17B - APOIO EM GRANITO CINZA ANDORINHA COM 2,00CM DE ESPESSURA DA JANELA DE ATENDIMENTO DA COZINHA E DA SECRETARIA SOBRE PLACA DE CONCRETO ARMADO, CONFORME DETALHE.</v>
          </cell>
          <cell r="D4107" t="str">
            <v>m2</v>
          </cell>
          <cell r="E4107">
            <v>246.67</v>
          </cell>
        </row>
        <row r="4108">
          <cell r="A4108" t="str">
            <v/>
          </cell>
        </row>
        <row r="4109">
          <cell r="A4109" t="str">
            <v>22.10.171</v>
          </cell>
          <cell r="B4109" t="str">
            <v>SEDUC</v>
          </cell>
          <cell r="C4109" t="str">
            <v>DET.17B - FORNECIMENTO E INSTALAÇÃO DE GRADE DE MADEIRA COM BAGUETES PARA FIXAÇÃO DE VIDROS DIMENSÕES DE 1,20X1,25M, LARGURA DE 15CM, EM MADEIRA MASSARANDUBA OU SIMILAR. NÃO INCLUSO VIDRO.</v>
          </cell>
          <cell r="D4109" t="str">
            <v>Un</v>
          </cell>
          <cell r="E4109">
            <v>149.15</v>
          </cell>
        </row>
        <row r="4110">
          <cell r="A4110" t="str">
            <v/>
          </cell>
        </row>
        <row r="4111">
          <cell r="A4111" t="str">
            <v>22.10.172</v>
          </cell>
          <cell r="B4111" t="str">
            <v>SEDUC</v>
          </cell>
          <cell r="C4111" t="str">
            <v>DET. 17A E 17B - BANCADA INTERNA AO APOIO DE GRANITO POLIDO CINZA ANDORINHA, ESP.2CM, LARGURA DE 60CM, INCLUSIVE TESTEIRA 5X2CM, SEM ESPELHO, SOBRE PLACA DE CONCRETO ARMADO, CONFORME DETALHE.</v>
          </cell>
          <cell r="D4111" t="str">
            <v>m</v>
          </cell>
          <cell r="E4111">
            <v>210.12</v>
          </cell>
        </row>
        <row r="4112">
          <cell r="A4112" t="str">
            <v/>
          </cell>
        </row>
        <row r="4113">
          <cell r="A4113" t="str">
            <v>22.10.200</v>
          </cell>
          <cell r="B4113" t="str">
            <v>SEDUC</v>
          </cell>
          <cell r="C4113" t="str">
            <v>DET. 20 - BANCADA (2,80X0,60)M DA COZINHA EM GRANITO CINZA ANDORINHA PARA 02 CUBAS DE (50X40X25)CM - INCLUSIVE TESTEIRA E ESPELHO DE 2,0X5,0CM.</v>
          </cell>
          <cell r="D4113" t="str">
            <v>m</v>
          </cell>
          <cell r="E4113">
            <v>222.58</v>
          </cell>
        </row>
        <row r="4114">
          <cell r="A4114" t="str">
            <v/>
          </cell>
        </row>
        <row r="4115">
          <cell r="A4115" t="str">
            <v>22.10.201</v>
          </cell>
          <cell r="B4115" t="str">
            <v>SEDUC</v>
          </cell>
          <cell r="C4115" t="str">
            <v>DET. 20 - COMPLEMENTO DA BANCADA DA COZINHA EM TAMPO DE GRANITO CINZA ANDORINHA 0,60M DE LARGURA, LISO, SEM FURO - INCLUSIVE TESTEIRA E ESPELHO DE 2,0X5,0CM.</v>
          </cell>
          <cell r="D4115" t="str">
            <v>m</v>
          </cell>
          <cell r="E4115">
            <v>210.55</v>
          </cell>
        </row>
        <row r="4116">
          <cell r="A4116" t="str">
            <v/>
          </cell>
        </row>
        <row r="4117">
          <cell r="A4117" t="str">
            <v>22.10.205</v>
          </cell>
          <cell r="B4117" t="str">
            <v>SEDUC</v>
          </cell>
          <cell r="C4117" t="str">
            <v>DET.20 - TAMPO (2,80X0,60)M DA COZINHA EM GRANITO CINZA ANDORINHA PARA 02 CUBAS DE (50X40X25)CM - INCLUSIVE TESTEIRA E ESPELHO DE 2,0X5,0CM. SEM A PLACA DE CONCRETO ARMADO PARA APOIO.</v>
          </cell>
          <cell r="D4117" t="str">
            <v>m</v>
          </cell>
          <cell r="E4117">
            <v>181.62</v>
          </cell>
        </row>
        <row r="4118">
          <cell r="A4118" t="str">
            <v/>
          </cell>
        </row>
        <row r="4119">
          <cell r="A4119" t="str">
            <v>22.10.210</v>
          </cell>
          <cell r="B4119" t="str">
            <v>SEDUC</v>
          </cell>
          <cell r="C4119" t="str">
            <v>DET.20 - PORTAS DE ARMÁRIOS PARA FECHAMENTO DE BALCÃO COM 05 PORTAS DE 2,50X0,71M EM COMPENSADO DE 15MM REVESTIDAS EM LAMINADO NA COR AZUL MINERAL EM TODAS AS FACES, INCLUSIVE FERRAGENS.</v>
          </cell>
          <cell r="D4119" t="str">
            <v>m</v>
          </cell>
          <cell r="E4119">
            <v>132.37</v>
          </cell>
        </row>
        <row r="4120">
          <cell r="A4120" t="str">
            <v/>
          </cell>
        </row>
        <row r="4121">
          <cell r="A4121" t="str">
            <v>22.10.280</v>
          </cell>
          <cell r="B4121" t="str">
            <v>SEDUC</v>
          </cell>
          <cell r="C4121" t="str">
            <v>DET 28- FORNEC.E INSTAL.ALAMBRADO, SEM PORTÃO, EM TELA,SIMPLES TORÇÃO,GALVAN.PESADA,MALHA QUADRADA 2"X2",FIO 12BWG E ARAME AMARR.FIO 14BWG,SEM REVEST.EM PVC,FIXADA EM TUBO FERRO GALVAN. 3" E 2", INCL.SOLDA E MONTAGEM,TRATAM.ANTIFER.E PINT.ESMALTE. FUNDAÇÃ</v>
          </cell>
          <cell r="D4121" t="str">
            <v>m</v>
          </cell>
          <cell r="E4121">
            <v>582.63</v>
          </cell>
        </row>
        <row r="4122">
          <cell r="A4122" t="str">
            <v/>
          </cell>
        </row>
        <row r="4123">
          <cell r="A4123" t="str">
            <v>22.10.281</v>
          </cell>
          <cell r="B4123" t="str">
            <v>SEDUC</v>
          </cell>
          <cell r="C4123" t="str">
            <v>DET 28-FORNEC.E INSTAL.ALAMBRADO C/PORTÃO EM TELA,SIMPLES TORÇÃO,GALVAN.PESADA,MALHA QUADRADA 2"X2",FIO 12BWG E ARAME AMARR.FIO 14BWG,SEM REVEST.EM PVC,FIXADA EM TUBO FERRO GALVAN. 3" E 2", INCL.SOLDA E MONTAGEM,TRATAM.ANTIFER.E PINT.ESMALTE, FUNDAÇÃO CON</v>
          </cell>
          <cell r="D4123" t="str">
            <v>m</v>
          </cell>
          <cell r="E4123">
            <v>582.63</v>
          </cell>
        </row>
        <row r="4124">
          <cell r="A4124" t="str">
            <v/>
          </cell>
        </row>
        <row r="4125">
          <cell r="A4125" t="str">
            <v>22.10.282</v>
          </cell>
          <cell r="B4125" t="str">
            <v>SEDUC</v>
          </cell>
          <cell r="C4125" t="str">
            <v>DET. 28 - INSTALAÇÃO DE ALAMBRADO CONFORME DETALHE 28, INCLUSIVE ESCAVAÇÃO, REMOÇÃO DE MATERIAL E FUNDAÇÃO EM CONCRETO MAGRO E ESTRUTURAL DE FCK 20MPA. ALTURA ÚTIL DE 5,50M. SEM O FORNECIMENTO DOS MATERIAIS DO ALAMBRADO.</v>
          </cell>
          <cell r="D4125" t="str">
            <v>m</v>
          </cell>
          <cell r="E4125">
            <v>85.88</v>
          </cell>
        </row>
        <row r="4126">
          <cell r="A4126" t="str">
            <v/>
          </cell>
        </row>
        <row r="4127">
          <cell r="A4127" t="str">
            <v>22.10.300</v>
          </cell>
          <cell r="B4127" t="str">
            <v>SEDUC</v>
          </cell>
          <cell r="C4127" t="str">
            <v>DET 30-A- BANCO INTERNO COM TAMPO EM CONCRETO APARENTE ENVERNIZADO, MODELO 01 , PRESO NA PAREDE E APOIADO EM ALVENARIA DE 1/2 VEZ PINTADA COM TINTA PVA E EMBASAMENTO  EM ALVENARIA DE  1 VEZ  SOBRE CONCRETO MAGRO.</v>
          </cell>
          <cell r="D4127" t="str">
            <v>m</v>
          </cell>
          <cell r="E4127">
            <v>87.8</v>
          </cell>
        </row>
        <row r="4128">
          <cell r="A4128" t="str">
            <v/>
          </cell>
        </row>
        <row r="4129">
          <cell r="A4129" t="str">
            <v>22.10.305</v>
          </cell>
          <cell r="B4129" t="str">
            <v>SEDUC</v>
          </cell>
          <cell r="C4129" t="str">
            <v>DET 30-B- BANCO INTERNO COM TAMPO EM CONCRETO APARENTE ENVERNIZADO, MODELO 02 , SOLTO DA PAREDE E APOIADO EM ALVENARIA DE 1 VEZ E PILARETE DE CONCRETO ARMADO, REVESTIDOS, PINTADOS COM TINTA PVA E EMBASAMENTO  EM ALVENARIA DE  1 VEZ  SOBRE CONCRETO MAGRO.</v>
          </cell>
          <cell r="D4129" t="str">
            <v>m</v>
          </cell>
          <cell r="E4129">
            <v>104.34</v>
          </cell>
        </row>
        <row r="4130">
          <cell r="A4130" t="str">
            <v/>
          </cell>
        </row>
        <row r="4131">
          <cell r="A4131" t="str">
            <v>22.10.311</v>
          </cell>
          <cell r="B4131" t="str">
            <v>SEDUC</v>
          </cell>
          <cell r="C4131" t="str">
            <v>DET.31A - FORN.E INST.DE CORRIMÃO DUPLO EM TUBOS DE FERRO GALV.DE 1.1/2", ESP.DA PAREDE DO TUBO NA CHAPA 13, CHUMBADOS NA PAREDE ATRAVÉS DE SUPORTES DE APOIO EM TUBOS DE FG DE 3/4", ESP.DA PAREDE NA CHAPA 13, A CADA 1,00M. SEM PINTURA.</v>
          </cell>
          <cell r="D4131" t="str">
            <v>m</v>
          </cell>
          <cell r="E4131">
            <v>132.66999999999999</v>
          </cell>
        </row>
        <row r="4132">
          <cell r="A4132" t="str">
            <v/>
          </cell>
        </row>
        <row r="4133">
          <cell r="A4133" t="str">
            <v>22.10.312</v>
          </cell>
          <cell r="B4133" t="str">
            <v>SEDUC</v>
          </cell>
          <cell r="C4133" t="str">
            <v>DET.31B - FORNECIMENTO E INSTALAÇÃO DE CORRIMÃO EM TUBO DE FERRO GALVANIZADO DE 1.1/2" (CHAPA 13) E MONTANTES DE 1,00M COM ALTURA UTIL DE 0,60M E SUPORTES DE APOIO EM VARÃO DE FERRO DE 5/8". PINTURA EM GALVOPRIMER</v>
          </cell>
          <cell r="D4133" t="str">
            <v>m</v>
          </cell>
          <cell r="E4133">
            <v>136.9</v>
          </cell>
        </row>
        <row r="4134">
          <cell r="A4134" t="str">
            <v/>
          </cell>
        </row>
        <row r="4135">
          <cell r="A4135" t="str">
            <v>22.10.313</v>
          </cell>
          <cell r="B4135" t="str">
            <v>SEDUC</v>
          </cell>
          <cell r="C4135" t="str">
            <v>DET.31C - FORNECIMENTO E INST.DE CORRIMÃO EM TUBO DE FERRO GALVANIZADO DE 1.1/2" (CHAPA 13) E MONTANTES EM TUBOS DE FERRO GALV. 1.1/4" (CHAPA 13) C/ESPAÇAMENTO ENTRE OS MONTANTES DE 1,00M C/ ALTURA UTIL DE 0,90M E SUPORTES DE APOIO AO CORRIMÃO EM VARÃO DE</v>
          </cell>
          <cell r="D4135" t="str">
            <v>m</v>
          </cell>
          <cell r="E4135">
            <v>120.23</v>
          </cell>
        </row>
        <row r="4136">
          <cell r="A4136" t="str">
            <v/>
          </cell>
        </row>
        <row r="4137">
          <cell r="A4137" t="str">
            <v>22.10.320</v>
          </cell>
          <cell r="B4137" t="str">
            <v>SEDUC</v>
          </cell>
          <cell r="C4137" t="str">
            <v>DET 32 - REVESTIMENTO EM CERÂMICA (10 X 10)CM², TIPO A, ELIZABETH  LINHA CRISTAL OU SIMILAR, ASSENTADA COM ARGAMASSA PRE-FABRICADA DE CIMENTO COLANTE SOBRE EMBOÇO PRONTO E REJUNTADO COM ARGAMASSA DE REJUNTAMENTO WEBER-COLOR FLEXÍVEL - QUARTZOLIT OU SIMILA</v>
          </cell>
          <cell r="D4137" t="str">
            <v>m2</v>
          </cell>
          <cell r="E4137">
            <v>30.35</v>
          </cell>
        </row>
        <row r="4138">
          <cell r="A4138" t="str">
            <v/>
          </cell>
        </row>
        <row r="4139">
          <cell r="A4139" t="str">
            <v>22.10.340</v>
          </cell>
          <cell r="B4139" t="str">
            <v>SEDUC</v>
          </cell>
          <cell r="C4139" t="str">
            <v>DET 034 - MESA E BANCO DE CONCRETO APARENTE  INCLUSIVE PINTURA EM VERNIZ ACRÍLICO.</v>
          </cell>
          <cell r="D4139" t="str">
            <v>Cj</v>
          </cell>
          <cell r="E4139">
            <v>948.57</v>
          </cell>
        </row>
        <row r="4140">
          <cell r="A4140" t="str">
            <v/>
          </cell>
        </row>
        <row r="4141">
          <cell r="A4141" t="str">
            <v>22.10.350</v>
          </cell>
          <cell r="B4141" t="str">
            <v>SEDUC</v>
          </cell>
          <cell r="C4141" t="str">
            <v>DET 35-FORNECIMENTO E EXECUÇÃO DE REVESTIMENTO EM GRANILITE ESP. 10MM, COR CINZA, PARA BALCÃO OU BANCADA , ACABAMENTO POLIDO.</v>
          </cell>
          <cell r="D4141" t="str">
            <v>m2</v>
          </cell>
          <cell r="E4141">
            <v>40</v>
          </cell>
        </row>
        <row r="4142">
          <cell r="A4142" t="str">
            <v/>
          </cell>
        </row>
        <row r="4143">
          <cell r="A4143" t="str">
            <v>22.10.360</v>
          </cell>
          <cell r="B4143" t="str">
            <v>SEDUC</v>
          </cell>
          <cell r="C4143" t="str">
            <v>DET 36- FORN E INST . DE  BICICLETÁRIO EM TUBO GALVANIZADO DE 3" , COM 2,00 M, PINTADO COM  02(DUAS) DEMÃOS DE ESMALTE SINTÉTICO SOBRE GALVOPRIMER TIPO GALVITE DA  SHERWIN WILLIANS OU SIMILAR.( MEDIR PELA PROJEÇÃO DO MESMO).</v>
          </cell>
          <cell r="D4143" t="str">
            <v>m</v>
          </cell>
          <cell r="E4143">
            <v>126.01</v>
          </cell>
        </row>
        <row r="4144">
          <cell r="A4144" t="str">
            <v/>
          </cell>
        </row>
        <row r="4145">
          <cell r="A4145" t="str">
            <v>22.10.370</v>
          </cell>
          <cell r="B4145" t="str">
            <v>SEDUC</v>
          </cell>
          <cell r="C4145" t="str">
            <v>DET 37- PRANCHA Nº 03/03- ESCADA DE MARINHEIRO EM FERRO COM DEGRAUS EM TUBO DE 1", LATERAIS EM TUBO DE 1 1/4", PROTEÇÃO CIRCULAR E EM BARRAS VERTICAIS DE 1"X3/16" E APOIO SUPERIOR EM TUBOS DE 1" E BARRA CHATA DE 1"X3/16",SEM PINTURA.</v>
          </cell>
          <cell r="D4145" t="str">
            <v>m</v>
          </cell>
          <cell r="E4145">
            <v>186.02</v>
          </cell>
        </row>
        <row r="4146">
          <cell r="A4146" t="str">
            <v/>
          </cell>
        </row>
        <row r="4147">
          <cell r="A4147" t="str">
            <v>22.10.420</v>
          </cell>
          <cell r="B4147" t="str">
            <v>SEDUC</v>
          </cell>
          <cell r="C4147" t="str">
            <v>FORN.E EXEC.DE PISO E=8CM,CONC.EST.FCK 25 MPA USIN. BOMB. COND. A (NBR-12655), LANÇADO,ADENSADO E NIVELADO, CONF.PROJ.DA SEDUC, ARMADO C/TELA Q61, INCL. LONA PLÁSTICA 150MICRA, ACAB. VÍTREO, FIBRA DE POLIPROPILENO,CORTE DA JUNTA (LARG.4MM E PROF.22MM) E T</v>
          </cell>
          <cell r="D4147" t="str">
            <v>m2</v>
          </cell>
          <cell r="E4147">
            <v>45.36</v>
          </cell>
        </row>
        <row r="4148">
          <cell r="A4148" t="str">
            <v/>
          </cell>
        </row>
        <row r="4149">
          <cell r="A4149" t="str">
            <v>22.10.421</v>
          </cell>
          <cell r="B4149" t="str">
            <v>SEDUC</v>
          </cell>
          <cell r="C4149" t="str">
            <v>DET. 25, 26 E 27 - FORNECIMENTO E INSTALAÇÃO DE PEITORIL, EM TUBO DE FERRO GALVANIZADO, COM 3,35MM(1/8") DE ESPESSURA DA PAREDE E DIÂMETRO DE 3", PINTADO COM ESMALTE SINTÉTICO, CHUMBADO NA ALVENARIA, CONFORME DETALHE:"GUARDA-CORPO QUADRA". H=30CM.</v>
          </cell>
          <cell r="D4149" t="str">
            <v>m</v>
          </cell>
          <cell r="E4149">
            <v>121.07</v>
          </cell>
        </row>
        <row r="4150">
          <cell r="A4150" t="str">
            <v/>
          </cell>
        </row>
        <row r="4151">
          <cell r="A4151" t="str">
            <v>23.00.000</v>
          </cell>
          <cell r="B4151">
            <v>0</v>
          </cell>
          <cell r="C4151" t="str">
            <v>INSTALAÇÕES ESPECIAIS</v>
          </cell>
        </row>
        <row r="4152">
          <cell r="A4152" t="str">
            <v/>
          </cell>
        </row>
        <row r="4153">
          <cell r="A4153" t="str">
            <v>23.01.025</v>
          </cell>
          <cell r="B4153" t="str">
            <v>SEDUC</v>
          </cell>
          <cell r="C4153" t="str">
            <v>FORNECIMENTO E EXECUÇÃO DE PONTO PARA REDE LÓGICA SECO,COM ELETRODUTO DE PVC RÍGIDO DE 3/4", BUCHA E ARRUELA DE ALUMÍNIO, CAIXA PLÁSTICA, RÍGIDA, RETANGULAR 4X2" FAB. TIGRE OU SIMILAR E TAMPA CEGA 4X2" FAB.PIAL OU SIMILAR. INCLUINDO RASGO EM ALVENARIA.</v>
          </cell>
          <cell r="D4153" t="str">
            <v>Pt</v>
          </cell>
          <cell r="E4153">
            <v>19.22</v>
          </cell>
        </row>
        <row r="4154">
          <cell r="A4154" t="str">
            <v/>
          </cell>
        </row>
        <row r="4155">
          <cell r="A4155" t="str">
            <v>23.01.030</v>
          </cell>
          <cell r="B4155" t="str">
            <v>SEDUC</v>
          </cell>
          <cell r="C4155" t="str">
            <v>FORNECIMENTO E INSTALAÇÃO DE CABEAMENTO DE LÓGICA COM CABO UTP CATEGORIA 5E-04 PARES.</v>
          </cell>
          <cell r="D4155" t="str">
            <v>m</v>
          </cell>
          <cell r="E4155">
            <v>2.62</v>
          </cell>
        </row>
        <row r="4156">
          <cell r="A4156" t="str">
            <v/>
          </cell>
        </row>
        <row r="4157">
          <cell r="A4157" t="str">
            <v>23.01.031</v>
          </cell>
          <cell r="B4157" t="str">
            <v>SEDUC</v>
          </cell>
          <cell r="C4157" t="str">
            <v>RETIRADA E COLOCAÇÃO DE CABOS LÓGICOS, SEM FORNECIMENTO DO MATERIAL.</v>
          </cell>
          <cell r="D4157" t="str">
            <v>m</v>
          </cell>
          <cell r="E4157">
            <v>2.23</v>
          </cell>
        </row>
        <row r="4158">
          <cell r="A4158" t="str">
            <v/>
          </cell>
        </row>
        <row r="4159">
          <cell r="A4159" t="str">
            <v>23.01.032</v>
          </cell>
          <cell r="B4159" t="str">
            <v>SEDUC</v>
          </cell>
          <cell r="C4159" t="str">
            <v>FORNECIMENTO E INSTALAÇÃO DE CABO DE PAR TRANÇADO, UTP-4 PARES, CATEGORIA 6</v>
          </cell>
          <cell r="D4159" t="str">
            <v>m</v>
          </cell>
          <cell r="E4159">
            <v>3.41</v>
          </cell>
        </row>
        <row r="4160">
          <cell r="A4160" t="str">
            <v/>
          </cell>
        </row>
        <row r="4161">
          <cell r="A4161" t="str">
            <v>23.01.033</v>
          </cell>
          <cell r="B4161" t="str">
            <v>SEDUC</v>
          </cell>
          <cell r="C4161" t="str">
            <v>FORNECIMENTO E INSTALAÇÃO DE PATCH CABLE 110 IDC - RJ - 2,50 METROS DE COMPRIMENTO.</v>
          </cell>
          <cell r="D4161" t="str">
            <v>Un</v>
          </cell>
          <cell r="E4161">
            <v>17.13</v>
          </cell>
        </row>
        <row r="4162">
          <cell r="A4162" t="str">
            <v/>
          </cell>
        </row>
        <row r="4163">
          <cell r="A4163" t="str">
            <v>23.01.034</v>
          </cell>
          <cell r="B4163" t="str">
            <v>SEDUC</v>
          </cell>
          <cell r="C4163" t="str">
            <v>CABO FAST-LAN 24 X 4P CATEGORIA 6, 600 MHZ</v>
          </cell>
          <cell r="D4163" t="str">
            <v>m</v>
          </cell>
          <cell r="E4163">
            <v>3.62</v>
          </cell>
        </row>
        <row r="4164">
          <cell r="A4164" t="str">
            <v/>
          </cell>
        </row>
        <row r="4165">
          <cell r="A4165" t="str">
            <v>23.01.061</v>
          </cell>
          <cell r="B4165" t="str">
            <v>SEDUC</v>
          </cell>
          <cell r="C4165" t="str">
            <v>FORNECIMENTO E EXECUÇÃO DE PONTO SECO DE ANTENA EXTERNA, COM ELETRODUTO DE PVC RÍGIDO DE 3/4", BUCHA E ARRUELA DE ALUMÍNIO, CAIXA PVC 4X2" RÍGIDA FAB. TIGRE OU SIMILAR E TAMPA CEGA 4X2" FAB.PIAL OU SIMILAR. INCLUINDO RASGO EM ALVENARIA.</v>
          </cell>
          <cell r="D4165" t="str">
            <v>Pt</v>
          </cell>
          <cell r="E4165">
            <v>37.58</v>
          </cell>
        </row>
        <row r="4166">
          <cell r="A4166" t="str">
            <v/>
          </cell>
        </row>
        <row r="4167">
          <cell r="A4167" t="str">
            <v>23.01.062</v>
          </cell>
          <cell r="B4167" t="str">
            <v>SEDUC</v>
          </cell>
          <cell r="C4167" t="str">
            <v>PONTO DE ANTENA EXTERNO SECO, EM CONDULETES METÁLICOS, INCLUSIVE ELETRODUTOS DE PVC RÍGIDO ROSCÁVEL 3/4" COM 9,00M, LUVAS E CURVAS EM PVC, ABRAÇADEIRAS TIPO "D" BUCHAS E ARRUELAS DE ALUMÍNIO (INSTALAÇÃO APARENTE).</v>
          </cell>
          <cell r="D4167" t="str">
            <v>Pt</v>
          </cell>
          <cell r="E4167">
            <v>71.08</v>
          </cell>
        </row>
        <row r="4168">
          <cell r="A4168" t="str">
            <v/>
          </cell>
        </row>
        <row r="4169">
          <cell r="A4169" t="str">
            <v>23.02.010</v>
          </cell>
          <cell r="B4169" t="str">
            <v>SEDUC</v>
          </cell>
          <cell r="C4169" t="str">
            <v>JACK RJ45 CAT6 - 586A/B GIGALAN BEGE.</v>
          </cell>
          <cell r="D4169" t="str">
            <v>Un</v>
          </cell>
          <cell r="E4169">
            <v>22.96</v>
          </cell>
        </row>
        <row r="4170">
          <cell r="A4170" t="str">
            <v/>
          </cell>
        </row>
        <row r="4171">
          <cell r="A4171" t="str">
            <v>23.02.020</v>
          </cell>
          <cell r="B4171" t="str">
            <v>SEDUC</v>
          </cell>
          <cell r="C4171" t="str">
            <v>ADAPTER CABLE CAT.6 - 568-A COMPRIMENTO 2,5 METROS</v>
          </cell>
          <cell r="D4171" t="str">
            <v>Un</v>
          </cell>
          <cell r="E4171">
            <v>24.49</v>
          </cell>
        </row>
        <row r="4172">
          <cell r="A4172" t="str">
            <v/>
          </cell>
        </row>
        <row r="4173">
          <cell r="A4173" t="str">
            <v>23.02.030</v>
          </cell>
          <cell r="B4173" t="str">
            <v>SEDUC</v>
          </cell>
          <cell r="C4173" t="str">
            <v>GUIAS DE CABOS VERTICAL PARA RACK PLUS 44U</v>
          </cell>
          <cell r="D4173" t="str">
            <v>Un</v>
          </cell>
          <cell r="E4173">
            <v>464.98</v>
          </cell>
        </row>
        <row r="4174">
          <cell r="A4174" t="str">
            <v/>
          </cell>
        </row>
        <row r="4175">
          <cell r="A4175" t="str">
            <v>23.02.040</v>
          </cell>
          <cell r="B4175" t="str">
            <v>SEDUC</v>
          </cell>
          <cell r="C4175" t="str">
            <v>GUIAS DE CABOS INFERIORES PRETO PARA RACK</v>
          </cell>
          <cell r="D4175" t="str">
            <v>Un</v>
          </cell>
          <cell r="E4175">
            <v>66.959999999999994</v>
          </cell>
        </row>
        <row r="4176">
          <cell r="A4176" t="str">
            <v/>
          </cell>
        </row>
        <row r="4177">
          <cell r="A4177" t="str">
            <v>23.02.050</v>
          </cell>
          <cell r="B4177" t="str">
            <v>SEDUC</v>
          </cell>
          <cell r="C4177" t="str">
            <v>GUIAS DE CABOS SUPERIOR PRETO PARA RACK</v>
          </cell>
          <cell r="D4177" t="str">
            <v>Un</v>
          </cell>
          <cell r="E4177">
            <v>54.52</v>
          </cell>
        </row>
        <row r="4178">
          <cell r="A4178" t="str">
            <v/>
          </cell>
        </row>
        <row r="4179">
          <cell r="A4179" t="str">
            <v>23.02.060</v>
          </cell>
          <cell r="B4179" t="str">
            <v>SEDUC</v>
          </cell>
          <cell r="C4179" t="str">
            <v>FORNECIMENTO E INSTALAÇÃO DE PAINEL DE FECHAMENTO 19"X1U</v>
          </cell>
          <cell r="D4179" t="str">
            <v>Un</v>
          </cell>
          <cell r="E4179">
            <v>2694</v>
          </cell>
        </row>
        <row r="4180">
          <cell r="A4180" t="str">
            <v/>
          </cell>
        </row>
        <row r="4181">
          <cell r="A4181" t="str">
            <v>23.02.070</v>
          </cell>
          <cell r="B4181" t="str">
            <v>SEDUC</v>
          </cell>
          <cell r="C4181" t="str">
            <v>FORNECIMENTO E INSTALAÇÃO DE PAINEL DE FECHAMENTO 19" X 4U</v>
          </cell>
          <cell r="D4181" t="str">
            <v>Un</v>
          </cell>
          <cell r="E4181">
            <v>82.25</v>
          </cell>
        </row>
        <row r="4182">
          <cell r="A4182" t="str">
            <v/>
          </cell>
        </row>
        <row r="4183">
          <cell r="A4183" t="str">
            <v>23.02.080</v>
          </cell>
          <cell r="B4183" t="str">
            <v>SEDUC</v>
          </cell>
          <cell r="C4183" t="str">
            <v>FORNECIMENTO E INSTALAÇÃO DE PTCH PANEL 24 PORTAS CAT.6 , 568 A/B GIGALAN.</v>
          </cell>
          <cell r="D4183" t="str">
            <v>Un</v>
          </cell>
          <cell r="E4183">
            <v>471.65</v>
          </cell>
        </row>
        <row r="4184">
          <cell r="A4184" t="str">
            <v/>
          </cell>
        </row>
        <row r="4185">
          <cell r="A4185" t="str">
            <v>23.02.090</v>
          </cell>
          <cell r="B4185" t="str">
            <v>SEDUC</v>
          </cell>
          <cell r="C4185" t="str">
            <v>FORNECIMENTO E INSTALAÇÃO DE RACK ABERTO PLUS 19" X 44U</v>
          </cell>
          <cell r="D4185" t="str">
            <v>Un</v>
          </cell>
          <cell r="E4185">
            <v>521.6</v>
          </cell>
        </row>
        <row r="4186">
          <cell r="A4186" t="str">
            <v/>
          </cell>
        </row>
        <row r="4187">
          <cell r="A4187" t="str">
            <v>23.02.100</v>
          </cell>
          <cell r="B4187" t="str">
            <v>SEDUC</v>
          </cell>
          <cell r="C4187" t="str">
            <v>FORNECIMENTO E INSTALAÇÃO DE PAINEL 19" X 4U, COM BLOCO 110IDC, 200 PARES</v>
          </cell>
          <cell r="D4187" t="str">
            <v>Un</v>
          </cell>
          <cell r="E4187">
            <v>395.99</v>
          </cell>
        </row>
        <row r="4188">
          <cell r="A4188" t="str">
            <v/>
          </cell>
        </row>
        <row r="4189">
          <cell r="A4189" t="str">
            <v>23.02.105</v>
          </cell>
          <cell r="B4189" t="str">
            <v>SEDUC</v>
          </cell>
          <cell r="C4189" t="str">
            <v>PLACA (ESPELHO) PARA CAIXA , 4 X 2 - 1 SAÍDA RJ 45</v>
          </cell>
          <cell r="D4189" t="str">
            <v>Un</v>
          </cell>
          <cell r="E4189">
            <v>3.09</v>
          </cell>
        </row>
        <row r="4190">
          <cell r="A4190" t="str">
            <v/>
          </cell>
        </row>
        <row r="4191">
          <cell r="A4191" t="str">
            <v>23.02.110</v>
          </cell>
          <cell r="B4191" t="str">
            <v>SEDUC</v>
          </cell>
          <cell r="C4191" t="str">
            <v>PLACA (ESPELHO) PARA CAIXA, 4 X 2 - 2 SAÍDAS RJ45</v>
          </cell>
          <cell r="D4191" t="str">
            <v>Un</v>
          </cell>
          <cell r="E4191">
            <v>3.09</v>
          </cell>
        </row>
        <row r="4192">
          <cell r="A4192" t="str">
            <v/>
          </cell>
        </row>
        <row r="4193">
          <cell r="A4193" t="str">
            <v>23.02.120</v>
          </cell>
          <cell r="B4193" t="str">
            <v>SEDUC</v>
          </cell>
          <cell r="C4193" t="str">
            <v>FORNECIMENTO E INSTALAÇÃO DE CONECTOR 110 IDC 5 PARES FÊMEA</v>
          </cell>
          <cell r="D4193" t="str">
            <v>Un</v>
          </cell>
          <cell r="E4193">
            <v>7.85</v>
          </cell>
        </row>
        <row r="4194">
          <cell r="A4194" t="str">
            <v/>
          </cell>
        </row>
        <row r="4195">
          <cell r="A4195" t="str">
            <v>23.03.015</v>
          </cell>
          <cell r="B4195" t="str">
            <v>SEDUC</v>
          </cell>
          <cell r="C4195" t="str">
            <v>FORNECIMENTO E FIXAÇÃO DE EXTINTOR DE PÓ QUÍMICO 4KG, COM SUPORTE E PLACA DE SINALIZAÇÃO.</v>
          </cell>
          <cell r="D4195" t="str">
            <v>Un</v>
          </cell>
          <cell r="E4195">
            <v>100.66</v>
          </cell>
        </row>
        <row r="4196">
          <cell r="A4196" t="str">
            <v/>
          </cell>
        </row>
        <row r="4197">
          <cell r="A4197" t="str">
            <v>23.03.025</v>
          </cell>
          <cell r="B4197" t="str">
            <v>SEDUC</v>
          </cell>
          <cell r="C4197" t="str">
            <v>FORNECIMENTO E FIXAÇÃO DE EXTINTOR DE PÓ QUÍMICO 6KG, COM SUPORTE E SINALIZAÇÃO</v>
          </cell>
          <cell r="D4197" t="str">
            <v>Un</v>
          </cell>
          <cell r="E4197">
            <v>119.96</v>
          </cell>
        </row>
        <row r="4198">
          <cell r="A4198" t="str">
            <v/>
          </cell>
        </row>
        <row r="4199">
          <cell r="A4199" t="str">
            <v>23.03.035</v>
          </cell>
          <cell r="B4199" t="str">
            <v>SEDUC</v>
          </cell>
          <cell r="C4199" t="str">
            <v>FORNECIMENTO E FIXAÇÃO DE EXTINTOR DE GÁS CARBÔNICO 6KG, COM SUPORTE E PLACA DE SINALIZAÇÃO.</v>
          </cell>
          <cell r="D4199" t="str">
            <v>Un</v>
          </cell>
          <cell r="E4199">
            <v>354.59</v>
          </cell>
        </row>
        <row r="4200">
          <cell r="A4200" t="str">
            <v/>
          </cell>
        </row>
        <row r="4201">
          <cell r="A4201" t="str">
            <v>23.03.045</v>
          </cell>
          <cell r="B4201" t="str">
            <v>SEDUC</v>
          </cell>
          <cell r="C4201" t="str">
            <v>FORNECIMENTO E FIXAÇÃO DE EXTINTOR DE ÁGUA PRESSURIZADA CAP.10L, COM SUPORTE E PLACA DE SINALIZAÇÃO.</v>
          </cell>
          <cell r="D4201" t="str">
            <v>Un</v>
          </cell>
          <cell r="E4201">
            <v>103.27</v>
          </cell>
        </row>
        <row r="4202">
          <cell r="A4202" t="str">
            <v/>
          </cell>
        </row>
        <row r="4203">
          <cell r="A4203" t="str">
            <v>23.06.007</v>
          </cell>
          <cell r="B4203" t="str">
            <v>SEDUC</v>
          </cell>
          <cell r="C4203" t="str">
            <v>FORNECIMENTO E INSTALAÇÃO DE PLUG PARA TOMADA MONOFÁSICA INSDUSTRIAL DE 16A - 3 POLOS - 220V - COM PARTES PLÁSTICAS EM POLIAMIDA 6.6 AUTO-EXTINGUÍVEL, VEDAÇÕES E GUARNIÇÕES EM SBR E TERMINAIS EM LATÃO MACIÇO - REF. N3076 - STECK, SIEMENS OU SIMILAR.</v>
          </cell>
          <cell r="D4203" t="str">
            <v>Un</v>
          </cell>
          <cell r="E4203">
            <v>12.63</v>
          </cell>
        </row>
        <row r="4204">
          <cell r="A4204" t="str">
            <v/>
          </cell>
        </row>
        <row r="4205">
          <cell r="A4205" t="str">
            <v>23.06.008</v>
          </cell>
          <cell r="B4205" t="str">
            <v>SEDUC</v>
          </cell>
          <cell r="C4205" t="str">
            <v>FORNECIMENTO E INSTALAÇÃO DE PLUG PARA TOMADA TRIFÁSICA INSDUSTRIAL DE 32A - 4 POLOS - 380V - COM PARTES PLÁSTICAS EM POLIAMIDA 6.6 AUTO-EXTINGUÍVEL, VEDAÇÕES E GUARNIÇÕES EM SBR E TERMINAIS EM LATÃO MACIÇO - REF. N4276 - STECK, SIEMENS OU SIMILAR.</v>
          </cell>
          <cell r="D4205" t="str">
            <v>Un</v>
          </cell>
          <cell r="E4205">
            <v>17.75</v>
          </cell>
        </row>
        <row r="4206">
          <cell r="A4206" t="str">
            <v/>
          </cell>
        </row>
        <row r="4207">
          <cell r="A4207" t="str">
            <v>23.06.011</v>
          </cell>
          <cell r="B4207" t="str">
            <v>SEDUC</v>
          </cell>
          <cell r="C4207" t="str">
            <v>FORNECIMENTO E INSTALAÇÃO DE TOMADA MONOFÁSICA INSDUSTRIAL DE 16A - 3 POLOS - 220V - SOBREPOR, COM PARTES PLÁSTICAS EM POLIAMIDA 6.6 AUTO-EXTINGUÍVEL, VEDAÇÕES E GUARNIÇÕES EM SBR E TERMINAIS EM LATÃO MACIÇO - REF. N3006 - STECK, SIEMENS OU SIMILAR.</v>
          </cell>
          <cell r="D4207" t="str">
            <v>Un</v>
          </cell>
          <cell r="E4207">
            <v>20.95</v>
          </cell>
        </row>
        <row r="4208">
          <cell r="A4208" t="str">
            <v/>
          </cell>
        </row>
        <row r="4209">
          <cell r="A4209" t="str">
            <v>23.06.021</v>
          </cell>
          <cell r="B4209" t="str">
            <v>SEDUC</v>
          </cell>
          <cell r="C4209" t="str">
            <v>FORNECIMENTO E INSTALAÇÃO DE TOMADA TRIFÁSICA INSDUSTRIAL DE 32A - 4 POLOS - 380V - SOBREPOR, COM PARTES PLÁSTICAS EM POLIAMIDA 6.6 AUTO-EXTINGUÍVEL, VEDAÇÕES E GUARNIÇÕES EM SBR E TERMINAIS EM LATÃO MACIÇO - REF. N4206 - STECK, SIEMENS OU SIMILAR.</v>
          </cell>
          <cell r="D4209" t="str">
            <v>Un</v>
          </cell>
          <cell r="E4209">
            <v>24.59</v>
          </cell>
        </row>
        <row r="4210">
          <cell r="A4210" t="str">
            <v/>
          </cell>
        </row>
        <row r="4211">
          <cell r="A4211" t="str">
            <v>23.06.031</v>
          </cell>
          <cell r="B4211" t="str">
            <v>SEDUC</v>
          </cell>
          <cell r="C4211" t="str">
            <v>FORNECIMENTO E INSTALAÇÃO DE TOMADA PARA PISO TRIFÁSICA INSDUSTRIAL DE 32A - 4 POLOS - 380V - EMBUTIR, COM PARTES PLÁSTICAS EM POLIAMIDA 6.6 AUTO-EXTINGUÍVEL, VEDAÇÕES E GUARNIÇÕES EM SBR E TERMINAIS EM LATÃO MACIÇO - REF. N4246 - STECK, SIEMENS OU SIMILA</v>
          </cell>
          <cell r="D4211" t="str">
            <v>Un</v>
          </cell>
          <cell r="E4211">
            <v>25.28</v>
          </cell>
        </row>
        <row r="4212">
          <cell r="A4212" t="str">
            <v/>
          </cell>
        </row>
        <row r="4213">
          <cell r="A4213" t="str">
            <v>23.06.032</v>
          </cell>
          <cell r="B4213" t="str">
            <v>SEDUC</v>
          </cell>
          <cell r="C4213" t="str">
            <v>FORNECIMENTO E INSTALAÇÃO DE RÉGUA PARA 8 TOMADAS.</v>
          </cell>
          <cell r="D4213" t="str">
            <v>Un</v>
          </cell>
          <cell r="E4213">
            <v>75.930000000000007</v>
          </cell>
        </row>
        <row r="4214">
          <cell r="A4214" t="str">
            <v/>
          </cell>
        </row>
        <row r="4215">
          <cell r="A4215" t="str">
            <v>23.07.010</v>
          </cell>
          <cell r="B4215" t="str">
            <v>SEDUC</v>
          </cell>
          <cell r="C4215" t="str">
            <v>INSTALAÇÃO DE APARELHO DE AR CONDICIONADO TIPO SPLIT EM PAREDE, SEM FORNECIMENTO DE EQUIPAMENTO, INCLUINDO OS SERVIÇOS DE: INSTALAÇÃO DOS EQUIPAMENTOS (SPLIT E CONDENSADOR NO SUPORTE); EXECUÇÃO DE SOLDA E DRENO; FORNECIMENTO DO GÁS; FORNECIMENTO E INSTALA</v>
          </cell>
          <cell r="D4215" t="str">
            <v>Un</v>
          </cell>
          <cell r="E4215">
            <v>743.33</v>
          </cell>
        </row>
        <row r="4216">
          <cell r="A4216" t="str">
            <v/>
          </cell>
        </row>
        <row r="4217">
          <cell r="A4217" t="str">
            <v>24.00.000</v>
          </cell>
          <cell r="B4217">
            <v>0</v>
          </cell>
          <cell r="C4217" t="str">
            <v>EQUIPAMENTOS</v>
          </cell>
        </row>
        <row r="4218">
          <cell r="A4218" t="str">
            <v/>
          </cell>
        </row>
        <row r="4219">
          <cell r="A4219" t="str">
            <v>24.01.011</v>
          </cell>
          <cell r="B4219" t="str">
            <v>SEDUC</v>
          </cell>
          <cell r="C4219" t="str">
            <v>INSTALAÇÃO DE VENTILADOR - APENAS MÃO-DE-OBRA</v>
          </cell>
          <cell r="D4219" t="str">
            <v>Un</v>
          </cell>
          <cell r="E4219">
            <v>11.42</v>
          </cell>
        </row>
        <row r="4220">
          <cell r="A4220" t="str">
            <v/>
          </cell>
        </row>
        <row r="4221">
          <cell r="A4221" t="str">
            <v>24.01.012</v>
          </cell>
          <cell r="B4221" t="str">
            <v>SEDUC</v>
          </cell>
          <cell r="C4221" t="str">
            <v>FORNECIMENTO E INSTALAÇÃO DE VENTILADOR DE PAREDE, DIÂMETRO DE 60CM (24") , POTÊNCIA 1/4CV-2000W, 1400RPM, BIVOLT, COM VELOCIDADE REGULÁVEL , FABRICAÇÃO VENTDELTA OU SIMILAR.</v>
          </cell>
          <cell r="D4221" t="str">
            <v>Un</v>
          </cell>
          <cell r="E4221">
            <v>151.72</v>
          </cell>
        </row>
        <row r="4222">
          <cell r="A4222" t="str">
            <v/>
          </cell>
        </row>
        <row r="4223">
          <cell r="A4223" t="str">
            <v>24.01.021</v>
          </cell>
          <cell r="B4223" t="str">
            <v>SEDUC</v>
          </cell>
          <cell r="C4223" t="str">
            <v>FORNECIMENTO E INSTALAÇÃO DE EXAUSTORES EÓLICOS SEM MOTOR, COM VAZÃO DE 4000M³/HORA,  DIÂMETRO DE 24", COM BASE DE APOIO.</v>
          </cell>
          <cell r="D4223" t="str">
            <v>Un</v>
          </cell>
          <cell r="E4223">
            <v>249.33</v>
          </cell>
        </row>
        <row r="4224">
          <cell r="A4224" t="str">
            <v/>
          </cell>
        </row>
        <row r="4225">
          <cell r="A4225" t="str">
            <v>24.01.022</v>
          </cell>
          <cell r="B4225" t="str">
            <v>SEDUC</v>
          </cell>
          <cell r="C4225" t="str">
            <v>FORNECIMENTO E INSTALAÇÃO DE TELA 60X60CM TODA EM ALUMÍNIO PARA EXAUSTORES EÓLICOS.</v>
          </cell>
          <cell r="D4225" t="str">
            <v>Un</v>
          </cell>
          <cell r="E4225">
            <v>54.3</v>
          </cell>
        </row>
        <row r="4226">
          <cell r="A4226" t="str">
            <v/>
          </cell>
        </row>
        <row r="4227">
          <cell r="A4227" t="str">
            <v>24.01.023</v>
          </cell>
          <cell r="B4227" t="str">
            <v>SEDUC</v>
          </cell>
          <cell r="C4227" t="str">
            <v>FORNECIMENTO E INSTALAÇÃO DE CHAPA GALVANIZADA GALVALUME ASDM 792 DE COMPLEMENTO PARA EXAUSTORES EÓLICOS.</v>
          </cell>
          <cell r="D4227" t="str">
            <v>Un</v>
          </cell>
          <cell r="E4227">
            <v>60.63</v>
          </cell>
        </row>
        <row r="4228">
          <cell r="A4228" t="str">
            <v/>
          </cell>
        </row>
        <row r="4229">
          <cell r="A4229" t="str">
            <v>25.00.000</v>
          </cell>
          <cell r="B4229">
            <v>0</v>
          </cell>
          <cell r="C4229" t="str">
            <v>LIMPEZAS</v>
          </cell>
        </row>
        <row r="4230">
          <cell r="A4230" t="str">
            <v/>
          </cell>
        </row>
        <row r="4231">
          <cell r="A4231" t="str">
            <v>25.01.071</v>
          </cell>
          <cell r="B4231" t="str">
            <v>SEDUC</v>
          </cell>
          <cell r="C4231" t="str">
            <v>LIMPEZA GERAL DA OBRA (POR METRO QUADRADO DE CONSTRUÇÃO)</v>
          </cell>
          <cell r="D4231" t="str">
            <v>m2</v>
          </cell>
          <cell r="E4231">
            <v>1.27</v>
          </cell>
        </row>
        <row r="4232">
          <cell r="A4232" t="str">
            <v/>
          </cell>
        </row>
        <row r="4233">
          <cell r="A4233" t="str">
            <v>30.00.000</v>
          </cell>
          <cell r="B4233">
            <v>0</v>
          </cell>
          <cell r="C4233" t="str">
            <v>SERVIÇOS SINAPI - 03/2008</v>
          </cell>
        </row>
        <row r="4234">
          <cell r="A4234" t="str">
            <v/>
          </cell>
        </row>
        <row r="4235">
          <cell r="A4235" t="str">
            <v>300201200</v>
          </cell>
          <cell r="B4235" t="str">
            <v>SINAPI</v>
          </cell>
          <cell r="C4235" t="str">
            <v xml:space="preserve">SERVICO TOPOGRAFICO DE PEQUENO PORTE ( PRECO MINIMO ),DIARIA DE UMA EQUIPE COM TOPOGRAFO, QUATRO AUXILIARES , TEODOLITO , NIVEL OTICO ETC.  </v>
          </cell>
          <cell r="D4235" t="str">
            <v>Un</v>
          </cell>
          <cell r="E4235">
            <v>677.9</v>
          </cell>
        </row>
        <row r="4236">
          <cell r="A4236" t="str">
            <v/>
          </cell>
        </row>
        <row r="4237">
          <cell r="A4237" t="str">
            <v>300301010</v>
          </cell>
          <cell r="B4237" t="str">
            <v>SINAPI</v>
          </cell>
          <cell r="C4237" t="str">
            <v xml:space="preserve">DEMOLICAO DE COBERTURA COM TELHAS CERAMICAS.  </v>
          </cell>
          <cell r="D4237" t="str">
            <v>m2</v>
          </cell>
          <cell r="E4237">
            <v>3.32</v>
          </cell>
        </row>
        <row r="4238">
          <cell r="A4238" t="str">
            <v/>
          </cell>
        </row>
        <row r="4239">
          <cell r="A4239" t="str">
            <v>300301020</v>
          </cell>
          <cell r="B4239" t="str">
            <v>SINAPI</v>
          </cell>
          <cell r="C4239" t="str">
            <v xml:space="preserve">DEMOLICAO DE COBERTURA COM TELHA ONDULADA DE FIBROCIMENTO.  </v>
          </cell>
          <cell r="D4239" t="str">
            <v>m2</v>
          </cell>
          <cell r="E4239">
            <v>1.47</v>
          </cell>
        </row>
        <row r="4240">
          <cell r="A4240" t="str">
            <v/>
          </cell>
        </row>
        <row r="4241">
          <cell r="A4241" t="str">
            <v>300301030</v>
          </cell>
          <cell r="B4241" t="str">
            <v>SINAPI</v>
          </cell>
          <cell r="C4241" t="str">
            <v xml:space="preserve">DEMOLICAO DE ESTRUTURA DE MADEIRA PARA COBERTA.  </v>
          </cell>
          <cell r="D4241" t="str">
            <v>m2</v>
          </cell>
          <cell r="E4241">
            <v>7.14</v>
          </cell>
        </row>
        <row r="4242">
          <cell r="A4242" t="str">
            <v/>
          </cell>
        </row>
        <row r="4243">
          <cell r="A4243" t="str">
            <v>300301042</v>
          </cell>
          <cell r="B4243" t="str">
            <v>SINAPI</v>
          </cell>
          <cell r="C4243" t="str">
            <v xml:space="preserve">DEMOLICAO DE FORRO EM PLACAS DE GESSO APLICADAS EM ESTRUTURA DE MADEIRA OU LAJE.  </v>
          </cell>
          <cell r="D4243" t="str">
            <v>m2</v>
          </cell>
          <cell r="E4243">
            <v>0.98</v>
          </cell>
        </row>
        <row r="4244">
          <cell r="A4244" t="str">
            <v/>
          </cell>
        </row>
        <row r="4245">
          <cell r="A4245" t="str">
            <v>300301044</v>
          </cell>
          <cell r="B4245" t="str">
            <v>SINAPI</v>
          </cell>
          <cell r="C4245" t="str">
            <v xml:space="preserve">DEMOLICAO DE FORRO EM MADEIRA  </v>
          </cell>
          <cell r="D4245" t="str">
            <v>m2</v>
          </cell>
          <cell r="E4245">
            <v>3.21</v>
          </cell>
        </row>
        <row r="4246">
          <cell r="A4246" t="str">
            <v/>
          </cell>
        </row>
        <row r="4247">
          <cell r="A4247" t="str">
            <v>300301046</v>
          </cell>
          <cell r="B4247" t="str">
            <v>SINAPI</v>
          </cell>
          <cell r="C4247" t="str">
            <v xml:space="preserve">DEMOLIÇÃO DE FORRO EM PVC  </v>
          </cell>
          <cell r="D4247" t="str">
            <v>m2</v>
          </cell>
          <cell r="E4247">
            <v>1.55</v>
          </cell>
        </row>
        <row r="4248">
          <cell r="A4248" t="str">
            <v/>
          </cell>
        </row>
        <row r="4249">
          <cell r="A4249" t="str">
            <v>300301050</v>
          </cell>
          <cell r="B4249" t="str">
            <v>SINAPI</v>
          </cell>
          <cell r="C4249" t="str">
            <v xml:space="preserve">RETIRADA DE ESQUADRIAS DE MADEIRA OU METALICAS.  </v>
          </cell>
          <cell r="D4249" t="str">
            <v>m2</v>
          </cell>
          <cell r="E4249">
            <v>4.24</v>
          </cell>
        </row>
        <row r="4250">
          <cell r="A4250" t="str">
            <v/>
          </cell>
        </row>
        <row r="4251">
          <cell r="A4251" t="str">
            <v>300301053</v>
          </cell>
          <cell r="B4251" t="str">
            <v>SINAPI</v>
          </cell>
          <cell r="C4251" t="str">
            <v xml:space="preserve">REMOÇÃO DE ALAMBRADO EM TELA INCLUSIVE ESTRUTURA DE SUSTENTAÇÃO EM TUBOS DE FERRO GALVANIZADO.  </v>
          </cell>
          <cell r="D4251" t="str">
            <v>m2</v>
          </cell>
          <cell r="E4251">
            <v>1.1399999999999999</v>
          </cell>
        </row>
        <row r="4252">
          <cell r="A4252" t="str">
            <v/>
          </cell>
        </row>
        <row r="4253">
          <cell r="A4253" t="str">
            <v>300301102</v>
          </cell>
          <cell r="B4253" t="str">
            <v>SINAPI</v>
          </cell>
          <cell r="C4253" t="str">
            <v xml:space="preserve">DEMOLIÇÃO DE PISO REVESTIDO EM GRANILITE.  </v>
          </cell>
          <cell r="D4253" t="str">
            <v>m2</v>
          </cell>
          <cell r="E4253">
            <v>7.26</v>
          </cell>
        </row>
        <row r="4254">
          <cell r="A4254" t="str">
            <v/>
          </cell>
        </row>
        <row r="4255">
          <cell r="A4255" t="str">
            <v>300301163</v>
          </cell>
          <cell r="B4255" t="str">
            <v>SINAPI</v>
          </cell>
          <cell r="C4255" t="str">
            <v xml:space="preserve">DEMOLIÇÃO DE PAREDE DE GESSO, INCLUSIVE PREPARO PARA REMOÇÃO  </v>
          </cell>
          <cell r="D4255" t="str">
            <v>m3</v>
          </cell>
          <cell r="E4255">
            <v>5.6</v>
          </cell>
        </row>
        <row r="4256">
          <cell r="A4256" t="str">
            <v/>
          </cell>
        </row>
        <row r="4257">
          <cell r="A4257" t="str">
            <v>300301191</v>
          </cell>
          <cell r="B4257" t="str">
            <v>SINAPI</v>
          </cell>
          <cell r="C4257" t="str">
            <v xml:space="preserve">DEMOLIÇÃO DE ALVENARIA EM COBOGÓ COM PREPARO PARA REMOÇÃO.  </v>
          </cell>
          <cell r="D4257" t="str">
            <v>m2</v>
          </cell>
          <cell r="E4257">
            <v>3.78</v>
          </cell>
        </row>
        <row r="4258">
          <cell r="A4258" t="str">
            <v/>
          </cell>
        </row>
        <row r="4259">
          <cell r="A4259" t="str">
            <v>300301200</v>
          </cell>
          <cell r="B4259" t="str">
            <v>SINAPI</v>
          </cell>
          <cell r="C4259" t="str">
            <v xml:space="preserve">DEMOLICAO MANUAL DE CONCRETO SIMPLES.  </v>
          </cell>
          <cell r="D4259" t="str">
            <v>m3</v>
          </cell>
          <cell r="E4259">
            <v>7.93</v>
          </cell>
        </row>
        <row r="4260">
          <cell r="A4260" t="str">
            <v/>
          </cell>
        </row>
        <row r="4261">
          <cell r="A4261" t="str">
            <v>300301251</v>
          </cell>
          <cell r="B4261" t="str">
            <v>SINAPI</v>
          </cell>
          <cell r="C4261" t="str">
            <v xml:space="preserve">DEMOLIÇÃO DE PISO REVESTIDO EM LAJOTAS DE CONCRETO INCL.BASE DE ASSENTAMENTO.  </v>
          </cell>
          <cell r="D4261" t="str">
            <v>m2</v>
          </cell>
          <cell r="E4261">
            <v>2.29</v>
          </cell>
        </row>
        <row r="4262">
          <cell r="A4262" t="str">
            <v/>
          </cell>
        </row>
        <row r="4263">
          <cell r="A4263" t="str">
            <v>300301305</v>
          </cell>
          <cell r="B4263" t="str">
            <v>SINAPI</v>
          </cell>
          <cell r="C4263" t="str">
            <v xml:space="preserve">RETIRADA DE METAIS SANITÁRIOS - TORNEIRA, SIFÃO, DUCHA OU SIMILARES.  </v>
          </cell>
          <cell r="D4263" t="str">
            <v>Un</v>
          </cell>
          <cell r="E4263">
            <v>1.29</v>
          </cell>
        </row>
        <row r="4264">
          <cell r="A4264" t="str">
            <v/>
          </cell>
        </row>
        <row r="4265">
          <cell r="A4265" t="str">
            <v>300303010</v>
          </cell>
          <cell r="B4265" t="str">
            <v>SINAPI</v>
          </cell>
          <cell r="C4265" t="str">
            <v>BARRACAO PARA DEPOSITO EM TABUAS, COM PISO EM ARGAMASSA DE CIMENTO E AREIA, TRACO 1 6.</v>
          </cell>
          <cell r="D4265" t="str">
            <v>m2</v>
          </cell>
          <cell r="E4265">
            <v>198.61</v>
          </cell>
        </row>
        <row r="4266">
          <cell r="A4266" t="str">
            <v/>
          </cell>
        </row>
        <row r="4267">
          <cell r="A4267" t="str">
            <v>300303030</v>
          </cell>
          <cell r="B4267" t="str">
            <v>SINAPI</v>
          </cell>
          <cell r="C4267" t="str">
            <v xml:space="preserve">FORNECIMENTO E ASSENTAMENTO DE TAPUME SIMPLES EM TABUAS.  </v>
          </cell>
          <cell r="D4267" t="str">
            <v>m2</v>
          </cell>
          <cell r="E4267">
            <v>24.03</v>
          </cell>
        </row>
        <row r="4268">
          <cell r="A4268" t="str">
            <v/>
          </cell>
        </row>
        <row r="4269">
          <cell r="A4269" t="str">
            <v>300303090</v>
          </cell>
          <cell r="B4269" t="str">
            <v>SINAPI</v>
          </cell>
          <cell r="C4269" t="str">
            <v xml:space="preserve">FORNECIMENTO E ASSENTAMENTO DE PLACA DA OBRA. (MOD.AV-43/2000).  </v>
          </cell>
          <cell r="D4269" t="str">
            <v>m2</v>
          </cell>
          <cell r="E4269">
            <v>120</v>
          </cell>
        </row>
        <row r="4270">
          <cell r="A4270" t="str">
            <v/>
          </cell>
        </row>
        <row r="4271">
          <cell r="A4271" t="str">
            <v>300304010</v>
          </cell>
          <cell r="B4271" t="str">
            <v>SINAPI</v>
          </cell>
          <cell r="C4271" t="str">
            <v xml:space="preserve">LOCACAO DE OBRAS E DEMARCACAO PARA ABERTURA DE VALAS PARA FUNDACOES.  </v>
          </cell>
          <cell r="D4271" t="str">
            <v>m2</v>
          </cell>
          <cell r="E4271">
            <v>2.66</v>
          </cell>
        </row>
        <row r="4272">
          <cell r="A4272" t="str">
            <v/>
          </cell>
        </row>
        <row r="4273">
          <cell r="A4273" t="str">
            <v>300402160</v>
          </cell>
          <cell r="B4273" t="str">
            <v>SINAPI</v>
          </cell>
          <cell r="C4273" t="str">
            <v xml:space="preserve"> TRANSPORTE COM CARRO DE MAO DE AREIA, ENTULHO OU TERRA ATE 100M.   </v>
          </cell>
          <cell r="D4273" t="str">
            <v>m3</v>
          </cell>
          <cell r="E4273">
            <v>18.059999999999999</v>
          </cell>
        </row>
        <row r="4274">
          <cell r="A4274" t="str">
            <v/>
          </cell>
        </row>
        <row r="4275">
          <cell r="A4275" t="str">
            <v>300403010</v>
          </cell>
          <cell r="B4275" t="str">
            <v>SINAPI</v>
          </cell>
          <cell r="C4275" t="str">
            <v xml:space="preserve">REMOCAO DE MATERIAL DE PRIMEIRA CATEGORIA EM CAMINHAO CARROCERIA, D.M.T. 6 KM, INCLUSIVE CARGA E DESCARGA MANUAIS.  </v>
          </cell>
          <cell r="D4275" t="str">
            <v>m3</v>
          </cell>
          <cell r="E4275">
            <v>19.18</v>
          </cell>
        </row>
        <row r="4276">
          <cell r="A4276" t="str">
            <v/>
          </cell>
        </row>
        <row r="4277">
          <cell r="A4277" t="str">
            <v>300403020</v>
          </cell>
          <cell r="B4277" t="str">
            <v>SINAPI</v>
          </cell>
          <cell r="C4277" t="str">
            <v xml:space="preserve">REMOCAO DE MATERIAL DE PRIMEIRA CATEGORIA EM CAMINHAO CARROCERIA, D.M.T. 12 KM, INCLUSIVE CARGA E DESCARGA MANUAIS.  </v>
          </cell>
          <cell r="D4277" t="str">
            <v>m3</v>
          </cell>
          <cell r="E4277">
            <v>23.21</v>
          </cell>
        </row>
        <row r="4278">
          <cell r="A4278" t="str">
            <v/>
          </cell>
        </row>
        <row r="4279">
          <cell r="A4279" t="str">
            <v>300403070</v>
          </cell>
          <cell r="B4279" t="str">
            <v>SINAPI</v>
          </cell>
          <cell r="C4279" t="str">
            <v xml:space="preserve">REMOCAO DE MATERIAL DE PRIMEIRA CATEGORIA EM CAMINHAO BASCULANTE, D.M.T. 6 KM, INCLUSIVE CARGA E DESCARGA MECANICAS .  </v>
          </cell>
          <cell r="D4279" t="str">
            <v>m3</v>
          </cell>
          <cell r="E4279">
            <v>7.38</v>
          </cell>
        </row>
        <row r="4280">
          <cell r="A4280" t="str">
            <v/>
          </cell>
        </row>
        <row r="4281">
          <cell r="A4281" t="str">
            <v>300403110</v>
          </cell>
          <cell r="B4281" t="str">
            <v>SINAPI</v>
          </cell>
          <cell r="C4281" t="str">
            <v xml:space="preserve">REMOCAO DE METRALHA EM CAMINHAO CARROCERIA, D.M.T. 12KM, INCLUSIVE CARGA E DESCARGA MANUAIS.  </v>
          </cell>
          <cell r="D4281" t="str">
            <v>m3</v>
          </cell>
          <cell r="E4281">
            <v>24.62</v>
          </cell>
        </row>
        <row r="4282">
          <cell r="A4282" t="str">
            <v/>
          </cell>
        </row>
        <row r="4283">
          <cell r="A4283" t="str">
            <v>300403120</v>
          </cell>
          <cell r="B4283" t="str">
            <v>SINAPI</v>
          </cell>
          <cell r="C4283" t="str">
            <v xml:space="preserve">REMOCAO DE METRALHA EM CAMINHAO CARROCERIA, D.M.T. 20KM, INCLUSIVE CARGA E DESCARGA MANUAIS.  </v>
          </cell>
          <cell r="D4283" t="str">
            <v>m3</v>
          </cell>
          <cell r="E4283">
            <v>29.89</v>
          </cell>
        </row>
        <row r="4284">
          <cell r="A4284" t="str">
            <v/>
          </cell>
        </row>
        <row r="4285">
          <cell r="A4285" t="str">
            <v>300403140</v>
          </cell>
          <cell r="B4285" t="str">
            <v>SINAPI</v>
          </cell>
          <cell r="C4285" t="str">
            <v xml:space="preserve">REMOCAO DE METRALHA EM CAMINHAO BASCULANTE D.M.T 6 KM, INCLUSIVE CARGA MANUAL E DESCARGA MECANICA.  </v>
          </cell>
          <cell r="D4285" t="str">
            <v>m3</v>
          </cell>
          <cell r="E4285">
            <v>20.25</v>
          </cell>
        </row>
        <row r="4286">
          <cell r="A4286" t="str">
            <v/>
          </cell>
        </row>
        <row r="4287">
          <cell r="A4287" t="str">
            <v>300403150</v>
          </cell>
          <cell r="B4287" t="str">
            <v>SINAPI</v>
          </cell>
          <cell r="C4287" t="str">
            <v xml:space="preserve"> REMOCAO DE METRALHA EM CAMINHAO BASCULANTE D.M.T 12 KM, INCLUSIVE CARGA MANUAL E DESCARGA MECANICA.   </v>
          </cell>
          <cell r="D4287" t="str">
            <v>m3</v>
          </cell>
          <cell r="E4287">
            <v>24.69</v>
          </cell>
        </row>
        <row r="4288">
          <cell r="A4288" t="str">
            <v/>
          </cell>
        </row>
        <row r="4289">
          <cell r="A4289" t="str">
            <v>300403160</v>
          </cell>
          <cell r="B4289" t="str">
            <v>SINAPI</v>
          </cell>
          <cell r="C4289" t="str">
            <v xml:space="preserve">REMOCAO DE METRALHA EM CAMINHAO BASCULANTE D.M.T 20 KM, INCLUSIVE CARGA MANUAL E DESCARGA MECANICA.  </v>
          </cell>
          <cell r="D4289" t="str">
            <v>m3</v>
          </cell>
          <cell r="E4289">
            <v>30.62</v>
          </cell>
        </row>
        <row r="4290">
          <cell r="A4290" t="str">
            <v/>
          </cell>
        </row>
        <row r="4291">
          <cell r="A4291" t="str">
            <v>300501010</v>
          </cell>
          <cell r="B4291" t="str">
            <v>SINAPI</v>
          </cell>
          <cell r="C4291" t="str">
            <v xml:space="preserve"> ESCAVACAO MANUAL EM TERRA ATE 1,50 M DE PROFUNDIDADE, SEM ESCORAMENTO.   </v>
          </cell>
          <cell r="D4291" t="str">
            <v>m3</v>
          </cell>
          <cell r="E4291">
            <v>10.45</v>
          </cell>
        </row>
        <row r="4292">
          <cell r="A4292" t="str">
            <v/>
          </cell>
        </row>
        <row r="4293">
          <cell r="A4293" t="str">
            <v>300501084</v>
          </cell>
          <cell r="B4293" t="str">
            <v>SINAPI</v>
          </cell>
          <cell r="C4293" t="str">
            <v xml:space="preserve">ESCAVAÇÃO MANUAL EM MATERIAL DE 2ª CATEGORIA SEM USO DE EXPLOSIVOS , PROFUNDIDADE ATÉ 1,50M.  </v>
          </cell>
          <cell r="D4293" t="str">
            <v>m3</v>
          </cell>
          <cell r="E4293">
            <v>15.85</v>
          </cell>
        </row>
        <row r="4294">
          <cell r="A4294" t="str">
            <v/>
          </cell>
        </row>
        <row r="4295">
          <cell r="A4295" t="str">
            <v>300502020</v>
          </cell>
          <cell r="B4295" t="str">
            <v>SINAPI</v>
          </cell>
          <cell r="C4295" t="str">
            <v xml:space="preserve"> REATERRO APILOADO DE VALAS EM CAMADAS DE 20CM DE ESPESSURA , COM APROVEITAMENTO DO MATERIAL ESCAVADO.   </v>
          </cell>
          <cell r="D4295" t="str">
            <v>m3</v>
          </cell>
          <cell r="E4295">
            <v>14.26</v>
          </cell>
        </row>
        <row r="4296">
          <cell r="A4296" t="str">
            <v/>
          </cell>
        </row>
        <row r="4297">
          <cell r="A4297" t="str">
            <v>300502040</v>
          </cell>
          <cell r="B4297" t="str">
            <v>SINAPI</v>
          </cell>
          <cell r="C4297" t="str">
            <v xml:space="preserve">EXECUCAO DE ATERRO ABRANGENDO ESPALHAMENTO, HOMOGENEIZACAO , UMEDECIMENTO E COMPACTACAO MANUAL EM CAMADAS DE 20 CM DE ESPESSURA, INCLUSIVE O FORNECIMENTO DO BARRO PROVENIENTE DE JAZIDA A UMA DISTANCIA MAXIMA DE 12 KM .  </v>
          </cell>
          <cell r="D4297" t="str">
            <v>m3</v>
          </cell>
          <cell r="E4297">
            <v>29.04</v>
          </cell>
        </row>
        <row r="4298">
          <cell r="A4298" t="str">
            <v/>
          </cell>
        </row>
        <row r="4299">
          <cell r="A4299" t="str">
            <v>300502050</v>
          </cell>
          <cell r="B4299" t="str">
            <v>SINAPI</v>
          </cell>
          <cell r="C4299" t="str">
            <v xml:space="preserve">EXECUCAO DE ATERRO ABRANGENDO ESPALHAMENTO, HOMOGENEIZACAO , UMEDECIMENTO E COMPACTACAO MANUAL EM CAMADAS DE 20 CM DE ESPESSURA, INCLUSIVE O FORNECIMENTO DO BARRO PROVENIENTE DE JAZIDA A UMA DISTANCIA MAXIMA DE 20 KM .  </v>
          </cell>
          <cell r="D4299" t="str">
            <v>m3</v>
          </cell>
          <cell r="E4299">
            <v>36.47</v>
          </cell>
        </row>
        <row r="4300">
          <cell r="A4300" t="str">
            <v/>
          </cell>
        </row>
        <row r="4301">
          <cell r="A4301" t="str">
            <v>300603010</v>
          </cell>
          <cell r="B4301" t="str">
            <v>SINAPI</v>
          </cell>
          <cell r="C4301" t="str">
            <v xml:space="preserve"> CONCRETO NAO ESTRUTURAL (1 4 8) PARA LASTROS DE PISOS E FUNDACOES, LANCADO E ADENSADO.   </v>
          </cell>
          <cell r="D4301" t="str">
            <v>m3</v>
          </cell>
          <cell r="E4301">
            <v>237.4</v>
          </cell>
        </row>
        <row r="4302">
          <cell r="A4302" t="str">
            <v/>
          </cell>
        </row>
        <row r="4303">
          <cell r="A4303" t="str">
            <v>300603103</v>
          </cell>
          <cell r="B4303" t="str">
            <v>SINAPI</v>
          </cell>
          <cell r="C4303" t="str">
            <v xml:space="preserve"> CONCRETO ARMADO PRONTO, FCK 25 MPA CONDICAO A (NBR 12655), LANCADO EM FUNDACOES E ADENSADO, INCLUSIVE FORMA, ESCORAMENTO E FERRAGEM.   </v>
          </cell>
          <cell r="D4303" t="str">
            <v>m3</v>
          </cell>
          <cell r="E4303">
            <v>914.22</v>
          </cell>
        </row>
        <row r="4304">
          <cell r="A4304" t="str">
            <v/>
          </cell>
        </row>
        <row r="4305">
          <cell r="A4305" t="str">
            <v>300603122</v>
          </cell>
          <cell r="B4305" t="str">
            <v>SINAPI</v>
          </cell>
          <cell r="C4305" t="str">
            <v xml:space="preserve">CONCRETO ARMADO PRONTO, FCK 20 MPA,CONDICAO B (NBR 12655), LANCADO EM VIGAS E ADENSADO, INCLUSIVE FORMA, ESCORAMENTO E FERRAGEM.  </v>
          </cell>
          <cell r="D4305" t="str">
            <v>m3</v>
          </cell>
          <cell r="E4305">
            <v>1119.4000000000001</v>
          </cell>
        </row>
        <row r="4306">
          <cell r="A4306" t="str">
            <v/>
          </cell>
        </row>
        <row r="4307">
          <cell r="A4307" t="str">
            <v>300603123</v>
          </cell>
          <cell r="B4307" t="str">
            <v>SINAPI</v>
          </cell>
          <cell r="C4307" t="str">
            <v xml:space="preserve">CONCRETO ARMADO PRONTO, FCK 25 MPA,CONDICAO A (NBR 12655), LANCADO EM VIGAS E ADENSADO, INCLUSIVE FORMA, ESCORAMENTO E FERRAGEM.  </v>
          </cell>
          <cell r="D4307" t="str">
            <v>m3</v>
          </cell>
          <cell r="E4307">
            <v>1113.9100000000001</v>
          </cell>
        </row>
        <row r="4308">
          <cell r="A4308" t="str">
            <v/>
          </cell>
        </row>
        <row r="4309">
          <cell r="A4309" t="str">
            <v>300603124</v>
          </cell>
          <cell r="B4309" t="str">
            <v>SINAPI</v>
          </cell>
          <cell r="C4309" t="str">
            <v xml:space="preserve">CONCRETO ARMADO PRONTO, FCK 30 MPA,CONDICAO A (NBR 12655), LANCADO EM VIGAS E ADENSADO, INCLUSIVE FORMA, ESCORAMENTO E FERRAGEM.  </v>
          </cell>
          <cell r="D4309" t="str">
            <v>m3</v>
          </cell>
          <cell r="E4309">
            <v>1150.8</v>
          </cell>
        </row>
        <row r="4310">
          <cell r="A4310" t="str">
            <v/>
          </cell>
        </row>
        <row r="4311">
          <cell r="A4311" t="str">
            <v>300603132</v>
          </cell>
          <cell r="B4311" t="str">
            <v>SINAPI</v>
          </cell>
          <cell r="C4311" t="str">
            <v xml:space="preserve">CONCRETO ARMADO PRONTO, FCK 20 MPA,CONDICAO B (NBR 12655),LANCADO EM PILARES E ADENSADO,INCLUSIVE FORMA, ESCORAMENTO E FERRAGEM.  </v>
          </cell>
          <cell r="D4311" t="str">
            <v>m3</v>
          </cell>
          <cell r="E4311">
            <v>1119.4000000000001</v>
          </cell>
        </row>
        <row r="4312">
          <cell r="A4312" t="str">
            <v/>
          </cell>
        </row>
        <row r="4313">
          <cell r="A4313" t="str">
            <v>300603133</v>
          </cell>
          <cell r="B4313" t="str">
            <v>SINAPI</v>
          </cell>
          <cell r="C4313" t="str">
            <v xml:space="preserve">CONCRETO ARMADO PRONTO, FCK 25 MPA,CONDICAO A (NBR 12655),LANCADO EM PILARES E ADENSADO,INCLUSIVE FORMA, ESCORAMENTO E FERRAGEM.  </v>
          </cell>
          <cell r="D4313" t="str">
            <v>m3</v>
          </cell>
          <cell r="E4313">
            <v>1113.9100000000001</v>
          </cell>
        </row>
        <row r="4314">
          <cell r="A4314" t="str">
            <v/>
          </cell>
        </row>
        <row r="4315">
          <cell r="A4315" t="str">
            <v>300603134</v>
          </cell>
          <cell r="B4315" t="str">
            <v>SINAPI</v>
          </cell>
          <cell r="C4315" t="str">
            <v xml:space="preserve">CONCRETO ARMADO PRONTO, FCK 30 MPA,CONDICAO A (NBR 12655),LANCADO EM PILARES E ADENSADO,INCLUSIVE FORMA, ESCORAMENTO E FERRAGEM.  </v>
          </cell>
          <cell r="D4315" t="str">
            <v>m3</v>
          </cell>
          <cell r="E4315">
            <v>1150.8</v>
          </cell>
        </row>
        <row r="4316">
          <cell r="A4316" t="str">
            <v/>
          </cell>
        </row>
        <row r="4317">
          <cell r="A4317" t="str">
            <v>300603140</v>
          </cell>
          <cell r="B4317" t="str">
            <v>SINAPI</v>
          </cell>
          <cell r="C4317" t="str">
            <v xml:space="preserve">CONCRETO ARMADO PRONTO, FCK 15 MPA,CONDICAO B (NBR-12655),LANCADO EM QUALQUER TIPO DE ESTRUTURA E ADENSADO, INCLUSIVE FORMA, ESCORAMENTO E FERRAGEM.  </v>
          </cell>
          <cell r="D4317" t="str">
            <v>m3</v>
          </cell>
          <cell r="E4317">
            <v>1151.24</v>
          </cell>
        </row>
        <row r="4318">
          <cell r="A4318" t="str">
            <v/>
          </cell>
        </row>
        <row r="4319">
          <cell r="A4319" t="str">
            <v>300603141</v>
          </cell>
          <cell r="B4319" t="str">
            <v>SINAPI</v>
          </cell>
          <cell r="C4319" t="str">
            <v xml:space="preserve">CONCRETO ARMADO PRONTO, FCK 18 MPA,CONDICAO B (NBR 12655),LANCADO EM QUALQUER TIPO DE ESTRUTURA E ADENSADO, INCLUSIVE FORMA, ESCORAMENTO E FERRAGEM.  </v>
          </cell>
          <cell r="D4319" t="str">
            <v>m3</v>
          </cell>
          <cell r="E4319">
            <v>976.11</v>
          </cell>
        </row>
        <row r="4320">
          <cell r="A4320" t="str">
            <v/>
          </cell>
        </row>
        <row r="4321">
          <cell r="A4321" t="str">
            <v>300603142</v>
          </cell>
          <cell r="B4321" t="str">
            <v>SINAPI</v>
          </cell>
          <cell r="C4321" t="str">
            <v xml:space="preserve">CONCRETO ARMADO PRONTO, FCK 20 MPA,CONDICAO B (NBR 12655),LANCADO EM QUALQUER TIPO DE ESTRUTURA E ADENSADO, INCLUSIVE FORMA, ESCORAMENTO E FERRAGEM.  </v>
          </cell>
          <cell r="D4321" t="str">
            <v>m3</v>
          </cell>
          <cell r="E4321">
            <v>1119.4000000000001</v>
          </cell>
        </row>
        <row r="4322">
          <cell r="A4322" t="str">
            <v/>
          </cell>
        </row>
        <row r="4323">
          <cell r="A4323" t="str">
            <v>300603143</v>
          </cell>
          <cell r="B4323" t="str">
            <v>SINAPI</v>
          </cell>
          <cell r="C4323" t="str">
            <v xml:space="preserve">CONCRETO ARMADO PRONTO, FCK 25 MPA,CONDICAO A (NBR 12655),LANCADO EM QUALQUER TIPO DE ESTRUTURA E ADENSADO, INCLUSIVE FORMA, ESCORAMENTO E FERRAGEM.  </v>
          </cell>
          <cell r="D4323" t="str">
            <v>m3</v>
          </cell>
          <cell r="E4323">
            <v>1133.9000000000001</v>
          </cell>
        </row>
        <row r="4324">
          <cell r="A4324" t="str">
            <v/>
          </cell>
        </row>
        <row r="4325">
          <cell r="A4325" t="str">
            <v>300603144</v>
          </cell>
          <cell r="B4325" t="str">
            <v>SINAPI</v>
          </cell>
          <cell r="C4325" t="str">
            <v xml:space="preserve">CONCRETO ARMADO PRONTO, FCK 30 MPA,CONDICAO A (NBR 12655),LANCADO EM QUALQUER TIPO DE ESTRUTURA E ADENSADO, INCLUSIVE FORMA, ESCORAMENTO E FERRAGEM.  </v>
          </cell>
          <cell r="D4325" t="str">
            <v>m3</v>
          </cell>
          <cell r="E4325">
            <v>1150.8</v>
          </cell>
        </row>
        <row r="4326">
          <cell r="A4326" t="str">
            <v/>
          </cell>
        </row>
        <row r="4327">
          <cell r="A4327" t="str">
            <v>300607020</v>
          </cell>
          <cell r="B4327" t="str">
            <v>SINAPI</v>
          </cell>
          <cell r="C4327" t="str">
            <v xml:space="preserve"> LAJE PRE-MOLDADA PARA FORRO COM VAO NORMAL, INCLUSIVE CAPEAMENTO E ESCORAMENTO.   </v>
          </cell>
          <cell r="D4327" t="str">
            <v>m2</v>
          </cell>
          <cell r="E4327">
            <v>50.63</v>
          </cell>
        </row>
        <row r="4328">
          <cell r="A4328" t="str">
            <v/>
          </cell>
        </row>
        <row r="4329">
          <cell r="A4329" t="str">
            <v>300607051</v>
          </cell>
          <cell r="B4329" t="str">
            <v>SINAPI</v>
          </cell>
          <cell r="C4329" t="str">
            <v xml:space="preserve">LAJE TRELIÇADA B 12 PISO , SOBREC. 300 KGF/M2,  REVEST. 120 KGF/M², VÃO 4,40 M, FORN.DO EPS, ARM.COMPLEMENTAR TRELIÇA AS+=1,90CM² P/ NERVURA, DISTÂNCIA INTEREIXO 50 CM, INCL. CAP. 4 CM E 01 FAIXA TRAV.(CONC 25 MPA),TELA Q61. (INCL. FORMA E ESCOR.).  </v>
          </cell>
          <cell r="D4329" t="str">
            <v>m2</v>
          </cell>
          <cell r="E4329">
            <v>73.58</v>
          </cell>
        </row>
        <row r="4330">
          <cell r="A4330" t="str">
            <v/>
          </cell>
        </row>
        <row r="4331">
          <cell r="A4331" t="str">
            <v>300607055</v>
          </cell>
          <cell r="B4331" t="str">
            <v>SINAPI</v>
          </cell>
          <cell r="C4331" t="str">
            <v xml:space="preserve">LAJE TRELIÇADA B 16  PISO , SOBREC. 300 KGF/M2,  REV. 120 KGF/M², VÃO 5,60 M, FORN. EPS, ARMAÇÃO POS COMPL. AS+=2,30CM² P/ NERVURA,DISTÂNCIA INTEREIXO 50 CM, INCL. CAP. DE 5 CM E 02 FAIXAS DE TRAV. EM CONC 25 MPA TELA Q61. .(INCL. FORMA E ESCOR.) .  </v>
          </cell>
          <cell r="D4331" t="str">
            <v>m2</v>
          </cell>
          <cell r="E4331">
            <v>88.35</v>
          </cell>
        </row>
        <row r="4332">
          <cell r="A4332" t="str">
            <v/>
          </cell>
        </row>
        <row r="4333">
          <cell r="A4333" t="str">
            <v>300607063</v>
          </cell>
          <cell r="B4333" t="str">
            <v>SINAPI</v>
          </cell>
          <cell r="C4333" t="str">
            <v>LAJE TRELIÇADA  B12  COBERTA, SOBREC. DE  100 KGF/M²,  REV.  100 KGF/M², VÃO DE 4,70 M, FORNEC.  EPS, ARMAÇÃO POS. COMPL. AS+=1,15CM² P/NERVURA, DISTÂNCIA INTEREIXO 50 CM,INCL. CAP. DE 4 CM E 01 FAIXA DE TRAV(CONC.25 MPA) TELA Q61.(INCL. FORMA E ESCOR.) .</v>
          </cell>
          <cell r="D4333" t="str">
            <v>m2</v>
          </cell>
          <cell r="E4333">
            <v>69.64</v>
          </cell>
        </row>
        <row r="4334">
          <cell r="A4334" t="str">
            <v/>
          </cell>
        </row>
        <row r="4335">
          <cell r="A4335" t="str">
            <v>300607067</v>
          </cell>
          <cell r="B4335" t="str">
            <v>SINAPI</v>
          </cell>
          <cell r="C4335" t="str">
            <v>LAJE TRELIÇADA B16 COBERTA, SOBREC. DE  100 KQF/M²,  REV.  100 KGF/M², VÃO 6,00 M, FORN. DO EPS, ARM. POS. COMPL. AS+ = 1,50CM² P/ NERVURA, DISTÂNCIA INTEREIXO 50 CM,INCL. CAP. DE 5 CM E  01 FAIXA DE TRAV. EM CONC. 25 MPA, TELA Q61.(INCL. FORMA E ESCOR.).</v>
          </cell>
          <cell r="D4335" t="str">
            <v>m2</v>
          </cell>
          <cell r="E4335">
            <v>79.42</v>
          </cell>
        </row>
        <row r="4336">
          <cell r="A4336" t="str">
            <v/>
          </cell>
        </row>
        <row r="4337">
          <cell r="A4337" t="str">
            <v>300608020</v>
          </cell>
          <cell r="B4337" t="str">
            <v>SINAPI</v>
          </cell>
          <cell r="C4337" t="str">
            <v xml:space="preserve">TO E  EXECUÇÃO DE PROTEÇÃO DE ARMADURA CORROÍDA POR AÇÃO DE CLORETOS, COM TINTA/PRIMER ANTICORROSIVO À BASE DE ZINCO PARA METAIS, ARMATEC ZN, FAB:VEDACIT OU SIMILAR.  </v>
          </cell>
          <cell r="D4337" t="str">
            <v>m</v>
          </cell>
          <cell r="E4337">
            <v>1.75</v>
          </cell>
        </row>
        <row r="4338">
          <cell r="A4338" t="str">
            <v/>
          </cell>
        </row>
        <row r="4339">
          <cell r="A4339" t="str">
            <v>300608031</v>
          </cell>
          <cell r="B4339" t="str">
            <v>SINAPI</v>
          </cell>
          <cell r="C4339" t="str">
            <v xml:space="preserve">FORNECIMENTO E EXECUÇÃO DE REPARO ESTRUTURAL EM VÃOS DE VIGAS, LAJES E PILARES COM APLICAÇÃO ARGAMASSA CIMENTÍCIA FLUIDA, SIKAGROUT 250 OU SIMILAR, PARA PREENCHIMENTO DE VÃOS DE 35 X 70MM.  </v>
          </cell>
          <cell r="D4339" t="str">
            <v>m</v>
          </cell>
          <cell r="E4339">
            <v>13.94</v>
          </cell>
        </row>
        <row r="4340">
          <cell r="A4340" t="str">
            <v/>
          </cell>
        </row>
        <row r="4341">
          <cell r="A4341" t="str">
            <v>300608130</v>
          </cell>
          <cell r="B4341" t="str">
            <v>SINAPI</v>
          </cell>
          <cell r="C4341" t="str">
            <v xml:space="preserve"> LIMPEZA DE ARMADURA ATRAVÉS DE LIXAMENTO COM LIXADEIRA ELÉTRICA E ESCOVA DE AÇO  </v>
          </cell>
          <cell r="D4341" t="str">
            <v>m</v>
          </cell>
          <cell r="E4341">
            <v>1.69</v>
          </cell>
        </row>
        <row r="4342">
          <cell r="A4342" t="str">
            <v/>
          </cell>
        </row>
        <row r="4343">
          <cell r="A4343" t="str">
            <v>300608140</v>
          </cell>
          <cell r="B4343" t="str">
            <v>SINAPI</v>
          </cell>
          <cell r="C4343" t="str">
            <v xml:space="preserve">LIMPEZA DO SUBSTRATO COM APLICAÇÃO DE JATO DE ÁGUA FRIA.  </v>
          </cell>
          <cell r="D4343" t="str">
            <v>m2</v>
          </cell>
          <cell r="E4343">
            <v>0.87</v>
          </cell>
        </row>
        <row r="4344">
          <cell r="A4344" t="str">
            <v/>
          </cell>
        </row>
        <row r="4345">
          <cell r="A4345" t="str">
            <v>300701130</v>
          </cell>
          <cell r="B4345" t="str">
            <v>SINAPI</v>
          </cell>
          <cell r="C4345" t="str">
            <v xml:space="preserve">ALVENARIA DE TIJOLOS DE 6 FUROS, ASSENTADOS E REJUNTADOS COM ARGAMASSA DE CIMENTO E AREIA NO TRACO 1:8 - 1 VEZ.  </v>
          </cell>
          <cell r="D4345" t="str">
            <v>m2</v>
          </cell>
          <cell r="E4345">
            <v>42.02</v>
          </cell>
        </row>
        <row r="4346">
          <cell r="A4346" t="str">
            <v/>
          </cell>
        </row>
        <row r="4347">
          <cell r="A4347" t="str">
            <v>300701155</v>
          </cell>
          <cell r="B4347" t="str">
            <v>SINAPI</v>
          </cell>
          <cell r="C4347" t="str">
            <v xml:space="preserve"> ALVENARIA DE TIJOLOS DE 8 FUROS, ASSENTADOS E REJUNTADOS COM ARGAMASSA DE CIMENTO E AREIA NO TRACO 1 6 - 1/2 VEZ.   </v>
          </cell>
          <cell r="D4347" t="str">
            <v>m2</v>
          </cell>
          <cell r="E4347">
            <v>18.18</v>
          </cell>
        </row>
        <row r="4348">
          <cell r="A4348" t="str">
            <v/>
          </cell>
        </row>
        <row r="4349">
          <cell r="A4349" t="str">
            <v>300701261</v>
          </cell>
          <cell r="B4349" t="str">
            <v>SINAPI</v>
          </cell>
          <cell r="C4349" t="str">
            <v xml:space="preserve">VERGA EM CONCRETO ARMADO DE 0,10X0,15M.  </v>
          </cell>
          <cell r="D4349" t="str">
            <v>m</v>
          </cell>
          <cell r="E4349">
            <v>9.2200000000000006</v>
          </cell>
        </row>
        <row r="4350">
          <cell r="A4350" t="str">
            <v/>
          </cell>
        </row>
        <row r="4351">
          <cell r="A4351" t="str">
            <v>300702010</v>
          </cell>
          <cell r="B4351" t="str">
            <v>SINAPI</v>
          </cell>
          <cell r="C4351" t="str">
            <v xml:space="preserve">COBOGOS DE CIMENTO PRENSADO.  </v>
          </cell>
          <cell r="D4351" t="str">
            <v>m2</v>
          </cell>
          <cell r="E4351">
            <v>46.63</v>
          </cell>
        </row>
        <row r="4352">
          <cell r="A4352" t="str">
            <v/>
          </cell>
        </row>
        <row r="4353">
          <cell r="A4353" t="str">
            <v>300702035</v>
          </cell>
          <cell r="B4353" t="str">
            <v>SINAPI</v>
          </cell>
          <cell r="C4353" t="str">
            <v xml:space="preserve">FORNECIMENTO E EXECUÇÃO DE ELEMENTO  VAZADO DE CONCRETO , JUNTAS DE 15 MM, COM ARGAMASSSA DE CIMENTO E AREIA NO TRAÇO 1:4, DIMENSÕES 15 X15X15CM  </v>
          </cell>
          <cell r="D4353" t="str">
            <v>m2</v>
          </cell>
          <cell r="E4353">
            <v>64.12</v>
          </cell>
        </row>
        <row r="4354">
          <cell r="A4354" t="str">
            <v/>
          </cell>
        </row>
        <row r="4355">
          <cell r="A4355" t="str">
            <v>300704010</v>
          </cell>
          <cell r="B4355" t="str">
            <v>SINAPI</v>
          </cell>
          <cell r="C4355" t="str">
            <v xml:space="preserve">FORNECIMENTO E ASSENTAMENTO DE DIVISORIA EM PERFIS DE ALUMINIO, TIPO AL1 (PAINEL/PAINEL), EUCATEX OU SIMILAR, SEM PORTA.  </v>
          </cell>
          <cell r="D4355" t="str">
            <v>m2</v>
          </cell>
          <cell r="E4355">
            <v>54.82</v>
          </cell>
        </row>
        <row r="4356">
          <cell r="A4356" t="str">
            <v/>
          </cell>
        </row>
        <row r="4357">
          <cell r="A4357" t="str">
            <v>300801060</v>
          </cell>
          <cell r="B4357" t="str">
            <v>SINAPI</v>
          </cell>
          <cell r="C4357" t="str">
            <v xml:space="preserve">ESTRUTURA DE COBERTA EM MADEIRA DE LEI PARA TELHAS CERAMICAS - VAO DE 10 A 13 M.(OBS DA SECRETARIA:  CONFORME ITENS SE 0104, SE 0403 EO01.03 DAS ESPECIFICAÇÕES GERAIS).  </v>
          </cell>
          <cell r="D4357" t="str">
            <v>m2</v>
          </cell>
          <cell r="E4357">
            <v>65.36</v>
          </cell>
        </row>
        <row r="4358">
          <cell r="A4358" t="str">
            <v/>
          </cell>
        </row>
        <row r="4359">
          <cell r="A4359" t="str">
            <v>300801090</v>
          </cell>
          <cell r="B4359" t="str">
            <v>SINAPI</v>
          </cell>
          <cell r="C4359" t="str">
            <v xml:space="preserve">ESTRUTURA DE COBERTA EM MADEIRA DE LEI, PONTALETADA PARA TELHAS ONDULADAS DE CIMENTO AMIANTO, ALUMINIO OU PLASTICAS, SOBRE LAJE. (OBS DA SECRETARIA:  CONFORME ITENS SE 0104, SE 0403 EO01.03 DAS ESPECIFICAÇÕES GERAIS).  </v>
          </cell>
          <cell r="D4359" t="str">
            <v>m2</v>
          </cell>
          <cell r="E4359">
            <v>6.93</v>
          </cell>
        </row>
        <row r="4360">
          <cell r="A4360" t="str">
            <v/>
          </cell>
        </row>
        <row r="4361">
          <cell r="A4361" t="str">
            <v>300802066</v>
          </cell>
          <cell r="B4361" t="str">
            <v>SINAPI</v>
          </cell>
          <cell r="C4361" t="str">
            <v xml:space="preserve">LAVAGEM DE TELHA CERÂMICA COM ESCOVA DE MADEIRA E SOLUÇÃO DE AGUA E CLORO PARA RETIRADA DO MOFO, INCLUINDO O TRANSPORTE HORIZONTAL A UMA DISTÂNCIA DE ATÉ 50M PARA ARMAZENAMENTO DA MESMA.  </v>
          </cell>
          <cell r="D4361" t="str">
            <v>m2</v>
          </cell>
          <cell r="E4361">
            <v>4.3</v>
          </cell>
        </row>
        <row r="4362">
          <cell r="A4362" t="str">
            <v/>
          </cell>
        </row>
        <row r="4363">
          <cell r="A4363" t="str">
            <v>300802068</v>
          </cell>
          <cell r="B4363" t="str">
            <v>SINAPI</v>
          </cell>
          <cell r="C4363" t="str">
            <v xml:space="preserve">EMBOÇAMENTO DA ÚLTIMA FIADA DE TELHA CERÂMICA COM ARGAMASSA DE CIMENTO,CAL HIDRATADA E AREIA SEM PENEIRAR, NO TRAÇO 1:2:9 - BEIRA E BICA  </v>
          </cell>
          <cell r="D4363" t="str">
            <v>m</v>
          </cell>
          <cell r="E4363">
            <v>3.58</v>
          </cell>
        </row>
        <row r="4364">
          <cell r="A4364" t="str">
            <v/>
          </cell>
        </row>
        <row r="4365">
          <cell r="A4365" t="str">
            <v>300802072</v>
          </cell>
          <cell r="B4365" t="str">
            <v>SINAPI</v>
          </cell>
          <cell r="C4365" t="str">
            <v xml:space="preserve">COLOCAÇÃO DE TELHAS CERÂMICAS COLONIAIS COM APROVEITAMENTO DE 100% DAS TELHAS EXISTENTES, INCLUSIVE TRANSPORTE VERTICAL SEM EMBOÇAMENTO.  </v>
          </cell>
          <cell r="D4365" t="str">
            <v>m2</v>
          </cell>
          <cell r="E4365">
            <v>7.64</v>
          </cell>
        </row>
        <row r="4366">
          <cell r="A4366" t="str">
            <v/>
          </cell>
        </row>
        <row r="4367">
          <cell r="A4367" t="str">
            <v>300802080</v>
          </cell>
          <cell r="B4367" t="str">
            <v>SINAPI</v>
          </cell>
          <cell r="C4367" t="str">
            <v xml:space="preserve">EXECUÇÃO DE ALGEROZ EM CONCRETO ARMADO DE 0,30X 0,05 M, INCLUINDO CONCRETO  FORMA  ARMAÇÃO E ESCORAMENTO.  </v>
          </cell>
          <cell r="D4367" t="str">
            <v>m</v>
          </cell>
          <cell r="E4367">
            <v>20.91</v>
          </cell>
        </row>
        <row r="4368">
          <cell r="A4368" t="str">
            <v/>
          </cell>
        </row>
        <row r="4369">
          <cell r="A4369" t="str">
            <v>300802090</v>
          </cell>
          <cell r="B4369" t="str">
            <v>SINAPI</v>
          </cell>
          <cell r="C4369" t="str">
            <v xml:space="preserve">EXECUÇÃO DE CUMEEIRA COM TELHAS CERÂMICAS TIPO COLONIAL CANAL, INCL. EMBOÇAMENTO COM ARGAMASSA DE CIMENTO, CAL HIDRATADA E AREIA SEM PENEIRAR, NO TRAÇO 1:2:9, E TRANSPORTE.  </v>
          </cell>
          <cell r="D4369" t="str">
            <v>m</v>
          </cell>
          <cell r="E4369">
            <v>6.93</v>
          </cell>
        </row>
        <row r="4370">
          <cell r="A4370" t="str">
            <v/>
          </cell>
        </row>
        <row r="4371">
          <cell r="A4371" t="str">
            <v>300802095</v>
          </cell>
          <cell r="B4371" t="str">
            <v>SINAPI</v>
          </cell>
          <cell r="C4371" t="str">
            <v xml:space="preserve"> FORNECIMENTO E COLOCAÇÃO DE TELHAS CERÂMICAS COLONIAL - CANAL DE 1ª QUALIDADE, INCLUSIVE TRANSPORTE VERTICAL, SEM EMBOÇAMENTO.   </v>
          </cell>
          <cell r="D4371" t="str">
            <v>m2</v>
          </cell>
          <cell r="E4371">
            <v>17.21</v>
          </cell>
        </row>
        <row r="4372">
          <cell r="A4372" t="str">
            <v/>
          </cell>
        </row>
        <row r="4373">
          <cell r="A4373" t="str">
            <v>300803010</v>
          </cell>
          <cell r="B4373" t="str">
            <v>SINAPI</v>
          </cell>
          <cell r="C4373" t="str">
            <v xml:space="preserve">CALHA DE CHAPA GALVANIZADA N. 26.  </v>
          </cell>
          <cell r="D4373" t="str">
            <v>m</v>
          </cell>
          <cell r="E4373">
            <v>19.7</v>
          </cell>
        </row>
        <row r="4374">
          <cell r="A4374" t="str">
            <v/>
          </cell>
        </row>
        <row r="4375">
          <cell r="A4375" t="str">
            <v>300804010</v>
          </cell>
          <cell r="B4375" t="str">
            <v>SINAPI</v>
          </cell>
          <cell r="C4375" t="str">
            <v xml:space="preserve">IMPERMEABILIZACAO,EMPREGANDO ARGAMASSA DE CIMENTO E AREIA GROSSA NO TRACO 1:3 COM SIKA 1 -ESPESSURA DE 3 CM.  </v>
          </cell>
          <cell r="D4375" t="str">
            <v>m2</v>
          </cell>
          <cell r="E4375">
            <v>17.38</v>
          </cell>
        </row>
        <row r="4376">
          <cell r="A4376" t="str">
            <v/>
          </cell>
        </row>
        <row r="4377">
          <cell r="A4377" t="str">
            <v>300804020</v>
          </cell>
          <cell r="B4377" t="str">
            <v>SINAPI</v>
          </cell>
          <cell r="C4377" t="str">
            <v xml:space="preserve">IMPERMEABILIZACAO COM HIDROASFALTO REFORCADO COM VEU DE POLIESTER, PARA LAJES E CALHAS DE CONCRETO ARMADO.  </v>
          </cell>
          <cell r="D4377" t="str">
            <v>m2</v>
          </cell>
          <cell r="E4377">
            <v>16.2</v>
          </cell>
        </row>
        <row r="4378">
          <cell r="A4378" t="str">
            <v/>
          </cell>
        </row>
        <row r="4379">
          <cell r="A4379" t="str">
            <v>300804070</v>
          </cell>
          <cell r="B4379" t="str">
            <v>SINAPI</v>
          </cell>
          <cell r="C4379" t="str">
            <v xml:space="preserve">PROTEÇÃO MECÂNICA DE IMPERMEABILIZAÇÃO COM ARGAMASSA DE CIMENTO E AREIA TRAÇO 1:3, ESPESSURA DE 3 CM E ACABAMENTO ÁSPERO, INCLUINDO JUNTA DE RETRAÇÃO.  </v>
          </cell>
          <cell r="D4379" t="str">
            <v>m2</v>
          </cell>
          <cell r="E4379">
            <v>17.38</v>
          </cell>
        </row>
        <row r="4380">
          <cell r="A4380" t="str">
            <v/>
          </cell>
        </row>
        <row r="4381">
          <cell r="A4381" t="str">
            <v>300804091</v>
          </cell>
          <cell r="B4381" t="str">
            <v>SINAPI</v>
          </cell>
          <cell r="C4381" t="str">
            <v xml:space="preserve">IMPERMEABILIZAÇÃO DE COBERTURA PLANA, UTILIZANDO MANTA ASFÁLTICA ESTRUTURADA COM NÃO TECIDO DE POLIÉSTER, COM 3MM DE ESPESSURA SOBRE PRIMER DE TINTA BETUMINOSA.  </v>
          </cell>
          <cell r="D4381" t="str">
            <v>m2</v>
          </cell>
          <cell r="E4381">
            <v>21.04</v>
          </cell>
        </row>
        <row r="4382">
          <cell r="A4382" t="str">
            <v/>
          </cell>
        </row>
        <row r="4383">
          <cell r="A4383" t="str">
            <v>300901010</v>
          </cell>
          <cell r="B4383" t="str">
            <v>SINAPI</v>
          </cell>
          <cell r="C4383" t="str">
            <v xml:space="preserve">ESQUADRIA DE MADEIRA COM GRADE EM MADEIRA DE LEI E FOLHA EM COMPENSADO DE JEQUITIBA PARA PORTAS INTERNAS , INCLUSIVE ASSENTAMENTO E FERRAGENS.  </v>
          </cell>
          <cell r="D4383" t="str">
            <v>m2</v>
          </cell>
          <cell r="E4383">
            <v>112.51</v>
          </cell>
        </row>
        <row r="4384">
          <cell r="A4384" t="str">
            <v/>
          </cell>
        </row>
        <row r="4385">
          <cell r="A4385" t="str">
            <v>300901040</v>
          </cell>
          <cell r="B4385" t="str">
            <v>SINAPI</v>
          </cell>
          <cell r="C4385" t="str">
            <v xml:space="preserve">ESQUADRIA DE MADEIRA PARA JANELAS DE ABRIR OU CORRER, COM VENEZIANA, INCLUSIVE ASSENTAMENTO E FERRAGENS.  </v>
          </cell>
          <cell r="D4385" t="str">
            <v>m2</v>
          </cell>
          <cell r="E4385">
            <v>212.21</v>
          </cell>
        </row>
        <row r="4386">
          <cell r="A4386" t="str">
            <v/>
          </cell>
        </row>
        <row r="4387">
          <cell r="A4387" t="str">
            <v>300901069</v>
          </cell>
          <cell r="B4387" t="str">
            <v>SINAPI</v>
          </cell>
          <cell r="C4387" t="str">
            <v xml:space="preserve">FORNECIMENTO E COLOCAÇÃO DE GRADE DE PORTA   COMPLETA EM MADEIRA DE LEI PARA VÃO DE 0,60X2,10 M, ATÉ 0,90X2,10M , ESP= 3,00 CM , LARGURA 14 CM.  </v>
          </cell>
          <cell r="D4387" t="str">
            <v>Un</v>
          </cell>
          <cell r="E4387">
            <v>99.88</v>
          </cell>
        </row>
        <row r="4388">
          <cell r="A4388" t="str">
            <v/>
          </cell>
        </row>
        <row r="4389">
          <cell r="A4389" t="str">
            <v>300901075</v>
          </cell>
          <cell r="B4389" t="str">
            <v>SINAPI</v>
          </cell>
          <cell r="C4389" t="str">
            <v xml:space="preserve"> FORNECIMENTO E COLOCAÇÃO DE GRADE DE PORTA  COMPLETA DE CANTO, EM MADEIRA DE LEI COM  LARG =7,00CM , ESP = 3,00 CM, DIMENSÃO DE 0,60 X 1,60M.   </v>
          </cell>
          <cell r="D4389" t="str">
            <v>Un</v>
          </cell>
          <cell r="E4389">
            <v>44.45</v>
          </cell>
        </row>
        <row r="4390">
          <cell r="A4390" t="str">
            <v/>
          </cell>
        </row>
        <row r="4391">
          <cell r="A4391" t="str">
            <v>300901080</v>
          </cell>
          <cell r="B4391" t="str">
            <v>SINAPI</v>
          </cell>
          <cell r="C4391" t="str">
            <v>FORNEC.E COLOC. DE PORTA LISA (0,60X2,10M, ESP. 3CM), EM COMPENSADO DE 1ª QUALIDADE, TIPO EIDAI "MIOLO CHEIO" OU SIMILAR, INCLUINDO: 03 (TRÊS) DOBRADIÇAS DE LATÃO CROMADO DE 3" X 2.1/2" C/ ANEL E PARAFUSOS, E FECHADURA EXT., CROMADA, EMBUTIR, TIPO CILINDR</v>
          </cell>
          <cell r="D4391" t="str">
            <v>Un</v>
          </cell>
          <cell r="E4391">
            <v>171.02</v>
          </cell>
        </row>
        <row r="4392">
          <cell r="A4392" t="str">
            <v/>
          </cell>
        </row>
        <row r="4393">
          <cell r="A4393" t="str">
            <v>300901081</v>
          </cell>
          <cell r="B4393" t="str">
            <v>SINAPI</v>
          </cell>
          <cell r="C4393" t="str">
            <v>FORNEC.E COLOC. DE PORTA LISA (0,70X2,10M, ESP. 3CM), EM COMPENSADO DE 1ª QUALIDADE, TIPO EIDAI "MIOLO CHEIO" OU SIMILAR, INCLUINDO: 03 (TRÊS) DOBRADIÇAS DE LATÃO CROMADO DE 3" X 2.1/2" C/ ANEL E PARAFUSOS, E FECHADURA EXT., CROMADA, EMBUTIR, TIPO CILINDR</v>
          </cell>
          <cell r="D4393" t="str">
            <v>Un</v>
          </cell>
          <cell r="E4393">
            <v>181.82</v>
          </cell>
        </row>
        <row r="4394">
          <cell r="A4394" t="str">
            <v/>
          </cell>
        </row>
        <row r="4395">
          <cell r="A4395" t="str">
            <v>300901082</v>
          </cell>
          <cell r="B4395" t="str">
            <v>SINAPI</v>
          </cell>
          <cell r="C4395" t="str">
            <v>FORNEC.E COLOC. DE PORTA LISA (0,80X2,10M, ESP. 3CM), EM COMPENSADO DE 1ª QUALIDADE, TIPO EIDAI "MIOLO CHEIO" OU SIMILAR, INCLUINDO: 03 (TRÊS) DOBRADIÇAS DE LATÃO CROMADO DE 3" X 2.1/2" C/ ANEL E PARAFUSOS, E FECHADURA EXT., CROMADA, EMBUTIR, TIPO CILINDR</v>
          </cell>
          <cell r="D4395" t="str">
            <v>Un</v>
          </cell>
          <cell r="E4395">
            <v>192.08</v>
          </cell>
        </row>
        <row r="4396">
          <cell r="A4396" t="str">
            <v/>
          </cell>
        </row>
        <row r="4397">
          <cell r="A4397" t="str">
            <v>300901083</v>
          </cell>
          <cell r="B4397" t="str">
            <v>SINAPI</v>
          </cell>
          <cell r="C4397" t="str">
            <v>FORNEC.E COLOC. DE PORTA LISA (0,90X2,10M, ESP. 3CM), EM COMPENSADO DE 1ª QUALIDADE, TIPO EIDAI "MIOLO CHEIO" OU SIMILAR, INCLUINDO: 03 (TRÊS) DOBRADIÇAS DE LATÃO CROMADO DE 3" X 2.1/2" C/ ANEL E PARAFUSOS, E FECHADURA EXT., CROMADA, EMBUTIR, TIPO CILINDR</v>
          </cell>
          <cell r="D4397" t="str">
            <v>Un</v>
          </cell>
          <cell r="E4397">
            <v>204.21</v>
          </cell>
        </row>
        <row r="4398">
          <cell r="A4398" t="str">
            <v/>
          </cell>
        </row>
        <row r="4399">
          <cell r="A4399" t="str">
            <v>300901115</v>
          </cell>
          <cell r="B4399" t="str">
            <v>SINAPI</v>
          </cell>
          <cell r="C4399" t="str">
            <v>FORN.E COLOC.DE PORTA LISA C/01 FOLHA EM COMPENSADO DE 1ª QUALIDADE, TIPO EIDAI "MIOLO CHEIO" OU SIMILAR, INCL. 02 DOBRADIÇAS DE LATÃO CROMADO DE 3X2.1/2" C/ANEL E PARAFUSOS, FECHADURA LIVRE-OCUPADO,DE EMBUTIR, INTERNA, LATÃO CROMADO, LA FONTE REF. 719 OU</v>
          </cell>
          <cell r="D4399" t="str">
            <v>Un</v>
          </cell>
          <cell r="E4399">
            <v>158.91</v>
          </cell>
        </row>
        <row r="4400">
          <cell r="A4400" t="str">
            <v/>
          </cell>
        </row>
        <row r="4401">
          <cell r="A4401" t="str">
            <v>300901119</v>
          </cell>
          <cell r="B4401" t="str">
            <v>SINAPI</v>
          </cell>
          <cell r="C4401" t="str">
            <v xml:space="preserve">FORNECIMENTO E COLOCAÇÃO DE FECHADURA EXTERNA, CROMADA,  DE EMBUTIR TIPO CILINDRO, MARCA SILVANA REF. F1001/05 - EC - CR, COM ESPELHO OVAL E MAÇANETA TIPO ALAVANCA OU SIMILAR.  </v>
          </cell>
          <cell r="D4401" t="str">
            <v>Un</v>
          </cell>
          <cell r="E4401">
            <v>32.799999999999997</v>
          </cell>
        </row>
        <row r="4402">
          <cell r="A4402" t="str">
            <v/>
          </cell>
        </row>
        <row r="4403">
          <cell r="A4403" t="str">
            <v>300901126</v>
          </cell>
          <cell r="B4403" t="str">
            <v>SINAPI</v>
          </cell>
          <cell r="C4403" t="str">
            <v xml:space="preserve">FORNECIMENTO E COLOCAÇÃO DE FECHADURA INTERNA, CROMADA, INCLUINDO ESPELHO E MAÇANETA REDONDA, MODELO 813/02-EI, FAB:STAM, OU SIMILAR.  </v>
          </cell>
          <cell r="D4403" t="str">
            <v>Un</v>
          </cell>
          <cell r="E4403">
            <v>29.82</v>
          </cell>
        </row>
        <row r="4404">
          <cell r="A4404" t="str">
            <v/>
          </cell>
        </row>
        <row r="4405">
          <cell r="A4405" t="str">
            <v>300902010</v>
          </cell>
          <cell r="B4405" t="str">
            <v>SINAPI</v>
          </cell>
          <cell r="C4405" t="str">
            <v xml:space="preserve">ESQUADRIA DE FERRO, TIPO BASCULANTE, COM ASSENTAMENTO.  </v>
          </cell>
          <cell r="D4405" t="str">
            <v>m2</v>
          </cell>
          <cell r="E4405">
            <v>133.88999999999999</v>
          </cell>
        </row>
        <row r="4406">
          <cell r="A4406" t="str">
            <v/>
          </cell>
        </row>
        <row r="4407">
          <cell r="A4407" t="str">
            <v>300902015</v>
          </cell>
          <cell r="B4407" t="str">
            <v>SINAPI</v>
          </cell>
          <cell r="C4407" t="str">
            <v xml:space="preserve">ASSENTAMENTO DE ESQUADRIA DE FERRO COM ARGAMASSA DE CIMENTO E AREIA, INCLUSIVE ACABAMENTO.  </v>
          </cell>
          <cell r="D4407" t="str">
            <v>m2</v>
          </cell>
          <cell r="E4407">
            <v>21.05</v>
          </cell>
        </row>
        <row r="4408">
          <cell r="A4408" t="str">
            <v/>
          </cell>
        </row>
        <row r="4409">
          <cell r="A4409" t="str">
            <v>300902020</v>
          </cell>
          <cell r="B4409" t="str">
            <v>SINAPI</v>
          </cell>
          <cell r="C4409" t="str">
            <v xml:space="preserve">GRADE DE PROTECAO DE PORTA EM FERRO C/ VAROES DE 1/2", ESPAC=10CM E ACABAMENTO EM BARRA CHATA DE 1" X 1/4", INCLUSIVE FECHADURA DE SOBREPOR BRASIL OU SIMILAR E ASSENTAMENTO.  </v>
          </cell>
          <cell r="D4409" t="str">
            <v>m2</v>
          </cell>
          <cell r="E4409">
            <v>115.23</v>
          </cell>
        </row>
        <row r="4410">
          <cell r="A4410" t="str">
            <v/>
          </cell>
        </row>
        <row r="4411">
          <cell r="A4411" t="str">
            <v>300902022</v>
          </cell>
          <cell r="B4411" t="str">
            <v>SINAPI</v>
          </cell>
          <cell r="C4411" t="str">
            <v xml:space="preserve">GRADE DE PROTECAO DE JANELA EM FERRO COM VAROES DE 1/2", ESPAC=10CM E ACABAMENTO EM BARRA CHATA DE 1" X 1/4" INCLUSIVE ASSENTAMENTO.  </v>
          </cell>
          <cell r="D4411" t="str">
            <v>m2</v>
          </cell>
          <cell r="E4411">
            <v>115.23</v>
          </cell>
        </row>
        <row r="4412">
          <cell r="A4412" t="str">
            <v/>
          </cell>
        </row>
        <row r="4413">
          <cell r="A4413" t="str">
            <v>300903020</v>
          </cell>
          <cell r="B4413" t="str">
            <v>SINAPI</v>
          </cell>
          <cell r="C4413" t="str">
            <v xml:space="preserve">FORNECIMENTO DE ESQUADRIA DE ALUMINIO, TIPO CORRER COM BANDEIRA FIXA, COM CONTRAMARCO, INCLUSIVE ASSENTAMENTO.  </v>
          </cell>
          <cell r="D4413" t="str">
            <v>m2</v>
          </cell>
          <cell r="E4413">
            <v>236.06</v>
          </cell>
        </row>
        <row r="4414">
          <cell r="A4414" t="str">
            <v/>
          </cell>
        </row>
        <row r="4415">
          <cell r="A4415" t="str">
            <v>300903040</v>
          </cell>
          <cell r="B4415" t="str">
            <v>SINAPI</v>
          </cell>
          <cell r="C4415" t="str">
            <v xml:space="preserve">FORNECIMENTO DE ESQUADRIA DE ALUMINIO TIPO MAXIM-AR SEM BANDEIRA, COM CONTRAMARCO, INCLU SIVE ASSENTAMENTO.  </v>
          </cell>
          <cell r="D4415" t="str">
            <v>m2</v>
          </cell>
          <cell r="E4415">
            <v>236.06</v>
          </cell>
        </row>
        <row r="4416">
          <cell r="A4416" t="str">
            <v/>
          </cell>
        </row>
        <row r="4417">
          <cell r="A4417" t="str">
            <v>300905010</v>
          </cell>
          <cell r="B4417" t="str">
            <v>SINAPI</v>
          </cell>
          <cell r="C4417" t="str">
            <v xml:space="preserve">FORNECIMENTO E INSTALAÇÃO DE TELA DE AÇO GALVANIZADO, SIMPLES TORÇÃO, GALVANIZAÇÃO PESADA, SEM REVESTIMENTO EM PVC, MALHA 2"X2", FIO 12 BWG FIXADA COM ARAME GALVANIZADO FIO 14BWG.  </v>
          </cell>
          <cell r="D4417" t="str">
            <v>m2</v>
          </cell>
          <cell r="E4417">
            <v>22.5</v>
          </cell>
        </row>
        <row r="4418">
          <cell r="A4418" t="str">
            <v/>
          </cell>
        </row>
        <row r="4419">
          <cell r="A4419" t="str">
            <v>301001010</v>
          </cell>
          <cell r="B4419" t="str">
            <v>SINAPI</v>
          </cell>
          <cell r="C4419" t="str">
            <v xml:space="preserve">VIDRO PLANO, COMUM, LISO, TRANSPARENTE E COM 3 MM DE ESPESSURA - COLOCADO.  </v>
          </cell>
          <cell r="D4419" t="str">
            <v>m2</v>
          </cell>
          <cell r="E4419">
            <v>37.25</v>
          </cell>
        </row>
        <row r="4420">
          <cell r="A4420" t="str">
            <v/>
          </cell>
        </row>
        <row r="4421">
          <cell r="A4421" t="str">
            <v>301001020</v>
          </cell>
          <cell r="B4421" t="str">
            <v>SINAPI</v>
          </cell>
          <cell r="C4421" t="str">
            <v xml:space="preserve">VIDRO PLANO, COMUM, LISO, TRANSPARENTE E COM 4 MM DE ESPESSURA - COLOCADO.  </v>
          </cell>
          <cell r="D4421" t="str">
            <v>m2</v>
          </cell>
          <cell r="E4421">
            <v>49.49</v>
          </cell>
        </row>
        <row r="4422">
          <cell r="A4422" t="str">
            <v/>
          </cell>
        </row>
        <row r="4423">
          <cell r="A4423" t="str">
            <v>301001040</v>
          </cell>
          <cell r="B4423" t="str">
            <v>SINAPI</v>
          </cell>
          <cell r="C4423" t="str">
            <v xml:space="preserve">VIDRO PLANO, COMUM, LISO, TRANSPARENTE E COM 6 MM DE ESPESSURA - COLOCADO.  </v>
          </cell>
          <cell r="D4423" t="str">
            <v>m2</v>
          </cell>
          <cell r="E4423">
            <v>99.98</v>
          </cell>
        </row>
        <row r="4424">
          <cell r="A4424" t="str">
            <v/>
          </cell>
        </row>
        <row r="4425">
          <cell r="A4425" t="str">
            <v>301002010</v>
          </cell>
          <cell r="B4425" t="str">
            <v>SINAPI</v>
          </cell>
          <cell r="C4425" t="str">
            <v xml:space="preserve">VIDRO PLANO FANTASIA EM GERAL, EXCETO CANELADO - COLOCADO.  </v>
          </cell>
          <cell r="D4425" t="str">
            <v>m2</v>
          </cell>
          <cell r="E4425">
            <v>39.74</v>
          </cell>
        </row>
        <row r="4426">
          <cell r="A4426" t="str">
            <v/>
          </cell>
        </row>
        <row r="4427">
          <cell r="A4427" t="str">
            <v>301102010</v>
          </cell>
          <cell r="B4427" t="str">
            <v>SINAPI</v>
          </cell>
          <cell r="C4427" t="str">
            <v xml:space="preserve">CHAPISCO COM ARGAMASSA DE CIMENTO E AREIA NO TRACO 1:3.  </v>
          </cell>
          <cell r="D4427" t="str">
            <v>m2</v>
          </cell>
          <cell r="E4427">
            <v>3.48</v>
          </cell>
        </row>
        <row r="4428">
          <cell r="A4428" t="str">
            <v/>
          </cell>
        </row>
        <row r="4429">
          <cell r="A4429" t="str">
            <v>301103020</v>
          </cell>
          <cell r="B4429" t="str">
            <v>SINAPI</v>
          </cell>
          <cell r="C4429" t="str">
            <v>EMBOÇO COM ARGAMASSA DE CIMENTO, SAIBRO E AREIA NO TRAÇO 1:4:4, COM 2,0CM DE ESPESSURA.</v>
          </cell>
          <cell r="D4429" t="str">
            <v>m2</v>
          </cell>
          <cell r="E4429">
            <v>11.36</v>
          </cell>
        </row>
        <row r="4430">
          <cell r="A4430" t="str">
            <v/>
          </cell>
        </row>
        <row r="4431">
          <cell r="A4431" t="str">
            <v>301103050</v>
          </cell>
          <cell r="B4431" t="str">
            <v>SINAPI</v>
          </cell>
          <cell r="C4431" t="str">
            <v xml:space="preserve">EMBOCO COM ARGAMASSA DE CIMENTO E AREIA NO TRACO 1:3, COM 2,0 CM DE ESPESSURA.  </v>
          </cell>
          <cell r="D4431" t="str">
            <v>m2</v>
          </cell>
          <cell r="E4431">
            <v>11.36</v>
          </cell>
        </row>
        <row r="4432">
          <cell r="A4432" t="str">
            <v/>
          </cell>
        </row>
        <row r="4433">
          <cell r="A4433" t="str">
            <v>301103060</v>
          </cell>
          <cell r="B4433" t="str">
            <v>SINAPI</v>
          </cell>
          <cell r="C4433" t="str">
            <v xml:space="preserve">EMBOCO COM ARGAMASSA DE CIMENTO E AREIA NO TRACO 1:4, COM 2,0 CM DE ESPESSURA.  </v>
          </cell>
          <cell r="D4433" t="str">
            <v>m2</v>
          </cell>
          <cell r="E4433">
            <v>12.65</v>
          </cell>
        </row>
        <row r="4434">
          <cell r="A4434" t="str">
            <v/>
          </cell>
        </row>
        <row r="4435">
          <cell r="A4435" t="str">
            <v>301103062</v>
          </cell>
          <cell r="B4435" t="str">
            <v>SINAPI</v>
          </cell>
          <cell r="C4435" t="str">
            <v xml:space="preserve">EMBOÇO COM ARGAMASSA DE CIMENTO, CAL HIDRATADA  E AREIA NO TRAÇO 1:2:6, COM 20 MM  DE ESPESSURA  </v>
          </cell>
          <cell r="D4435" t="str">
            <v>m2</v>
          </cell>
          <cell r="E4435">
            <v>12.15</v>
          </cell>
        </row>
        <row r="4436">
          <cell r="A4436" t="str">
            <v/>
          </cell>
        </row>
        <row r="4437">
          <cell r="A4437" t="str">
            <v>301105010</v>
          </cell>
          <cell r="B4437" t="str">
            <v>SINAPI</v>
          </cell>
          <cell r="C4437" t="str">
            <v xml:space="preserve">REVESTIMENTO COM ARGAMASSA DE CIMENTO E AREIA NO TRACO 1:3, COM 2,0 CM DE ESPESSURA.  </v>
          </cell>
          <cell r="D4437" t="str">
            <v>m2</v>
          </cell>
          <cell r="E4437">
            <v>14.82</v>
          </cell>
        </row>
        <row r="4438">
          <cell r="A4438" t="str">
            <v/>
          </cell>
        </row>
        <row r="4439">
          <cell r="A4439" t="str">
            <v>301105025</v>
          </cell>
          <cell r="B4439" t="str">
            <v>SINAPI</v>
          </cell>
          <cell r="C4439" t="str">
            <v xml:space="preserve">REVESTIMENTO COM ARGAMASSA DE CIMENTO E AREIA NO TRACO 1:6 COM 2,0 CM DE ESPESSURA.  </v>
          </cell>
          <cell r="D4439" t="str">
            <v>m2</v>
          </cell>
          <cell r="E4439">
            <v>13.95</v>
          </cell>
        </row>
        <row r="4440">
          <cell r="A4440" t="str">
            <v/>
          </cell>
        </row>
        <row r="4441">
          <cell r="A4441" t="str">
            <v>301105026</v>
          </cell>
          <cell r="B4441" t="str">
            <v>SINAPI</v>
          </cell>
          <cell r="C4441" t="str">
            <v xml:space="preserve">REVESTIMENTO COM ARGAMASSA DE CIMENTO E AREIA NO TRAÇO 1:6 COM 2,5CM DE ESPESSURA  </v>
          </cell>
          <cell r="D4441" t="str">
            <v>m2</v>
          </cell>
          <cell r="E4441">
            <v>13.95</v>
          </cell>
        </row>
        <row r="4442">
          <cell r="A4442" t="str">
            <v/>
          </cell>
        </row>
        <row r="4443">
          <cell r="A4443" t="str">
            <v>301105028</v>
          </cell>
          <cell r="B4443" t="str">
            <v>SINAPI</v>
          </cell>
          <cell r="C4443" t="str">
            <v xml:space="preserve">REVESTIMENTO COM ARGAMASSA DE CIMENTO, CAL HIDRATADA E AREIA TRAÇO 1:2:8, COM 20 MM DE ESPESSURA  </v>
          </cell>
          <cell r="D4443" t="str">
            <v>m2</v>
          </cell>
          <cell r="E4443">
            <v>12.94</v>
          </cell>
        </row>
        <row r="4444">
          <cell r="A4444" t="str">
            <v/>
          </cell>
        </row>
        <row r="4445">
          <cell r="A4445" t="str">
            <v>301105030</v>
          </cell>
          <cell r="B4445" t="str">
            <v>SINAPI</v>
          </cell>
          <cell r="C4445" t="str">
            <v xml:space="preserve">REVESTIMENTO COM ARGAMASSA DE CIMENTO, SAIBRO E AREIA NO TRACO 1:4:4 , COM 2,0 CM DE ESPESSURA.  </v>
          </cell>
          <cell r="D4445" t="str">
            <v>m2</v>
          </cell>
          <cell r="E4445">
            <v>12.96</v>
          </cell>
        </row>
        <row r="4446">
          <cell r="A4446" t="str">
            <v/>
          </cell>
        </row>
        <row r="4447">
          <cell r="A4447" t="str">
            <v>301106005</v>
          </cell>
          <cell r="B4447" t="str">
            <v>SINAPI</v>
          </cell>
          <cell r="C4447" t="str">
            <v xml:space="preserve">REVESTIMENTO DE AZULEJOS BRANCOS , CLASSE A , ASSENTADOS COM PASTA DE CIMENTO, SOBRE EMBOCO PRONTO.  </v>
          </cell>
          <cell r="D4447" t="str">
            <v>m2</v>
          </cell>
          <cell r="E4447">
            <v>42.9</v>
          </cell>
        </row>
        <row r="4448">
          <cell r="A4448" t="str">
            <v/>
          </cell>
        </row>
        <row r="4449">
          <cell r="A4449" t="str">
            <v>301106025</v>
          </cell>
          <cell r="B4449" t="str">
            <v>SINAPI</v>
          </cell>
          <cell r="C4449" t="str">
            <v xml:space="preserve">REVESTIMENTO DE AZULEJOS BRANCOS , CLASSE A, ASSENTADOS COM PASTA DE CIMENTO , INCLUSIVE EMBOCO COM ARGAMASSA DE CIMENTO, SAIBRO E AREIA, NO TRACO 1:4:4.  </v>
          </cell>
          <cell r="D4449" t="str">
            <v>m2</v>
          </cell>
          <cell r="E4449">
            <v>54.26</v>
          </cell>
        </row>
        <row r="4450">
          <cell r="A4450" t="str">
            <v/>
          </cell>
        </row>
        <row r="4451">
          <cell r="A4451" t="str">
            <v>301106050</v>
          </cell>
          <cell r="B4451" t="str">
            <v>SINAPI</v>
          </cell>
          <cell r="C4451" t="str">
            <v xml:space="preserve">REVESTIMENTO DE AZULEJOS BRANCOS, CLASSE A ASSENTADOS COM ARGAMASSA PRE-FABRICADA DE CIMENTO COLANTE, INCLUSIVE REJUNTE, SOBRE EMBOCO PRONTO.  </v>
          </cell>
          <cell r="D4451" t="str">
            <v>m2</v>
          </cell>
          <cell r="E4451">
            <v>25.67</v>
          </cell>
        </row>
        <row r="4452">
          <cell r="A4452" t="str">
            <v/>
          </cell>
        </row>
        <row r="4453">
          <cell r="A4453" t="str">
            <v>301201025</v>
          </cell>
          <cell r="B4453" t="str">
            <v>SINAPI</v>
          </cell>
          <cell r="C4453" t="str">
            <v xml:space="preserve">FORNECIMENTO E INSTALAÇÃO DE FORRO DE GESSO EM PLACAS, SUSPENSO POR ARAME GALVANIZADO Nº18, EM ESTRUTURA DE MADEIRA DE COBERTA.  </v>
          </cell>
          <cell r="D4453" t="str">
            <v>m2</v>
          </cell>
          <cell r="E4453">
            <v>12</v>
          </cell>
        </row>
        <row r="4454">
          <cell r="A4454" t="str">
            <v/>
          </cell>
        </row>
        <row r="4455">
          <cell r="A4455" t="str">
            <v>301203011</v>
          </cell>
          <cell r="B4455" t="str">
            <v>SINAPI</v>
          </cell>
          <cell r="C4455" t="str">
            <v xml:space="preserve">FORNECIMENTO E INSTALAÇÃO DE FORRO DE PVC COM RÉGUAS DE 100X6000MM, ENCAIXADOS ENTRE SI E FIXADOS COM ESTRUTURA AUXILIAR GALVANIZADA E ARAME GALVANIZADO, INCLUINDO ARREMATE EM PVC.  </v>
          </cell>
          <cell r="D4455" t="str">
            <v>m2</v>
          </cell>
          <cell r="E4455">
            <v>26.82</v>
          </cell>
        </row>
        <row r="4456">
          <cell r="A4456" t="str">
            <v/>
          </cell>
        </row>
        <row r="4457">
          <cell r="A4457" t="str">
            <v>301203013</v>
          </cell>
          <cell r="B4457" t="str">
            <v>SINAPI</v>
          </cell>
          <cell r="C4457" t="str">
            <v xml:space="preserve">FORNECIMENTO E INSTALAÇÃO DE FORRO DE PVC COM RÉGUAS DE 200MM DE LARGURA ENCAIXADOS ENTRE SI E FIXADOS COM ESTRUTURA AUXILIAR GALVANIZADA E ARAME GALVANIZADO, INCLUINDO ARREMATE PARA FORRO EM PVC.  </v>
          </cell>
          <cell r="D4457" t="str">
            <v>m2</v>
          </cell>
          <cell r="E4457">
            <v>26.58</v>
          </cell>
        </row>
        <row r="4458">
          <cell r="A4458" t="str">
            <v/>
          </cell>
        </row>
        <row r="4459">
          <cell r="A4459" t="str">
            <v>301301010</v>
          </cell>
          <cell r="B4459" t="str">
            <v>SINAPI</v>
          </cell>
          <cell r="C4459" t="str">
            <v xml:space="preserve">LASTRO DE PISO COM 10,0 CM DE ESPESSURA EM CONCRETO 1:4:8.  </v>
          </cell>
          <cell r="D4459" t="str">
            <v>m2</v>
          </cell>
          <cell r="E4459">
            <v>29.86</v>
          </cell>
        </row>
        <row r="4460">
          <cell r="A4460" t="str">
            <v/>
          </cell>
        </row>
        <row r="4461">
          <cell r="A4461" t="str">
            <v>301301030</v>
          </cell>
          <cell r="B4461" t="str">
            <v>SINAPI</v>
          </cell>
          <cell r="C4461" t="str">
            <v xml:space="preserve">LASTRO DE PISO COM 5,0 CM DE ESPESSURA EM CONCRETO 1:4:8.  </v>
          </cell>
          <cell r="D4461" t="str">
            <v>m2</v>
          </cell>
          <cell r="E4461">
            <v>16.07</v>
          </cell>
        </row>
        <row r="4462">
          <cell r="A4462" t="str">
            <v/>
          </cell>
        </row>
        <row r="4463">
          <cell r="A4463" t="str">
            <v>301301040</v>
          </cell>
          <cell r="B4463" t="str">
            <v>SINAPI</v>
          </cell>
          <cell r="C4463" t="str">
            <v xml:space="preserve">LASTRO DE PISO , COM A UTILIZACAO DE ADITIVO IMPERMEABILIZANTE - SIKA 1, COM 5,0 CM DE ESPESSURA EM CONCRETO 1:4:8.  </v>
          </cell>
          <cell r="D4463" t="str">
            <v>m2</v>
          </cell>
          <cell r="E4463">
            <v>18.850000000000001</v>
          </cell>
        </row>
        <row r="4464">
          <cell r="A4464" t="str">
            <v/>
          </cell>
        </row>
        <row r="4465">
          <cell r="A4465" t="str">
            <v>301303010</v>
          </cell>
          <cell r="B4465" t="str">
            <v>SINAPI</v>
          </cell>
          <cell r="C4465" t="str">
            <v xml:space="preserve">PISO CIMENTADO COM ARGAMASSA DE CIMENTO E AREIA NO TRACO 1:3, COM 2,0 CM DE ESPESSURA, E COM ACABAMENTO LISO.  </v>
          </cell>
          <cell r="D4465" t="str">
            <v>m2</v>
          </cell>
          <cell r="E4465">
            <v>16.190000000000001</v>
          </cell>
        </row>
        <row r="4466">
          <cell r="A4466" t="str">
            <v/>
          </cell>
        </row>
        <row r="4467">
          <cell r="A4467" t="str">
            <v>301303040</v>
          </cell>
          <cell r="B4467" t="str">
            <v>SINAPI</v>
          </cell>
          <cell r="C4467" t="str">
            <v xml:space="preserve">PISO CIMENTADO COM ARGAMASSA DE CIMENTO E AREIA NO TRACO 1:4 , COM 1,5 CM DE ESPESSURA E COM ACABAMENTO LISO.  </v>
          </cell>
          <cell r="D4467" t="str">
            <v>m2</v>
          </cell>
          <cell r="E4467">
            <v>14.48</v>
          </cell>
        </row>
        <row r="4468">
          <cell r="A4468" t="str">
            <v/>
          </cell>
        </row>
        <row r="4469">
          <cell r="A4469" t="str">
            <v>301303070</v>
          </cell>
          <cell r="B4469" t="str">
            <v>SINAPI</v>
          </cell>
          <cell r="C4469" t="str">
            <v xml:space="preserve"> PISO EM LENCOL DE GRANITO ARTIFICIAL ( MARMORITE ) COM JUNTAS DE VIDRO, FORMANDO QUADROS DE 1,0 X 1,0 M, NA COR CINZA. (OBS. DA SE: PREÇO INCLUSIVE COM REGULARIZAÇÃO)   </v>
          </cell>
          <cell r="D4469" t="str">
            <v>m2</v>
          </cell>
          <cell r="E4469">
            <v>40.61</v>
          </cell>
        </row>
        <row r="4470">
          <cell r="A4470" t="str">
            <v/>
          </cell>
        </row>
        <row r="4471">
          <cell r="A4471" t="str">
            <v>301303100</v>
          </cell>
          <cell r="B4471" t="str">
            <v>SINAPI</v>
          </cell>
          <cell r="C4471" t="str">
            <v xml:space="preserve">PISO EM LENCOL DE GRANITO ARTIFICIAL ( MARMORITE ) COM JUNTAS DE PLASTICO , FORMANDO QUADROS DE 1,0 X 1,0 M, NA COR CINZA. (OBS. DA SE: PREÇO INCLUSIVE COM REGULARIZAÇÃO)  </v>
          </cell>
          <cell r="D4471" t="str">
            <v>m</v>
          </cell>
          <cell r="E4471">
            <v>41.54</v>
          </cell>
        </row>
        <row r="4472">
          <cell r="A4472" t="str">
            <v/>
          </cell>
        </row>
        <row r="4473">
          <cell r="A4473" t="str">
            <v>301402030</v>
          </cell>
          <cell r="B4473" t="str">
            <v>SINAPI</v>
          </cell>
          <cell r="C4473" t="str">
            <v xml:space="preserve">SOLEIRA DE GRANITO ARTIFICIAL (MARMORITE) COM 15 CM DE LARGURA, NA COR CINZA.  </v>
          </cell>
          <cell r="D4473" t="str">
            <v>m</v>
          </cell>
          <cell r="E4473">
            <v>12.24</v>
          </cell>
        </row>
        <row r="4474">
          <cell r="A4474" t="str">
            <v/>
          </cell>
        </row>
        <row r="4475">
          <cell r="A4475" t="str">
            <v>301603010</v>
          </cell>
          <cell r="B4475" t="str">
            <v>SINAPI</v>
          </cell>
          <cell r="C4475" t="str">
            <v xml:space="preserve"> PINTURA LATEX EM PAREDES INTERNAS, CORALAR OU SIMILAR, DUAS DEMAOS, SEM MASSA CORRIDA,INCLUSIVE APLICACAO DE UMA DEMAO DE LIQUIDO SELADOR DE PAREDE.   </v>
          </cell>
          <cell r="D4475" t="str">
            <v>m2</v>
          </cell>
          <cell r="E4475">
            <v>6.46</v>
          </cell>
        </row>
        <row r="4476">
          <cell r="A4476" t="str">
            <v/>
          </cell>
        </row>
        <row r="4477">
          <cell r="A4477" t="str">
            <v>301603011</v>
          </cell>
          <cell r="B4477" t="str">
            <v>SINAPI</v>
          </cell>
          <cell r="C4477" t="str">
            <v xml:space="preserve">PINTURA LATÉX EM PAREDES INTERNAS, CORALAR OU SIMILAR - DUAS DEMÃOS - SEM MASSA CORRIDA,SEM APLICAÇÃO DE LÍQUIDO SELADOR PARA PAREDE .  </v>
          </cell>
          <cell r="D4477" t="str">
            <v>m2</v>
          </cell>
          <cell r="E4477">
            <v>3.64</v>
          </cell>
        </row>
        <row r="4478">
          <cell r="A4478" t="str">
            <v/>
          </cell>
        </row>
        <row r="4479">
          <cell r="A4479" t="str">
            <v>301603032</v>
          </cell>
          <cell r="B4479" t="str">
            <v>SINAPI</v>
          </cell>
          <cell r="C4479" t="str">
            <v xml:space="preserve">PINTURA LATÉX EM PAREDES EXTERNAS, CORALMUR OU SIMILAR - DUAS DEMÃOS - SEM MASSA  ACRÍLICA,SEM APLICAÇÃO DE FUNDO PREPARADOR.  </v>
          </cell>
          <cell r="D4479" t="str">
            <v>m2</v>
          </cell>
          <cell r="E4479">
            <v>4.93</v>
          </cell>
        </row>
        <row r="4480">
          <cell r="A4480" t="str">
            <v/>
          </cell>
        </row>
        <row r="4481">
          <cell r="A4481" t="str">
            <v>301604030</v>
          </cell>
          <cell r="B4481" t="str">
            <v>SINAPI</v>
          </cell>
          <cell r="C4481" t="str">
            <v xml:space="preserve">PINTURA A OLEO EM PAREDES INTERNAS, DUAS DEMAOS, COM EMASSAMENTO, INCLUSIVE APLICACAO DE LIQUIDO PREPARADOR.  </v>
          </cell>
          <cell r="D4481" t="str">
            <v>m2</v>
          </cell>
          <cell r="E4481">
            <v>15.12</v>
          </cell>
        </row>
        <row r="4482">
          <cell r="A4482" t="str">
            <v/>
          </cell>
        </row>
        <row r="4483">
          <cell r="A4483" t="str">
            <v>301604050</v>
          </cell>
          <cell r="B4483" t="str">
            <v>SINAPI</v>
          </cell>
          <cell r="C4483" t="str">
            <v xml:space="preserve">PINTURA A OLEO EM ESQUADRIAS DE MADEIRA, DUAS DEMAOS, COM APARELHAMENTO E SEM EMASSAMENTO, INCLUSIVE APLICACAO DE FUNDO SINTETICO NIVELADOR BRANCO FOSCO, UMA DEMAO.  </v>
          </cell>
          <cell r="D4483" t="str">
            <v>m2</v>
          </cell>
          <cell r="E4483">
            <v>8.94</v>
          </cell>
        </row>
        <row r="4484">
          <cell r="A4484" t="str">
            <v/>
          </cell>
        </row>
        <row r="4485">
          <cell r="A4485" t="str">
            <v>301604051</v>
          </cell>
          <cell r="B4485" t="str">
            <v>SINAPI</v>
          </cell>
          <cell r="C4485" t="str">
            <v xml:space="preserve">PINTURA A ÓLEO EM ESQUADRIAS DE MADEIRA, DUAS DEMÃOS, COM APARELHAMENTO, SEM EMASSAMENTO E SEM APLICAÇÃO DE FUNDO BRANCO FOSCO. INCLUSO LIXAMENTO.   </v>
          </cell>
          <cell r="D4485" t="str">
            <v>m2</v>
          </cell>
          <cell r="E4485">
            <v>5.0999999999999996</v>
          </cell>
        </row>
        <row r="4486">
          <cell r="A4486" t="str">
            <v/>
          </cell>
        </row>
        <row r="4487">
          <cell r="A4487" t="str">
            <v>301604090</v>
          </cell>
          <cell r="B4487" t="str">
            <v>SINAPI</v>
          </cell>
          <cell r="C4487" t="str">
            <v xml:space="preserve">PINTURA COM ESMALTE SINTETICO EM ESQUADRIA DE FERRO, DUAS DEMAOS, SEM RASPAGEM E SEM APARELHAMENTO.  </v>
          </cell>
          <cell r="D4487" t="str">
            <v>m2</v>
          </cell>
          <cell r="E4487">
            <v>7.36</v>
          </cell>
        </row>
        <row r="4488">
          <cell r="A4488" t="str">
            <v/>
          </cell>
        </row>
        <row r="4489">
          <cell r="A4489" t="str">
            <v>301605050</v>
          </cell>
          <cell r="B4489" t="str">
            <v>SINAPI</v>
          </cell>
          <cell r="C4489" t="str">
            <v xml:space="preserve">PINTURA PARA TRATAMENTO EM MADEIRA COM IMUNIZANTE,TIPO PENETROL CUPIM,DA VEDACIT OU SIMILAR, DUAS DEMAOS.  </v>
          </cell>
          <cell r="D4489" t="str">
            <v>m2</v>
          </cell>
          <cell r="E4489">
            <v>7.72</v>
          </cell>
        </row>
        <row r="4490">
          <cell r="A4490" t="str">
            <v/>
          </cell>
        </row>
        <row r="4491">
          <cell r="A4491" t="str">
            <v>301701114</v>
          </cell>
          <cell r="B4491" t="str">
            <v>SINAPI</v>
          </cell>
          <cell r="C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4491" t="str">
            <v>m</v>
          </cell>
          <cell r="E4491">
            <v>37.86</v>
          </cell>
        </row>
        <row r="4492">
          <cell r="A4492" t="str">
            <v/>
          </cell>
        </row>
        <row r="4493">
          <cell r="A4493" t="str">
            <v>301701120</v>
          </cell>
          <cell r="B4493" t="str">
            <v>SINAPI</v>
          </cell>
          <cell r="C4493" t="str">
            <v xml:space="preserve">PASSEIO EM LAJOTA DE CONCRETO 50 X 50, APLICADO SOBRE LASTRO DE CONCRETO 1:4:8 DE 5 CM DE ESPESSURA, INCLUSIVE EXECUCAO DO LASTRO.  </v>
          </cell>
          <cell r="D4493" t="str">
            <v>m2</v>
          </cell>
          <cell r="E4493">
            <v>42.22</v>
          </cell>
        </row>
        <row r="4494">
          <cell r="A4494" t="str">
            <v/>
          </cell>
        </row>
        <row r="4495">
          <cell r="A4495" t="str">
            <v>301701170</v>
          </cell>
          <cell r="B4495" t="str">
            <v>SINAPI</v>
          </cell>
          <cell r="C4495" t="str">
            <v xml:space="preserve">FORNECIMENTO E EXECUÇÃO DE PISO TÁTIL, DIMENSÕES 0,50X0,50M COM ESP.3CM, ASSENTADA COM ARGAMASSA DE CIMENTO E AREIA 1:6 (ESP:2,5CM) E REJUNTADA COM ARGAMASSA DE CIMENTO E AREIA 1:4, SOBRE LASTRO DE CONCRETO PRONTO.  </v>
          </cell>
          <cell r="D4495" t="str">
            <v>m2</v>
          </cell>
          <cell r="E4495">
            <v>27.58</v>
          </cell>
        </row>
        <row r="4496">
          <cell r="A4496" t="str">
            <v/>
          </cell>
        </row>
        <row r="4497">
          <cell r="A4497" t="str">
            <v>301702010</v>
          </cell>
          <cell r="B4497" t="str">
            <v>SINAPI</v>
          </cell>
          <cell r="C4497" t="str">
            <v xml:space="preserve">FORNECIMENTO DE BARRO DE JARDIM (POSTO OBRA NA PRACA DO RECIFE).  </v>
          </cell>
          <cell r="D4497" t="str">
            <v>m3</v>
          </cell>
          <cell r="E4497">
            <v>26</v>
          </cell>
        </row>
        <row r="4498">
          <cell r="A4498" t="str">
            <v/>
          </cell>
        </row>
        <row r="4499">
          <cell r="A4499" t="str">
            <v>301703040</v>
          </cell>
          <cell r="B4499" t="str">
            <v>SINAPI</v>
          </cell>
          <cell r="C4499" t="str">
            <v xml:space="preserve">FORNECIMENTO E PLANTIO DE GRAMA INGLESA (STENOTAPHUM).  </v>
          </cell>
          <cell r="D4499" t="str">
            <v>m2</v>
          </cell>
          <cell r="E4499">
            <v>6.05</v>
          </cell>
        </row>
        <row r="4500">
          <cell r="A4500" t="str">
            <v/>
          </cell>
        </row>
        <row r="4501">
          <cell r="A4501" t="str">
            <v>301703150</v>
          </cell>
          <cell r="B4501" t="str">
            <v>SINAPI</v>
          </cell>
          <cell r="C4501" t="str">
            <v xml:space="preserve">FORNECIMENTO E PLANTIO DE COQUEIRO (ALTURA DO FUSTE DE 0,60 M),INCLUINDO A PREPARACAO DE COVA DE 40,0 X 40,0 X 40,0 CM, COM BARRO DE JARDIM E ESTRUME BOVINO CURTIDO.  </v>
          </cell>
          <cell r="D4501" t="str">
            <v>UD</v>
          </cell>
          <cell r="E4501">
            <v>8.0299999999999994</v>
          </cell>
        </row>
        <row r="4502">
          <cell r="A4502" t="str">
            <v/>
          </cell>
        </row>
        <row r="4503">
          <cell r="A4503" t="str">
            <v>301708020</v>
          </cell>
          <cell r="B4503" t="str">
            <v>SINAPI</v>
          </cell>
          <cell r="C4503" t="str">
            <v xml:space="preserve">FORNECIMENTO E ASSENTAMENTO DE CAIXA PRE-MOLDADA PARA AR CONDICIONADO, CAPACIDADE 10000/ 12000 BTU, TIPO PADRAO (ABERTA).  </v>
          </cell>
          <cell r="D4503" t="str">
            <v>Un</v>
          </cell>
          <cell r="E4503">
            <v>62.94</v>
          </cell>
        </row>
        <row r="4504">
          <cell r="A4504" t="str">
            <v/>
          </cell>
        </row>
        <row r="4505">
          <cell r="A4505" t="str">
            <v>301708030</v>
          </cell>
          <cell r="B4505" t="str">
            <v>SINAPI</v>
          </cell>
          <cell r="C4505" t="str">
            <v xml:space="preserve">FORNECIMENTO E ASSENTAMENTO DE CAIXA PRE-MOLDADA PARA AR CONDICIONADO, CAPACIDADE 21000 BTU TIPO PADRAO (ABERTA).  </v>
          </cell>
          <cell r="D4505" t="str">
            <v>Un</v>
          </cell>
          <cell r="E4505">
            <v>102.94</v>
          </cell>
        </row>
        <row r="4506">
          <cell r="A4506" t="str">
            <v/>
          </cell>
        </row>
        <row r="4507">
          <cell r="A4507" t="str">
            <v>301802030</v>
          </cell>
          <cell r="B4507" t="str">
            <v>SINAPI</v>
          </cell>
          <cell r="C4507" t="str">
            <v xml:space="preserve">POSTE DE CONCRETO SECCAO DUPLO T, 200/8, COM ENGASTAMENTO DIRETO NO SOLO DE 1,40 M, INCLUSIVE COLOCACAO.  </v>
          </cell>
          <cell r="D4507" t="str">
            <v>Un</v>
          </cell>
          <cell r="E4507">
            <v>338.06</v>
          </cell>
        </row>
        <row r="4508">
          <cell r="A4508" t="str">
            <v/>
          </cell>
        </row>
        <row r="4509">
          <cell r="A4509" t="str">
            <v>301803010</v>
          </cell>
          <cell r="B4509" t="str">
            <v>SINAPI</v>
          </cell>
          <cell r="C4509" t="str">
            <v xml:space="preserve">ESTRUTURA SECUNDARIA B1 COMPLETA, INCLUSIVE FIXACAO.  </v>
          </cell>
          <cell r="D4509" t="str">
            <v>Un</v>
          </cell>
          <cell r="E4509">
            <v>40.270000000000003</v>
          </cell>
        </row>
        <row r="4510">
          <cell r="A4510" t="str">
            <v/>
          </cell>
        </row>
        <row r="4511">
          <cell r="A4511" t="str">
            <v>301807080</v>
          </cell>
          <cell r="B4511" t="str">
            <v>SINAPI</v>
          </cell>
          <cell r="C4511" t="str">
            <v xml:space="preserve">JOGO DE BUCHA E ARRUELA DE ALUMINIO DE 4 POL. INCLUSIVE FIXACAO.  </v>
          </cell>
          <cell r="D4511" t="str">
            <v>Cj</v>
          </cell>
          <cell r="E4511">
            <v>9.49</v>
          </cell>
        </row>
        <row r="4512">
          <cell r="A4512" t="str">
            <v/>
          </cell>
        </row>
        <row r="4513">
          <cell r="A4513" t="str">
            <v>301809030</v>
          </cell>
          <cell r="B4513" t="str">
            <v>SINAPI</v>
          </cell>
          <cell r="C4513" t="str">
            <v xml:space="preserve">FORNECIMENTO E ASSENTAMENTO DE CAIXA PARA MEDICAO TRIFASICA E CAIXA PARA DISJUNTOR TRI-FASICO DE POLICARBONATO E NORYL CINZA, INCLUSIVE BUCHAS PLASTICAS E PARAFUSOS PARA INSTALACAO DAS CAIXAS EM PAREDE (PADRAO CELPE) SEM DISJUNTOR.  </v>
          </cell>
          <cell r="D4513" t="str">
            <v>UD</v>
          </cell>
          <cell r="E4513">
            <v>126.9</v>
          </cell>
        </row>
        <row r="4514">
          <cell r="A4514" t="str">
            <v/>
          </cell>
        </row>
        <row r="4515">
          <cell r="A4515" t="str">
            <v>301809075</v>
          </cell>
          <cell r="B4515" t="str">
            <v>SINAPI</v>
          </cell>
          <cell r="C4515" t="str">
            <v xml:space="preserve">FORNECIMENTO E INSTALAÇÃO DE ATERRAMENTO DO QUADRO DE MEDIÇÃO, COM 01 HASTE DE ATERRAMENTO TIPO COPPERWELD DE 5/8"X2,4M COM CONECTOR, CABO DE COBRE NÚ 25MM² E ELETRODUTO DE PVC RÍGIDO DE 3/4".  </v>
          </cell>
          <cell r="D4515" t="str">
            <v>Cj</v>
          </cell>
          <cell r="E4515">
            <v>45.15</v>
          </cell>
        </row>
        <row r="4516">
          <cell r="A4516" t="str">
            <v/>
          </cell>
        </row>
        <row r="4517">
          <cell r="A4517" t="str">
            <v>301809085</v>
          </cell>
          <cell r="B4517" t="str">
            <v>SINAPI</v>
          </cell>
          <cell r="C4517" t="str">
            <v xml:space="preserve">FORNECIMENTO E INSTALAÇÃO DE ATERRAMENTO DO NEUTRO COM 03 HASTES DE ATERRAMENTO TIPO COPPERWELD DE 5/8"X2,4M COM CONECTORES INTERLIGADAS EM TRIÂNGULO COM DISTÂNCIA ENTRE AS MESMAS DE 3m E CABO DE COBRE NÚ 25MM².  </v>
          </cell>
          <cell r="D4517" t="str">
            <v>Cj</v>
          </cell>
          <cell r="E4517">
            <v>218.4</v>
          </cell>
        </row>
        <row r="4518">
          <cell r="A4518" t="str">
            <v/>
          </cell>
        </row>
        <row r="4519">
          <cell r="A4519" t="str">
            <v>301813020</v>
          </cell>
          <cell r="B4519" t="str">
            <v>SINAPI</v>
          </cell>
          <cell r="C4519" t="str">
            <v xml:space="preserve">ELETRODUTO DE PVC RIGIDO ROSQUEAVEL DE 3/4 POL.,COM LUVA DE ROSCA INTERNA, INCLUSIVE ASSENTAMENTO EM LAJES.  </v>
          </cell>
          <cell r="D4519" t="str">
            <v>m</v>
          </cell>
          <cell r="E4519">
            <v>3.4</v>
          </cell>
        </row>
        <row r="4520">
          <cell r="A4520" t="str">
            <v/>
          </cell>
        </row>
        <row r="4521">
          <cell r="A4521" t="str">
            <v>301813030</v>
          </cell>
          <cell r="B4521" t="str">
            <v>SINAPI</v>
          </cell>
          <cell r="C4521" t="str">
            <v xml:space="preserve">ELETRODUTO DE PVC RIGIDO ROSQUEAVEL DE 1POL., COM LUVA DE ROSCA INTERNA,INCLUSIVE ASSENTAMENTO EM LAJES.  </v>
          </cell>
          <cell r="D4521" t="str">
            <v>m</v>
          </cell>
          <cell r="E4521">
            <v>6.08</v>
          </cell>
        </row>
        <row r="4522">
          <cell r="A4522" t="str">
            <v/>
          </cell>
        </row>
        <row r="4523">
          <cell r="A4523" t="str">
            <v>301813120</v>
          </cell>
          <cell r="B4523" t="str">
            <v>SINAPI</v>
          </cell>
          <cell r="C4523" t="str">
            <v xml:space="preserve">ELETRODUTO DE PVC RIGIDO ROSQUEAVEL DE 3/4 POL., COM LUVA DE ROSCA INTERNA, ASSENTADO EM VALAS COM PROFUNDIDADE DE 0,60M, INCLUSIVE ESCAVACAO E REATERRO.  </v>
          </cell>
          <cell r="D4523" t="str">
            <v>m</v>
          </cell>
          <cell r="E4523">
            <v>7.99</v>
          </cell>
        </row>
        <row r="4524">
          <cell r="A4524" t="str">
            <v/>
          </cell>
        </row>
        <row r="4525">
          <cell r="A4525" t="str">
            <v>301813130</v>
          </cell>
          <cell r="B4525" t="str">
            <v>SINAPI</v>
          </cell>
          <cell r="C4525" t="str">
            <v xml:space="preserve">ELETRODUTO DE PVC RIGIDO ROSQUEAVEL DE 1POL., COM LUVA DE ROSCA INTERNA, ASSENTADO EM VALAS COM PROFUNDIDADE DE 0,60M, INCLUSIVE ESCAVACAO E REATERRO.  </v>
          </cell>
          <cell r="D4525" t="str">
            <v>m</v>
          </cell>
          <cell r="E4525">
            <v>10.58</v>
          </cell>
        </row>
        <row r="4526">
          <cell r="A4526" t="str">
            <v/>
          </cell>
        </row>
        <row r="4527">
          <cell r="A4527" t="str">
            <v>301813140</v>
          </cell>
          <cell r="B4527" t="str">
            <v>SINAPI</v>
          </cell>
          <cell r="C4527" t="str">
            <v xml:space="preserve">ELETRODUTO DE PVC RIGIDO ROSQUEAVEL DE 1 1/2 POL., COM LUVA DE ROSCA INTERNA, ASSENTADO EM VALAS COM PROFUNDIDADE DE 0,60M, INCLUSIVE ESCAVACAO E REATERRO.  </v>
          </cell>
          <cell r="D4527" t="str">
            <v>m</v>
          </cell>
          <cell r="E4527">
            <v>13.1</v>
          </cell>
        </row>
        <row r="4528">
          <cell r="A4528" t="str">
            <v/>
          </cell>
        </row>
        <row r="4529">
          <cell r="A4529" t="str">
            <v>301813150</v>
          </cell>
          <cell r="B4529" t="str">
            <v>SINAPI</v>
          </cell>
          <cell r="C4529" t="str">
            <v xml:space="preserve">ELETRODUTO DE PVC RIGIDO ROSQUEAVEL DE 2POL., COM LUVA DE ROSCA INTERNA, ASSENTADO EM VALAS COM PROFUNDIDADE DE 0,60M, INCLUSIVE ESCAVACAO E REATERRO.  </v>
          </cell>
          <cell r="D4529" t="str">
            <v>m</v>
          </cell>
          <cell r="E4529">
            <v>15.94</v>
          </cell>
        </row>
        <row r="4530">
          <cell r="A4530" t="str">
            <v/>
          </cell>
        </row>
        <row r="4531">
          <cell r="A4531" t="str">
            <v>301813160</v>
          </cell>
          <cell r="B4531" t="str">
            <v>SINAPI</v>
          </cell>
          <cell r="C4531" t="str">
            <v xml:space="preserve">ELETRODUTO DE PVC RIGIDO ROSQUEAVEL DE 3POL., COM LUVA DE ROSCA INTERNA, ASSENTADO EM VALAS COM PROFUNDIDADE DE 0,60M, INCLUSIVE ESCAVACAO E REATERRO.  </v>
          </cell>
          <cell r="D4531" t="str">
            <v>m</v>
          </cell>
          <cell r="E4531">
            <v>28.64</v>
          </cell>
        </row>
        <row r="4532">
          <cell r="A4532" t="str">
            <v/>
          </cell>
        </row>
        <row r="4533">
          <cell r="A4533" t="str">
            <v>301813170</v>
          </cell>
          <cell r="B4533" t="str">
            <v>SINAPI</v>
          </cell>
          <cell r="C4533" t="str">
            <v xml:space="preserve">ELETRODUTO DE PVC RIGIDO ROSQUEAVEL DE 4POL., COM LUVA DE ROSCA INTERNA, ASSENTADO EM VALAS COM PROFUNDIDADE DE 0,60M, INCLUSIVE ESCAVACAO E REATERRO.  </v>
          </cell>
          <cell r="D4533" t="str">
            <v>m</v>
          </cell>
          <cell r="E4533">
            <v>30.75</v>
          </cell>
        </row>
        <row r="4534">
          <cell r="A4534" t="str">
            <v/>
          </cell>
        </row>
        <row r="4535">
          <cell r="A4535" t="str">
            <v>301814010</v>
          </cell>
          <cell r="B4535" t="str">
            <v>SINAPI</v>
          </cell>
          <cell r="C4535" t="str">
            <v xml:space="preserve">CURVA DE PVC RIGIDO ROSQUEAVEL DE 3/4 POL., COM LUVA DE ROSCA INTERNA, INCLUSIVE ASSENTAMENTO.  </v>
          </cell>
          <cell r="D4535" t="str">
            <v>Un</v>
          </cell>
          <cell r="E4535">
            <v>4.2699999999999996</v>
          </cell>
        </row>
        <row r="4536">
          <cell r="A4536" t="str">
            <v/>
          </cell>
        </row>
        <row r="4537">
          <cell r="A4537" t="str">
            <v>301814020</v>
          </cell>
          <cell r="B4537" t="str">
            <v>SINAPI</v>
          </cell>
          <cell r="C4537" t="str">
            <v xml:space="preserve">CURVA DE PVC RIGIDO ROSQUEAVEL DE 1 POL., COM LUVA DE ROSCA INTERNA, INCLUSIVE ASSENTAMENTO.  </v>
          </cell>
          <cell r="D4537" t="str">
            <v>Un</v>
          </cell>
          <cell r="E4537">
            <v>5.93</v>
          </cell>
        </row>
        <row r="4538">
          <cell r="A4538" t="str">
            <v/>
          </cell>
        </row>
        <row r="4539">
          <cell r="A4539" t="str">
            <v>301814050</v>
          </cell>
          <cell r="B4539" t="str">
            <v>SINAPI</v>
          </cell>
          <cell r="C4539" t="str">
            <v xml:space="preserve">CURVA DE PVC RIGIDO ROSQUEAVEL DE 2 POL., COM LUVA DE ROSCA INTERNA, INCLUSIVE ASSENTAMENTO.  </v>
          </cell>
          <cell r="D4539" t="str">
            <v>Un</v>
          </cell>
          <cell r="E4539">
            <v>17.309999999999999</v>
          </cell>
        </row>
        <row r="4540">
          <cell r="A4540" t="str">
            <v/>
          </cell>
        </row>
        <row r="4541">
          <cell r="A4541" t="str">
            <v>301815020</v>
          </cell>
          <cell r="B4541" t="str">
            <v>SINAPI</v>
          </cell>
          <cell r="C4541" t="str">
            <v xml:space="preserve">CAIXA 4 X 4 POL. TIGREFLEX OU SIMILAR, INCLUSIVE ASSENTAMENTO.  </v>
          </cell>
          <cell r="D4541" t="str">
            <v>Un</v>
          </cell>
          <cell r="E4541">
            <v>4.29</v>
          </cell>
        </row>
        <row r="4542">
          <cell r="A4542" t="str">
            <v/>
          </cell>
        </row>
        <row r="4543">
          <cell r="A4543" t="str">
            <v>301815021</v>
          </cell>
          <cell r="B4543" t="str">
            <v>SINAPI</v>
          </cell>
          <cell r="C4543" t="str">
            <v xml:space="preserve">FORNECIMENTO E COLOCAÇÃO DE CAIXA DE PASSAGEM ELÉTRICA 20X20CM  </v>
          </cell>
          <cell r="D4543" t="str">
            <v>Un</v>
          </cell>
          <cell r="E4543">
            <v>28.52</v>
          </cell>
        </row>
        <row r="4544">
          <cell r="A4544" t="str">
            <v/>
          </cell>
        </row>
        <row r="4545">
          <cell r="A4545" t="str">
            <v>301818050</v>
          </cell>
          <cell r="B4545" t="str">
            <v>SINAPI</v>
          </cell>
          <cell r="C4545" t="str">
            <v xml:space="preserve">INTERRUPTOR DE EMBUTIR DE DUAS SECCOES CONJUGADO COM TOMADA, PARA CAIXA DE 4 X 2 POL.,COM PLACA, 10A, 250V, PIAL (LINHA SILENTOQUE) OU SIMILAR, INCLUSIVE INSTALACAO.  </v>
          </cell>
          <cell r="D4545" t="str">
            <v>Un</v>
          </cell>
          <cell r="E4545">
            <v>13.89</v>
          </cell>
        </row>
        <row r="4546">
          <cell r="A4546" t="str">
            <v/>
          </cell>
        </row>
        <row r="4547">
          <cell r="A4547" t="str">
            <v>301819041</v>
          </cell>
          <cell r="B4547" t="str">
            <v>SINAPI</v>
          </cell>
          <cell r="C4547" t="str">
            <v xml:space="preserve">CABO DE COBRE,TEMPERA MOLE,ENCORDOAMENTO CLASSE 2, ISOLAMENTO DE PVC - 70 C, TIPO BWF,750V FOREPLAST OU SIMILAR, S.M. - 10MM2, INCLUSIVE INSTALACAO EM ELETRODUTO.  </v>
          </cell>
          <cell r="D4547" t="str">
            <v>m</v>
          </cell>
          <cell r="E4547">
            <v>4.82</v>
          </cell>
        </row>
        <row r="4548">
          <cell r="A4548" t="str">
            <v/>
          </cell>
        </row>
        <row r="4549">
          <cell r="A4549" t="str">
            <v>301819048</v>
          </cell>
          <cell r="B4549" t="str">
            <v>SINAPI</v>
          </cell>
          <cell r="C4549" t="str">
            <v xml:space="preserve">CABO DE COBRE (1 CONDUTOR), TEMPERA MOLE, ENCORDOAMENTO CLASSE 2,ISOLAMENTO DE PVC - FLAME RESISTANT - 70 C, 0,6/1 KV, COBERTURA DE PVC - ST1, FORENAX OU SIMILAR, S.M. - 4 MM2, INCLUSIVE INSTALACAO EM ELETRODUTO.  </v>
          </cell>
          <cell r="D4549" t="str">
            <v>m</v>
          </cell>
          <cell r="E4549">
            <v>3.51</v>
          </cell>
        </row>
        <row r="4550">
          <cell r="A4550" t="str">
            <v/>
          </cell>
        </row>
        <row r="4551">
          <cell r="A4551" t="str">
            <v>301819049</v>
          </cell>
          <cell r="B4551" t="str">
            <v>SINAPI</v>
          </cell>
          <cell r="C4551" t="str">
            <v xml:space="preserve">CABO DE COBRE (1 CONDUTOR), TEMPERA MOLE, ENCORDOAMENTO CLASSE 2,ISOLAMENTO DE PVC - FLAME RESISTANT - 70 C, 0,6/1 KV, COBERTURA DE PVC - ST1, FORENAX OU SIMILAR, S.M. - 6 MM2, INCLUSIVE INSTALACAO EM ELETRODUTO.  </v>
          </cell>
          <cell r="D4551" t="str">
            <v>m</v>
          </cell>
          <cell r="E4551">
            <v>4.53</v>
          </cell>
        </row>
        <row r="4552">
          <cell r="A4552" t="str">
            <v/>
          </cell>
        </row>
        <row r="4553">
          <cell r="A4553" t="str">
            <v>301819050</v>
          </cell>
          <cell r="B4553" t="str">
            <v>SINAPI</v>
          </cell>
          <cell r="C4553" t="str">
            <v xml:space="preserve">CABO DE COBRE (1 CONDUTOR), TEMPERA MOLE, ENCORDOAMENTO CLASSE 2,ISOLAMENTO DE PVC - FLAME RESISTANT - 70 C, 0,6/1 KV, COBERTURA DE PVC - ST1, FORENAX OU SIMILAR, S.M. - 10 MM2, INCLUSIVE INSTALACAO EM ELETRODUTO.  </v>
          </cell>
          <cell r="D4553" t="str">
            <v>m</v>
          </cell>
          <cell r="E4553">
            <v>6.46</v>
          </cell>
        </row>
        <row r="4554">
          <cell r="A4554" t="str">
            <v/>
          </cell>
        </row>
        <row r="4555">
          <cell r="A4555" t="str">
            <v>301819060</v>
          </cell>
          <cell r="B4555" t="str">
            <v>SINAPI</v>
          </cell>
          <cell r="C4555" t="str">
            <v xml:space="preserve">CABO DE COBRE (1 CONDUTOR), TEMPERA MOLE, ENCORDOAMENTO CLASSE 2,ISOLAMENTO DE PVC - FLAME RESISTANT - 70 C, 0,6/1 KV, COBERTURA DE PVC - ST1, FORENAX OU SIMILAR, S.M. - 16 MM2, INCLUSIVE INSTALACAO EM ELETRODUTO.  </v>
          </cell>
          <cell r="D4555" t="str">
            <v>m</v>
          </cell>
          <cell r="E4555">
            <v>9.3800000000000008</v>
          </cell>
        </row>
        <row r="4556">
          <cell r="A4556" t="str">
            <v/>
          </cell>
        </row>
        <row r="4557">
          <cell r="A4557" t="str">
            <v>301819070</v>
          </cell>
          <cell r="B4557" t="str">
            <v>SINAPI</v>
          </cell>
          <cell r="C4557" t="str">
            <v xml:space="preserve">CABO DE COBRE (1 CONDUTOR), TEMPERA MOLE, ENCORDOAMENTO CLASSE 2,ISOLAMENTO DE PVC - FLAME RESISTANT - 70 C, 0,6/1 KV, COBERTURA DE PVC - ST1, FORENAX OU SIMILAR, S.M. - 25 MM2, INCLUSIVE INSTALACAO EM ELETRODUTO.  </v>
          </cell>
          <cell r="D4557" t="str">
            <v>m</v>
          </cell>
          <cell r="E4557">
            <v>13.77</v>
          </cell>
        </row>
        <row r="4558">
          <cell r="A4558" t="str">
            <v/>
          </cell>
        </row>
        <row r="4559">
          <cell r="A4559" t="str">
            <v>301820010</v>
          </cell>
          <cell r="B4559" t="str">
            <v>SINAPI</v>
          </cell>
          <cell r="C4559" t="str">
            <v xml:space="preserve">DISJUNTOR MONOPOLAR TERMOMAGNETICO ATE 30A, 220V, PIAL OU SIMILAR, INCLUSIVE INSTALACAO EM QUADRO DE DISTRIBUICAO.  </v>
          </cell>
          <cell r="D4559" t="str">
            <v>Un</v>
          </cell>
          <cell r="E4559">
            <v>9.4700000000000006</v>
          </cell>
        </row>
        <row r="4560">
          <cell r="A4560" t="str">
            <v/>
          </cell>
        </row>
        <row r="4561">
          <cell r="A4561" t="str">
            <v>301820030</v>
          </cell>
          <cell r="B4561" t="str">
            <v>SINAPI</v>
          </cell>
          <cell r="C4561" t="str">
            <v xml:space="preserve">DISJUNTOR TRIPOLAR TERMOMAGNETICO ATE 50A, 380V, PIAL OU SIMILAR, INCLUSIVE INSTALACAO EM QUADRO DE DISTRIBUICAO.  </v>
          </cell>
          <cell r="D4561" t="str">
            <v>UD</v>
          </cell>
          <cell r="E4561">
            <v>49.33</v>
          </cell>
        </row>
        <row r="4562">
          <cell r="A4562" t="str">
            <v/>
          </cell>
        </row>
        <row r="4563">
          <cell r="A4563" t="str">
            <v>301820040</v>
          </cell>
          <cell r="B4563" t="str">
            <v>SINAPI</v>
          </cell>
          <cell r="C4563" t="str">
            <v xml:space="preserve">DISJUNTOR TRIPOLAR TERMOMAGNETICO DE 60 A 100A, 380V, PIAL OU SIMILAR, INCLUSIVE INSTALACAO EM QUADRO DE DISTRIBUICAO.  </v>
          </cell>
          <cell r="D4563" t="str">
            <v>Un</v>
          </cell>
          <cell r="E4563">
            <v>66.709999999999994</v>
          </cell>
        </row>
        <row r="4564">
          <cell r="A4564" t="str">
            <v/>
          </cell>
        </row>
        <row r="4565">
          <cell r="A4565" t="str">
            <v>301821110</v>
          </cell>
          <cell r="B4565" t="str">
            <v>SINAPI</v>
          </cell>
          <cell r="C4565" t="str">
            <v xml:space="preserve">QUADRO DE DISTRIBUICAO EM RESINA TERMOPLASTICA DE EMBUTIR, COM PORTA, SEM BARRAMENTO PARA ATE 3 CIRCUITOS MONOPOLARES, REF. CDEC-3E, CEMAR OU SIMILAR, INCLUSIVE INSTALACAO.  </v>
          </cell>
          <cell r="D4565" t="str">
            <v>Un</v>
          </cell>
          <cell r="E4565">
            <v>31.18</v>
          </cell>
        </row>
        <row r="4566">
          <cell r="A4566" t="str">
            <v/>
          </cell>
        </row>
        <row r="4567">
          <cell r="A4567" t="str">
            <v>301821120</v>
          </cell>
          <cell r="B4567" t="str">
            <v>SINAPI</v>
          </cell>
          <cell r="C4567" t="str">
            <v xml:space="preserve">QUADRO DE DISTRIBUICAO EM RESINA TERMOPLASTICA DE EMBUTIR,COM PORTA, SEM BARRAMENTO, PARA ATE 6 CIRCUITOS MONOPOLARES, REF. CDEC-6E, CEMAR OU SIMILAR, INCLUSIVE INSTALACAO.  </v>
          </cell>
          <cell r="D4567" t="str">
            <v>Un</v>
          </cell>
          <cell r="E4567">
            <v>39.08</v>
          </cell>
        </row>
        <row r="4568">
          <cell r="A4568" t="str">
            <v/>
          </cell>
        </row>
        <row r="4569">
          <cell r="A4569" t="str">
            <v>301821150</v>
          </cell>
          <cell r="B4569" t="str">
            <v>SINAPI</v>
          </cell>
          <cell r="C4569" t="str">
            <v xml:space="preserve">QUADRO DE DISTRIBUICAO METALICO DE EMBUTIR,C/ PORTA, BARRAMENTO, CHAVE GERAL E PLACA DE NEUTRO PARA ATE 12 CIRCUITOS MONOPOLARES, REF. QDETN-12, CEMAR OU SIMILAR, INCLUSIVE INSTALACAO.  </v>
          </cell>
          <cell r="D4569" t="str">
            <v>UD</v>
          </cell>
          <cell r="E4569">
            <v>118.65</v>
          </cell>
        </row>
        <row r="4570">
          <cell r="A4570" t="str">
            <v/>
          </cell>
        </row>
        <row r="4571">
          <cell r="A4571" t="str">
            <v>301821160</v>
          </cell>
          <cell r="B4571" t="str">
            <v>SINAPI</v>
          </cell>
          <cell r="C4571" t="str">
            <v xml:space="preserve">QUADRO DE DISTRIBUICAO METALICO DE EMBUTIR,C/ PORTA, BARRAMENTO, CHAVE GERAL E PLACA DE NEUTRO PARA ATE 20 CIRCUITOS MONOPOLARES, REF. QDETN-20, CEMAR OU SIMILAR, INCLUSIVE INSTALACAO.  </v>
          </cell>
          <cell r="D4571" t="str">
            <v>Un</v>
          </cell>
          <cell r="E4571">
            <v>189.87</v>
          </cell>
        </row>
        <row r="4572">
          <cell r="A4572" t="str">
            <v/>
          </cell>
        </row>
        <row r="4573">
          <cell r="A4573" t="str">
            <v>301821170</v>
          </cell>
          <cell r="B4573" t="str">
            <v>SINAPI</v>
          </cell>
          <cell r="C4573" t="str">
            <v xml:space="preserve">QUADRO DE DISTRIBUICAO METALICO DE EMBUTIR,C/ PORTA, BARRAMENTO, CHAVE GERAL E PLACA DE NEUTRO PARA ATE 32 CIRCUITOS MONOPOLARES, REF. QDETN-32, CEMAR OU SIMILAR, INCLUSIVE INSTALACAO.  </v>
          </cell>
          <cell r="D4573" t="str">
            <v>Un</v>
          </cell>
          <cell r="E4573">
            <v>243.75</v>
          </cell>
        </row>
        <row r="4574">
          <cell r="A4574" t="str">
            <v/>
          </cell>
        </row>
        <row r="4575">
          <cell r="A4575" t="str">
            <v>301822010</v>
          </cell>
          <cell r="B4575" t="str">
            <v>SINAPI</v>
          </cell>
          <cell r="C4575" t="str">
            <v xml:space="preserve">PONTO DE LUZ EM TETO OU PAREDE, INCLUINDO CAIXA 4 X 4 POL. TIGREFLEX OU SIMILAR, TUBULACAO PVC RIGIDO E FIACAO, ATE O QUADRO DE DISTRIBUICAO.  </v>
          </cell>
          <cell r="D4575" t="str">
            <v>Pt</v>
          </cell>
          <cell r="E4575">
            <v>43.85</v>
          </cell>
        </row>
        <row r="4576">
          <cell r="A4576" t="str">
            <v/>
          </cell>
        </row>
        <row r="4577">
          <cell r="A4577" t="str">
            <v>301822020</v>
          </cell>
          <cell r="B4577" t="str">
            <v>SINAPI</v>
          </cell>
          <cell r="C4577" t="str">
            <v xml:space="preserve">PONTO DE INTERRUPTOR DE UMA SECCAO, PIAL OU SIMILAR,INCLUSIVE TUBULACAO PVC RIGIDO, FIACAO, CX. 4 X 2 POL. TIGREFLEX OU SIMILAR PLACA E DEMAIS ACESSORIOS, ATE O PONTO DE LUZ.  </v>
          </cell>
          <cell r="D4577" t="str">
            <v>Pt</v>
          </cell>
          <cell r="E4577">
            <v>38.51</v>
          </cell>
        </row>
        <row r="4578">
          <cell r="A4578" t="str">
            <v/>
          </cell>
        </row>
        <row r="4579">
          <cell r="A4579" t="str">
            <v>301822030</v>
          </cell>
          <cell r="B4579" t="str">
            <v>SINAPI</v>
          </cell>
          <cell r="C4579" t="str">
            <v xml:space="preserve">PONTO DE INTERRUPTOR DE 2 SECCOES, PIAL OU SIMILAR, INCLUSIVE TUBULACAO PVC RIGIDO, FIACAO CAIXA 4 X 2 POL. TIGREFLEX OU SIMILAR, PLACA E DEMAIS ACESSORIOS, ATE O PONTO DE LUZ.  </v>
          </cell>
          <cell r="D4579" t="str">
            <v>Pt</v>
          </cell>
          <cell r="E4579">
            <v>58.37</v>
          </cell>
        </row>
        <row r="4580">
          <cell r="A4580" t="str">
            <v/>
          </cell>
        </row>
        <row r="4581">
          <cell r="A4581" t="str">
            <v>301822040</v>
          </cell>
          <cell r="B4581" t="str">
            <v>SINAPI</v>
          </cell>
          <cell r="C4581" t="str">
            <v xml:space="preserve">PONTO DE INTERRUPTOR DE 3 SECCOES, PIAL OU SIMILAR, INCLUSIVE TUBULACAO PVC RIGIDO, FIACAO CAIXA 4 X 2 POL. TIGREFLEX OU SIMILAR, PLACA E DEMAIS ACESSORIOS, ATE O PONTO DE LUZ.  </v>
          </cell>
          <cell r="D4581" t="str">
            <v>Pt</v>
          </cell>
          <cell r="E4581">
            <v>72.34</v>
          </cell>
        </row>
        <row r="4582">
          <cell r="A4582" t="str">
            <v/>
          </cell>
        </row>
        <row r="4583">
          <cell r="A4583" t="str">
            <v>301822060</v>
          </cell>
          <cell r="B4583" t="str">
            <v>SINAPI</v>
          </cell>
          <cell r="C4583" t="str">
            <v xml:space="preserve">PONTO DE TOMADA UNIV.(2P+1 T) PIAL OU SIMILAR INCLUSIVE TUBULACAO PVC RIGIDO, FIACAO, CAIXA 4 X 2 POL. TIGREFLEX OU SIMILAR, PLACA E DEMAIS ACESSORIOS, ATE O PONTO DE LUZ OU QUADRO DE DISTRIBUICAO.  </v>
          </cell>
          <cell r="D4583" t="str">
            <v>Pt</v>
          </cell>
          <cell r="E4583">
            <v>73.010000000000005</v>
          </cell>
        </row>
        <row r="4584">
          <cell r="A4584" t="str">
            <v/>
          </cell>
        </row>
        <row r="4585">
          <cell r="A4585" t="str">
            <v>301822080</v>
          </cell>
          <cell r="B4585" t="str">
            <v>SINAPI</v>
          </cell>
          <cell r="C4585" t="str">
            <v>PONTO DE TOMADA P/AR CONDICIONADO C/CONJ. TIPO ARSTOP OU SIMILAR,EM CAIXA TIGREFLEX OU SIMILAR 4 X 4 POL.,C/PLACA, TOMADA TRIP. P/PINO CHATO E DISJ. TERMOMAG. DE 25A, INCLUSIVE TUBULACAO PVC RIGIDO, FIACAO, ATERRAMENTO E DEMAIS ACESS. ATE O QUADRO DE DIST</v>
          </cell>
          <cell r="D4585" t="str">
            <v>Pt</v>
          </cell>
          <cell r="E4585">
            <v>137.82</v>
          </cell>
        </row>
        <row r="4586">
          <cell r="A4586" t="str">
            <v/>
          </cell>
        </row>
        <row r="4587">
          <cell r="A4587" t="str">
            <v>301822100</v>
          </cell>
          <cell r="B4587" t="str">
            <v>SINAPI</v>
          </cell>
          <cell r="C4587" t="str">
            <v xml:space="preserve">PONTO DE CAMPAINHA, INCLUSIVE CAIXA, CIGARRA, BOTAO, ESPELHO, TUBULACAO PVC RIGIDO, FIACAO E DEMAIS ACESSORIOS, ATE QUADRO DE DISTRIBUICAO.  </v>
          </cell>
          <cell r="D4587" t="str">
            <v>Pt</v>
          </cell>
          <cell r="E4587">
            <v>103.63</v>
          </cell>
        </row>
        <row r="4588">
          <cell r="A4588" t="str">
            <v/>
          </cell>
        </row>
        <row r="4589">
          <cell r="A4589" t="str">
            <v>301822111</v>
          </cell>
          <cell r="B4589" t="str">
            <v>SINAPI</v>
          </cell>
          <cell r="C4589" t="str">
            <v xml:space="preserve">PONTO DE INTERRUPTOR DE UMA SEÇÃO COM TOMADA UNIVERSAL 2P, PIAL OU SIMILAR, INCLUSIVE TUBULAÇÃO DE PVC RÍGIDO, FIAÇÃO, CAIXA 4X2", TIGREFLEX OU SIMILAR, PLACA E DEMAIS ACESSÓRIOS, ATÉ O PONTO DE LUZ OU QUADRO DE DISTRIBUIÇÃO.  </v>
          </cell>
          <cell r="D4589" t="str">
            <v>Pt</v>
          </cell>
          <cell r="E4589">
            <v>49.42</v>
          </cell>
        </row>
        <row r="4590">
          <cell r="A4590" t="str">
            <v/>
          </cell>
        </row>
        <row r="4591">
          <cell r="A4591" t="str">
            <v>301823020</v>
          </cell>
          <cell r="B4591" t="str">
            <v>SINAPI</v>
          </cell>
          <cell r="C4591" t="str">
            <v>PONTO DE INTERRUPTOR C/  1 SEÇÃO SIMPLES, INSTALAÇÃO APARENTE EM CONDULETES "X" METÁLICOS, INCLUSIVE ELETRODUTOS DE PVC RÍGIDO ROSCÁVEL 3/4" C/ 3,00M, LUVAS E CURVAS LONGAS EM PVC, ABRAÇADEIRAS TIPO "D", BUCHAS E ARRUELAS DE ALUMÍNIO E FIO DE COBRE, TEMPE</v>
          </cell>
          <cell r="D4591" t="str">
            <v>Pt</v>
          </cell>
          <cell r="E4591">
            <v>66.84</v>
          </cell>
        </row>
        <row r="4592">
          <cell r="A4592" t="str">
            <v/>
          </cell>
        </row>
        <row r="4593">
          <cell r="A4593" t="str">
            <v>301823032</v>
          </cell>
          <cell r="B4593" t="str">
            <v>SINAPI</v>
          </cell>
          <cell r="C4593" t="str">
            <v>PONTO DE TOMADA DE COMPUTADOR 2P+T 15A/250V, INST. APARENTE, EM CONDULETES METÁL., INCL. ELET.DE PVC RIG.ROSCÁVEL 3/4" C/9,00M, LUVAS E CURVAS LONGAS EM PVC, ABRAÇADEIRAS TIPO "D", BUCHAS E ARRUELAS DE ALUMÍNIO, FIO DE COBRE, TEMPERA MOLE, CLASSE 1, ISOL.</v>
          </cell>
          <cell r="D4593" t="str">
            <v>Pt</v>
          </cell>
          <cell r="E4593">
            <v>120.27</v>
          </cell>
        </row>
        <row r="4594">
          <cell r="A4594" t="str">
            <v/>
          </cell>
        </row>
        <row r="4595">
          <cell r="A4595" t="str">
            <v>301823060</v>
          </cell>
          <cell r="B4595" t="str">
            <v>SINAPI</v>
          </cell>
          <cell r="C4595" t="str">
            <v xml:space="preserve">PONTO DE LÓGICA SECO, EM CONDULETES METÁLICOS, INCLUSIVE ELETRODUTOS DE PVC RÍGIDO ROSCÁVEL 3/4" COM 9,00M, LUVAS E CURVAS EM PVC, ABRAÇADEIRAS TIPO "D", BUCHAS E ARRUELAS DE ALUMÍNIO (INSTALAÇÃO APARENTE)  </v>
          </cell>
          <cell r="D4595" t="str">
            <v>Pt</v>
          </cell>
          <cell r="E4595">
            <v>71.31</v>
          </cell>
        </row>
        <row r="4596">
          <cell r="A4596" t="str">
            <v/>
          </cell>
        </row>
        <row r="4597">
          <cell r="A4597" t="str">
            <v>301823080</v>
          </cell>
          <cell r="B4597" t="str">
            <v>SINAPI</v>
          </cell>
          <cell r="C4597" t="str">
            <v>PONTO DE INTERRUPTOR DE DUAS SEÇÕES COM TOMADA UNIVERSAL (2P), LINHA PRATIS PIAL OU SIMILAR, INCLUSIVE TUBULAÇÃO EM ELETRODUTO DE PVC RÍGIDO ROSCÁVEL 3/4" , FIO COBRE, TEMPERA MOLE, CLASSE 1, ISOLAMENTO EM PVC DE 2,5MM2, CAIXA 4"X2"  FAB.TIGREFLEX OU SIMI</v>
          </cell>
          <cell r="D4597" t="str">
            <v>Pt</v>
          </cell>
          <cell r="E4597">
            <v>70.12</v>
          </cell>
        </row>
        <row r="4598">
          <cell r="A4598" t="str">
            <v/>
          </cell>
        </row>
        <row r="4599">
          <cell r="A4599" t="str">
            <v>301824010</v>
          </cell>
          <cell r="B4599" t="str">
            <v>SINAPI</v>
          </cell>
          <cell r="C4599" t="str">
            <v xml:space="preserve">CAIXA DE PASSAGEM SUBTERRANEA COM DIMENSOES INTERNAS 0,40 X 0,40 M, ALTURA 0,60 M, SOBRE CAMADA DE BRITA COM 0.10 M DE ESPESSURA, PAREDES EM ALVENARIA E LAJE DE TAMPA EM CONCRETO ARMADO, INCLUSIVE ESCAVACAO, REMOCAO E REATERRO.  </v>
          </cell>
          <cell r="D4599" t="str">
            <v>Un</v>
          </cell>
          <cell r="E4599">
            <v>50.85</v>
          </cell>
        </row>
        <row r="4600">
          <cell r="A4600" t="str">
            <v/>
          </cell>
        </row>
        <row r="4601">
          <cell r="A4601" t="str">
            <v>301824020</v>
          </cell>
          <cell r="B4601" t="str">
            <v>SINAPI</v>
          </cell>
          <cell r="C4601" t="str">
            <v xml:space="preserve">CAIXA DE PASSAGEM SUBTERRANEA PARA ENTRADA DE REDE TELEFONICA,TIPO R1 (ATE 35 PONTOS), COM DIMENSOES INTERNAS 0,60 X 0,35 M, ALTURA 0,50 M,PAREDES EM ALVENARIA, LAJE DE TAMPA E FUNDO EM CONCRETO,INCLUSIVE ESCAVACAO, REMOCAO E REATERRO.  </v>
          </cell>
          <cell r="D4601" t="str">
            <v>Un</v>
          </cell>
          <cell r="E4601">
            <v>55.87</v>
          </cell>
        </row>
        <row r="4602">
          <cell r="A4602" t="str">
            <v/>
          </cell>
        </row>
        <row r="4603">
          <cell r="A4603" t="str">
            <v>301824050</v>
          </cell>
          <cell r="B4603" t="str">
            <v>SINAPI</v>
          </cell>
          <cell r="C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D4603" t="str">
            <v>Un</v>
          </cell>
          <cell r="E4603">
            <v>50.85</v>
          </cell>
        </row>
        <row r="4604">
          <cell r="A4604" t="str">
            <v/>
          </cell>
        </row>
        <row r="4605">
          <cell r="A4605" t="str">
            <v>301825020</v>
          </cell>
          <cell r="B4605" t="str">
            <v>SINAPI</v>
          </cell>
          <cell r="C4605" t="str">
            <v xml:space="preserve">LUMINARIA TIPO SOBREPOR,ABERTA, PARA 2 LAMPADAS FLUORES. DE 20W,REF. TMS-500 PHILLIPS OU SIM., INCLUSIVE REATOR ALTO FATOR DE POTENCIA LAMPADAS, DEMAIS ACESSORIOS E INSTALACAO.  </v>
          </cell>
          <cell r="D4605" t="str">
            <v>Cj</v>
          </cell>
          <cell r="E4605">
            <v>79.33</v>
          </cell>
        </row>
        <row r="4606">
          <cell r="A4606" t="str">
            <v/>
          </cell>
        </row>
        <row r="4607">
          <cell r="A4607" t="str">
            <v>301825030</v>
          </cell>
          <cell r="B4607" t="str">
            <v>SINAPI</v>
          </cell>
          <cell r="C4607" t="str">
            <v xml:space="preserve">LUMINARIA TIPO SOBREPOR, ABERTA, PARA 1 LAMPADA FLUORES. DE 40 W,REF. TMS-500 PHILLIPS OU SIM., INCLUSIVE REATOR ALTO FATOR DE POTENCIA LAMPADA, DEMAIS ACESSORIOS E INSTALACAO.  </v>
          </cell>
          <cell r="D4607" t="str">
            <v>Cj</v>
          </cell>
          <cell r="E4607">
            <v>58.56</v>
          </cell>
        </row>
        <row r="4608">
          <cell r="A4608" t="str">
            <v/>
          </cell>
        </row>
        <row r="4609">
          <cell r="A4609" t="str">
            <v>301825040</v>
          </cell>
          <cell r="B4609" t="str">
            <v>SINAPI</v>
          </cell>
          <cell r="C4609" t="str">
            <v xml:space="preserve">LUMINARIA TIPO SOBREPOR,ABERTA,PARA 02 LAMPADAS FLUORES. DE 40W,REF. TMS-500 PHILLIPS OU SIM., INCLUSIVE REATOR ALTO FATOR DE POTENCIA LAMPADAS, DEMAIS ACESSORIOS E INSTALACAO.  </v>
          </cell>
          <cell r="D4609" t="str">
            <v>Cj</v>
          </cell>
          <cell r="E4609">
            <v>82.74</v>
          </cell>
        </row>
        <row r="4610">
          <cell r="A4610" t="str">
            <v/>
          </cell>
        </row>
        <row r="4611">
          <cell r="A4611" t="str">
            <v>301825070</v>
          </cell>
          <cell r="B4611" t="str">
            <v>SINAPI</v>
          </cell>
          <cell r="C4611" t="str">
            <v xml:space="preserve">LUMINARIA TIPO SOBREPOR, ABERTA, PARA 01 LAMPADA FLUORES. DE 40 W,REF. 211-R A.B. LEAO OU SIM., INCLUSIVE REATOR ALTO FATOR DE POTENCIA LAMPADA, DEMAIS ACESSORIOS E INSTALACAO.  </v>
          </cell>
          <cell r="D4611" t="str">
            <v>Cj</v>
          </cell>
          <cell r="E4611">
            <v>53.85</v>
          </cell>
        </row>
        <row r="4612">
          <cell r="A4612" t="str">
            <v/>
          </cell>
        </row>
        <row r="4613">
          <cell r="A4613" t="str">
            <v>301825080</v>
          </cell>
          <cell r="B4613" t="str">
            <v>SINAPI</v>
          </cell>
          <cell r="C4613" t="str">
            <v xml:space="preserve">LUMINARIA TIPO SOBREPOR, ABERTA, PARA 02 LAMPADAS FLUORES. DE 40 W, REF. 211-R A. B. LEAO OU SIM., INCLUSIVE REATOR ALTO FATOR DE POTEN CIA, LAMPADAS, DEMAIS ACESSORIOS E INSTALACAO.  </v>
          </cell>
          <cell r="D4613" t="str">
            <v>Cj</v>
          </cell>
          <cell r="E4613">
            <v>81.7</v>
          </cell>
        </row>
        <row r="4614">
          <cell r="A4614" t="str">
            <v/>
          </cell>
        </row>
        <row r="4615">
          <cell r="A4615" t="str">
            <v>301825085</v>
          </cell>
          <cell r="B4615" t="str">
            <v>SINAPI</v>
          </cell>
          <cell r="C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D4615" t="str">
            <v>Cj</v>
          </cell>
          <cell r="E4615">
            <v>111.47</v>
          </cell>
        </row>
        <row r="4616">
          <cell r="A4616" t="str">
            <v/>
          </cell>
        </row>
        <row r="4617">
          <cell r="A4617" t="str">
            <v>301825170</v>
          </cell>
          <cell r="B4617" t="str">
            <v>SINAPI</v>
          </cell>
          <cell r="C4617" t="str">
            <v xml:space="preserve">LUMINARIA PARA LAMPADA A VAPOR DE MERCURIO DE 125 W, REF. ABL 50/F A. B. LEAO OU SIMILAR, COMPLETA, INCLUSIVE BRACO, LAMPADA, REATOR ALTO FATOR DE POTENCIA E INSTALACAO.  </v>
          </cell>
          <cell r="D4617" t="str">
            <v>Cj</v>
          </cell>
          <cell r="E4617">
            <v>353.78</v>
          </cell>
        </row>
        <row r="4618">
          <cell r="A4618" t="str">
            <v/>
          </cell>
        </row>
        <row r="4619">
          <cell r="A4619" t="str">
            <v>301825943</v>
          </cell>
          <cell r="B4619" t="str">
            <v>SINAPI</v>
          </cell>
          <cell r="C4619" t="str">
            <v xml:space="preserve">FORNECIMENTO E INSTALAÇÃO DE LÂMPADA FLUORESCENTE DE 40W  </v>
          </cell>
          <cell r="D4619" t="str">
            <v>Un</v>
          </cell>
          <cell r="E4619">
            <v>3.74</v>
          </cell>
        </row>
        <row r="4620">
          <cell r="A4620" t="str">
            <v/>
          </cell>
        </row>
        <row r="4621">
          <cell r="A4621" t="str">
            <v>301826024</v>
          </cell>
          <cell r="B4621" t="str">
            <v>SINAPI</v>
          </cell>
          <cell r="C4621" t="str">
            <v xml:space="preserve">FORNECIMENTO E INSTALAÇÃO DE BENGALA DE PVC RÍGIDO 2", FAB.: TIGRE OU SIMILAR, INCLUSIVE FITA AÇO INOX E FIVELA PARA FIXAÇÃO.  </v>
          </cell>
          <cell r="D4621" t="str">
            <v>Un</v>
          </cell>
          <cell r="E4621">
            <v>62.31</v>
          </cell>
        </row>
        <row r="4622">
          <cell r="A4622" t="str">
            <v/>
          </cell>
        </row>
        <row r="4623">
          <cell r="A4623" t="str">
            <v>301826030</v>
          </cell>
          <cell r="B4623" t="str">
            <v>SINAPI</v>
          </cell>
          <cell r="C4623" t="str">
            <v xml:space="preserve">ASSENTAMENTO DE CHAVE DE BOIA AUTOMATICA,15A, SUPERIOR OU INFERIOR MARCA LENZ OU SIMILAR(INCLUSIVE O FORNECIMENTO DO MATERIAL).  </v>
          </cell>
          <cell r="D4623" t="str">
            <v>Un</v>
          </cell>
          <cell r="E4623">
            <v>31.63</v>
          </cell>
        </row>
        <row r="4624">
          <cell r="A4624" t="str">
            <v/>
          </cell>
        </row>
        <row r="4625">
          <cell r="A4625" t="str">
            <v>301826045</v>
          </cell>
          <cell r="B4625" t="str">
            <v>SINAPI</v>
          </cell>
          <cell r="C4625" t="str">
            <v xml:space="preserve">ASSENTAMENTO DE CHAVE REVERSORA BLINDADA 30A, 250 V, ELETROMAR OU SIMILAR, INCLUSIVE FORNECIMENTO DO MATERIAL.  </v>
          </cell>
          <cell r="D4625" t="str">
            <v>Un</v>
          </cell>
          <cell r="E4625">
            <v>95.63</v>
          </cell>
        </row>
        <row r="4626">
          <cell r="A4626" t="str">
            <v/>
          </cell>
        </row>
        <row r="4627">
          <cell r="A4627" t="str">
            <v>301901010</v>
          </cell>
          <cell r="B4627" t="str">
            <v>SINAPI</v>
          </cell>
          <cell r="C4627" t="str">
            <v xml:space="preserve">PONTO DE ESGOTO PARA BACIA SANITARIA, INCLUSIVE TUBULACOES E CONEXOES EM PVC RIGIDO SOLDAVEIS, ATE A COLUNA OU O SUB-COLETOR.  </v>
          </cell>
          <cell r="D4627" t="str">
            <v>Pt</v>
          </cell>
          <cell r="E4627">
            <v>38</v>
          </cell>
        </row>
        <row r="4628">
          <cell r="A4628" t="str">
            <v/>
          </cell>
        </row>
        <row r="4629">
          <cell r="A4629" t="str">
            <v>301901020</v>
          </cell>
          <cell r="B4629" t="str">
            <v>SINAPI</v>
          </cell>
          <cell r="C4629" t="str">
            <v xml:space="preserve">PONTO DE ESGOTO PARA PIA OU LAVANDARIA,INCLUSIVE TUBULACOES E CONEXOES EM PVC RIGIDO SOLDAVEIS, ATE A COLUNA OU O SUB-COLETOR.  </v>
          </cell>
          <cell r="D4629" t="str">
            <v>Pt</v>
          </cell>
          <cell r="E4629">
            <v>38.700000000000003</v>
          </cell>
        </row>
        <row r="4630">
          <cell r="A4630" t="str">
            <v/>
          </cell>
        </row>
        <row r="4631">
          <cell r="A4631" t="str">
            <v>301901030</v>
          </cell>
          <cell r="B4631" t="str">
            <v>SINAPI</v>
          </cell>
          <cell r="C4631" t="str">
            <v xml:space="preserve"> PONTO DE ESGOTO PARA LAVATORIO OU MICTORIO, INCLUSIVE TUBULACOES E CONEXOES EM PVC RIGIDO SOLDAVEIS, ATE A COLUNA OU O SUB-COLETOR   </v>
          </cell>
          <cell r="D4631" t="str">
            <v>Pt</v>
          </cell>
          <cell r="E4631">
            <v>38.6</v>
          </cell>
        </row>
        <row r="4632">
          <cell r="A4632" t="str">
            <v/>
          </cell>
        </row>
        <row r="4633">
          <cell r="A4633" t="str">
            <v>301901040</v>
          </cell>
          <cell r="B4633" t="str">
            <v>SINAPI</v>
          </cell>
          <cell r="C4633" t="str">
            <v xml:space="preserve">PONTO DE ESGOTO PARA RALO SIFONADO, INCLUSIVE RALO, TUBULACOES E CONEXOES EM PVC RIGIDO SOLDAVEIS, ATE A COLUNA OU O SUB-COLETOR.  </v>
          </cell>
          <cell r="D4633" t="str">
            <v>Pt</v>
          </cell>
          <cell r="E4633">
            <v>42.79</v>
          </cell>
        </row>
        <row r="4634">
          <cell r="A4634" t="str">
            <v/>
          </cell>
        </row>
        <row r="4635">
          <cell r="A4635" t="str">
            <v>301902010</v>
          </cell>
          <cell r="B4635" t="str">
            <v>SINAPI</v>
          </cell>
          <cell r="C4635" t="str">
            <v xml:space="preserve">PONTO DE AGUA, INCLUSIVE TUBULACOES E CONEXOES DE PVC RIGIDO ROSQUEAVEL E ABERTURA DE RASGOS EM ALVENARIA,ATE O REGISTRO GERAL DO AMBIENTE.  </v>
          </cell>
          <cell r="D4635" t="str">
            <v>Pt</v>
          </cell>
          <cell r="E4635">
            <v>50.29</v>
          </cell>
        </row>
        <row r="4636">
          <cell r="A4636" t="str">
            <v/>
          </cell>
        </row>
        <row r="4637">
          <cell r="A4637" t="str">
            <v>301902020</v>
          </cell>
          <cell r="B4637" t="str">
            <v>SINAPI</v>
          </cell>
          <cell r="C4637" t="str">
            <v xml:space="preserve">PONTO DE AGUA, INCLUSIVE TUBULACOES E CONEXOES DE PVC RIGIDO SOLDAVEL E ABERTURA DE RASGOS EM ALVENARIA, ATE O REGISTRO GERAL DO AMBIENTE.  </v>
          </cell>
          <cell r="D4637" t="str">
            <v>Pt</v>
          </cell>
          <cell r="E4637">
            <v>29.96</v>
          </cell>
        </row>
        <row r="4638">
          <cell r="A4638" t="str">
            <v/>
          </cell>
        </row>
        <row r="4639">
          <cell r="A4639" t="str">
            <v>301903010</v>
          </cell>
          <cell r="B4639" t="str">
            <v>SINAPI</v>
          </cell>
          <cell r="C4639" t="str">
            <v xml:space="preserve">FORNECIMENTO E ASSENTAMENTO DE TUBOS DE PVC RIGIDO SOLDAVEIS, DIAM.40 MM, PARA VENTILACAO DE ESGOTO.  </v>
          </cell>
          <cell r="D4639" t="str">
            <v>m</v>
          </cell>
          <cell r="E4639">
            <v>5.8</v>
          </cell>
        </row>
        <row r="4640">
          <cell r="A4640" t="str">
            <v/>
          </cell>
        </row>
        <row r="4641">
          <cell r="A4641" t="str">
            <v>301903020</v>
          </cell>
          <cell r="B4641" t="str">
            <v>SINAPI</v>
          </cell>
          <cell r="C4641" t="str">
            <v xml:space="preserve">FORNECIMENTO E ASSENTAMENTO DE TUBOS DE PVC RIGIDO SOLDAVEIS, DIAM.50 MM, PARA VENTILACAO DE ESGOTO.  </v>
          </cell>
          <cell r="D4641" t="str">
            <v>m</v>
          </cell>
          <cell r="E4641">
            <v>8.1199999999999992</v>
          </cell>
        </row>
        <row r="4642">
          <cell r="A4642" t="str">
            <v/>
          </cell>
        </row>
        <row r="4643">
          <cell r="A4643" t="str">
            <v>301903030</v>
          </cell>
          <cell r="B4643" t="str">
            <v>SINAPI</v>
          </cell>
          <cell r="C4643" t="str">
            <v xml:space="preserve">FORNECIMENTO E ASSENTAMENTO DE TUBOS DE PVC RIGIDO SOLDAVEIS, DIAM.75 MM, PARA COLUNAS DE ESGOTO, VENTILACAO OU AGUAS PLUVIAIS.  </v>
          </cell>
          <cell r="D4643" t="str">
            <v>m</v>
          </cell>
          <cell r="E4643">
            <v>10.87</v>
          </cell>
        </row>
        <row r="4644">
          <cell r="A4644" t="str">
            <v/>
          </cell>
        </row>
        <row r="4645">
          <cell r="A4645" t="str">
            <v>301903040</v>
          </cell>
          <cell r="B4645" t="str">
            <v>SINAPI</v>
          </cell>
          <cell r="C4645" t="str">
            <v xml:space="preserve">FORNECIMENTO E ASSENTAMENTO DE TUBOS DE PVC RIGIDO SOLDAVEIS, DIAM.100 MM, PARA COLUNAS DE ESGOTO, VENTILACAO OU AGUAS PLUVIAIS.  </v>
          </cell>
          <cell r="D4645" t="str">
            <v>m</v>
          </cell>
          <cell r="E4645">
            <v>13.78</v>
          </cell>
        </row>
        <row r="4646">
          <cell r="A4646" t="str">
            <v/>
          </cell>
        </row>
        <row r="4647">
          <cell r="A4647" t="str">
            <v>301904040</v>
          </cell>
          <cell r="B4647" t="str">
            <v>SINAPI</v>
          </cell>
          <cell r="C4647" t="str">
            <v xml:space="preserve">FORNECIMENTO E ASSENTAMENTO DE TUBOS DE PVC RIGIDO SOLDAVEIS DIAM. 100 MM, PARA COLETORES E SUB-COLETORES DE ESGOTO OU AGUAS PLUVIAIS, INCLUSIVE ABERTURA E FECHAMENTO DE VALAS.  </v>
          </cell>
          <cell r="D4647" t="str">
            <v>m</v>
          </cell>
          <cell r="E4647">
            <v>14.65</v>
          </cell>
        </row>
        <row r="4648">
          <cell r="A4648" t="str">
            <v/>
          </cell>
        </row>
        <row r="4649">
          <cell r="A4649" t="str">
            <v>301905020</v>
          </cell>
          <cell r="B4649" t="str">
            <v>SINAPI</v>
          </cell>
          <cell r="C4649" t="str">
            <v xml:space="preserve">FORNECIMENTO E ASSENTAMENTO DE TUBOS SOLDAVEIS DE PVC RIGIDO DIAM. 25 MM, INCLUSIVE CONEXOES E ABERTURA DE RASGOS EM ALVENARIA, PARA COLUNAS DE AGUA.  </v>
          </cell>
          <cell r="D4649" t="str">
            <v>m</v>
          </cell>
          <cell r="E4649">
            <v>6.06</v>
          </cell>
        </row>
        <row r="4650">
          <cell r="A4650" t="str">
            <v/>
          </cell>
        </row>
        <row r="4651">
          <cell r="A4651" t="str">
            <v>301905030</v>
          </cell>
          <cell r="B4651" t="str">
            <v>SINAPI</v>
          </cell>
          <cell r="C4651" t="str">
            <v xml:space="preserve">FORNECIMENTO E ASSENTAMENTO DE TUBOS SOLDAVEIS DE PVC RIGIDO DIAM. 32 MM, INCLUSIVE CONEXOES E ABERTURA DE RASGOS EM ALVENARIA, PARA COLUNAS DE AGUA.  </v>
          </cell>
          <cell r="D4651" t="str">
            <v>m</v>
          </cell>
          <cell r="E4651">
            <v>9.48</v>
          </cell>
        </row>
        <row r="4652">
          <cell r="A4652" t="str">
            <v/>
          </cell>
        </row>
        <row r="4653">
          <cell r="A4653" t="str">
            <v>301905040</v>
          </cell>
          <cell r="B4653" t="str">
            <v>SINAPI</v>
          </cell>
          <cell r="C4653" t="str">
            <v xml:space="preserve">FORNECIMENTO E ASSENTAMENTO DE TUBOS SOLDAVEIS DE PVC RIGIDO DIAM. 40 MM, INCLUSIVE CONEXOES E ABERTURA DE RASGOS EM ALVENARIA, PARA COLUNAS DE AGUA.  </v>
          </cell>
          <cell r="D4653" t="str">
            <v>m</v>
          </cell>
          <cell r="E4653">
            <v>11.6</v>
          </cell>
        </row>
        <row r="4654">
          <cell r="A4654" t="str">
            <v/>
          </cell>
        </row>
        <row r="4655">
          <cell r="A4655" t="str">
            <v>301905050</v>
          </cell>
          <cell r="B4655" t="str">
            <v>SINAPI</v>
          </cell>
          <cell r="C4655" t="str">
            <v xml:space="preserve">FORNECIMENTO E ASSENTAMENTO DE TUBOS SOLDAVEIS DE PVC RIGIDO DIAM. 50 MM, INCLUSIVE CONEXOES E ABERTURA DE RASGOS EM ALVENARIA, PARA COLUNAS DE AGUA.  </v>
          </cell>
          <cell r="D4655" t="str">
            <v>m</v>
          </cell>
          <cell r="E4655">
            <v>13.1</v>
          </cell>
        </row>
        <row r="4656">
          <cell r="A4656" t="str">
            <v/>
          </cell>
        </row>
        <row r="4657">
          <cell r="A4657" t="str">
            <v>301905060</v>
          </cell>
          <cell r="B4657" t="str">
            <v>SINAPI</v>
          </cell>
          <cell r="C4657" t="str">
            <v xml:space="preserve">FORNECIMENTO E ASSENTAMENTO DE TUBOS SOLDAVEIS DE PVC RIGIDO DIAM. 60 MM, INCLUSIVE CONEXOES E ABERTURA DE RASGOS EM ALVENARIA, PARA COLUNAS DE AGUA.  </v>
          </cell>
          <cell r="D4657" t="str">
            <v>m</v>
          </cell>
          <cell r="E4657">
            <v>20.329999999999998</v>
          </cell>
        </row>
        <row r="4658">
          <cell r="A4658" t="str">
            <v/>
          </cell>
        </row>
        <row r="4659">
          <cell r="A4659" t="str">
            <v>301905070</v>
          </cell>
          <cell r="B4659" t="str">
            <v>SINAPI</v>
          </cell>
          <cell r="C4659" t="str">
            <v xml:space="preserve">FORNECIMENTO E ASSENTAMENTO DE TUBOS SOLDAVEIS DE PVC RIGIDO DIAM. 75 MM, INCLUSIVE CONEXOES E ABERTURA DE RASGOS EM ALVENARIA, PARA COLUNAS DE AGUA.  </v>
          </cell>
          <cell r="D4659" t="str">
            <v>m</v>
          </cell>
          <cell r="E4659">
            <v>28.93</v>
          </cell>
        </row>
        <row r="4660">
          <cell r="A4660" t="str">
            <v/>
          </cell>
        </row>
        <row r="4661">
          <cell r="A4661" t="str">
            <v>301906010</v>
          </cell>
          <cell r="B4661" t="str">
            <v>SINAPI</v>
          </cell>
          <cell r="C4661" t="str">
            <v xml:space="preserve">CAIXA COLETORA DE INSPECAO OU DE AREIA C/ PAREDES EM ALVENARIA , LAJE DE TAMPA E DE FUNDO EM CONCRETO, REVESTIDA INTERNAMENTE COM ARGAMASSA DE CIMENTO E AREIA 1:4,DIMENSOES INTERNAS 0,50 X 0,50 M, COM PROFUNDIDADE ATE 0,8M.  </v>
          </cell>
          <cell r="D4661" t="str">
            <v>Un</v>
          </cell>
          <cell r="E4661">
            <v>150.47</v>
          </cell>
        </row>
        <row r="4662">
          <cell r="A4662" t="str">
            <v/>
          </cell>
        </row>
        <row r="4663">
          <cell r="A4663" t="str">
            <v>301906020</v>
          </cell>
          <cell r="B4663" t="str">
            <v>SINAPI</v>
          </cell>
          <cell r="C4663" t="str">
            <v xml:space="preserve">CAIXA COLETORA DE INSPECAO OU DE AREIA C/ PAREDES EM ALVENARIA, LAJE DE TAMPA E DE FUNDO EM CONCRETO, REVESTIDA INTERNAMENTE COM ARGAMASSA DE CIMENTO E AREIA 1:4, DIMENSOES INTERNAS 0,60 X 0,60 M, COM PROFUNDIDADE ATE 1,0M.  </v>
          </cell>
          <cell r="D4663" t="str">
            <v>Un</v>
          </cell>
          <cell r="E4663">
            <v>212.14</v>
          </cell>
        </row>
        <row r="4664">
          <cell r="A4664" t="str">
            <v/>
          </cell>
        </row>
        <row r="4665">
          <cell r="A4665" t="str">
            <v>301906030</v>
          </cell>
          <cell r="B4665" t="str">
            <v>SINAPI</v>
          </cell>
          <cell r="C4665" t="str">
            <v xml:space="preserve">CAIXA DE GORDURA COM PAREDES EM ALVENARIA,LAJE DE TAMPA E DE FUNDO EM CONCRETO, REVESTIDA INTERNAMENTE COM ARGAMASSA DE CIMENTO E AREIA 1:4, DIMENSOES INTERNAS 0,50 X 0,50 X 0,50 M COM CHICANA DE CONCRETO.  </v>
          </cell>
          <cell r="D4665" t="str">
            <v>Un</v>
          </cell>
          <cell r="E4665">
            <v>136.4</v>
          </cell>
        </row>
        <row r="4666">
          <cell r="A4666" t="str">
            <v/>
          </cell>
        </row>
        <row r="4667">
          <cell r="A4667" t="str">
            <v>301907010</v>
          </cell>
          <cell r="B4667" t="str">
            <v>SINAPI</v>
          </cell>
          <cell r="C4667" t="str">
            <v xml:space="preserve">FORNECIMENTO E ASSENTAMENTO DE BACIA SANITARIA DE LOUCA BRANCA, CELITE, LINHA SAVEIRO OU SIMILAR, INCLUSIVE TAMPA E ACESSORIOS CORRESPONDENTES.  </v>
          </cell>
          <cell r="D4667" t="str">
            <v>Cj</v>
          </cell>
          <cell r="E4667">
            <v>90.79</v>
          </cell>
        </row>
        <row r="4668">
          <cell r="A4668" t="str">
            <v/>
          </cell>
        </row>
        <row r="4669">
          <cell r="A4669" t="str">
            <v>301907020</v>
          </cell>
          <cell r="B4669" t="str">
            <v>SINAPI</v>
          </cell>
          <cell r="C4669" t="str">
            <v xml:space="preserve">FORNECIMENTO E ASSENTAMENTO DE BACIA SANITARIA COM CAIXA ACOPLADA, LOUCA BRANCA, CELITE, LINHA SAVEIRO OU SIMILAR, INCLUSIVE TAMPA E ACESSORIOS CORRESPONDENTES.  </v>
          </cell>
          <cell r="D4669" t="str">
            <v>Cj</v>
          </cell>
          <cell r="E4669">
            <v>189.29</v>
          </cell>
        </row>
        <row r="4670">
          <cell r="A4670" t="str">
            <v/>
          </cell>
        </row>
        <row r="4671">
          <cell r="A4671" t="str">
            <v>301907028</v>
          </cell>
          <cell r="B4671" t="str">
            <v>SINAPI</v>
          </cell>
          <cell r="C4671" t="str">
            <v>ASSENTAMENTO DE BACIA SANITÁRIA DE LOUÇA DECA VOGUE PLUS LINHA CONFORT  MOD P51 (P/DEFICIENTES), ACESSÓRIOS (PARAFUSOS DE FIXAÇÃO, ANEL DE VEDAÇÃO, TUBO DE LIGAÇÃO DE PVC CROMADO ASTRA  OU SIMILAR ) E ASSSENTO SANITÁRIO EM MDF LAQUEADO BRANCO SICMOL OU SI</v>
          </cell>
          <cell r="D4671" t="str">
            <v>Un</v>
          </cell>
          <cell r="E4671">
            <v>360.51</v>
          </cell>
        </row>
        <row r="4672">
          <cell r="A4672" t="str">
            <v/>
          </cell>
        </row>
        <row r="4673">
          <cell r="A4673" t="str">
            <v>301907030</v>
          </cell>
          <cell r="B4673" t="str">
            <v>SINAPI</v>
          </cell>
          <cell r="C4673" t="str">
            <v xml:space="preserve">FORNECIMENTO E ASSENTAMENTO DE LAVATORIO SIMPLES, GRANDE, SEM COLUNA, DE LOUCA BRANCA, CELITE,LINHA SAVEIRO OU SIMILAR, INCLUSIVE ACESSORIOS CORRESPONDENTES.  </v>
          </cell>
          <cell r="D4673" t="str">
            <v>Cj</v>
          </cell>
          <cell r="E4673">
            <v>50.9</v>
          </cell>
        </row>
        <row r="4674">
          <cell r="A4674" t="str">
            <v/>
          </cell>
        </row>
        <row r="4675">
          <cell r="A4675" t="str">
            <v>301907034</v>
          </cell>
          <cell r="B4675" t="str">
            <v>SINAPI</v>
          </cell>
          <cell r="C4675" t="str">
            <v xml:space="preserve"> FORNECIMENTO E ASSENTAMENTO  DE SIFÃO COPO  PVC CROMADO 1"  </v>
          </cell>
          <cell r="D4675" t="str">
            <v>Un</v>
          </cell>
          <cell r="E4675">
            <v>24.32</v>
          </cell>
        </row>
        <row r="4676">
          <cell r="A4676" t="str">
            <v/>
          </cell>
        </row>
        <row r="4677">
          <cell r="A4677" t="str">
            <v>301907035</v>
          </cell>
          <cell r="B4677" t="str">
            <v>SINAPI</v>
          </cell>
          <cell r="C4677" t="str">
            <v xml:space="preserve"> FORNECIMENTO E ASSENTAMENTO DE CUBA DE LOUÇA DECA CÓD L-50 OU SIMILAR INCLUSIVE  E VÁLVULA DE PVC CROMADA.   </v>
          </cell>
          <cell r="D4677" t="str">
            <v>Un</v>
          </cell>
          <cell r="E4677">
            <v>66.78</v>
          </cell>
        </row>
        <row r="4678">
          <cell r="A4678" t="str">
            <v/>
          </cell>
        </row>
        <row r="4679">
          <cell r="A4679" t="str">
            <v>301907036</v>
          </cell>
          <cell r="B4679" t="str">
            <v>SINAPI</v>
          </cell>
          <cell r="C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4679" t="str">
            <v>Un</v>
          </cell>
          <cell r="E4679">
            <v>50.9</v>
          </cell>
        </row>
        <row r="4680">
          <cell r="A4680" t="str">
            <v/>
          </cell>
        </row>
        <row r="4681">
          <cell r="A4681" t="str">
            <v>301907037</v>
          </cell>
          <cell r="B4681" t="str">
            <v>SINAPI</v>
          </cell>
          <cell r="C4681" t="str">
            <v xml:space="preserve">FORNECIMENTO E INSTALAÇÃO DE TANQUE DE LOUÇA, COM COLUNA, 30 LITROS, COR BRANCA, FAB:CELITE OU SIMILAR,INCLUSIVE  SIFÃO COPO PARA TANQUE DE 1 1/4"X 1 1/2"EM PVC  E VÁLVULA DE ESCOAMENTO EM PVC, PARA TANQUE DE 1 1/4".  </v>
          </cell>
          <cell r="D4681" t="str">
            <v>Un</v>
          </cell>
          <cell r="E4681">
            <v>290.58</v>
          </cell>
        </row>
        <row r="4682">
          <cell r="A4682" t="str">
            <v/>
          </cell>
        </row>
        <row r="4683">
          <cell r="A4683" t="str">
            <v>301907060</v>
          </cell>
          <cell r="B4683" t="str">
            <v>SINAPI</v>
          </cell>
          <cell r="C4683" t="str">
            <v xml:space="preserve">FORNECIMENTO E ASSENTAMENTO DE MICTORIO SIFONADO PARA PAREDE DE LOUCA BRANCA CELITE LINHA INSTITUCIONAIS OU SIMILAR, INCLUSIVE ACESSORIOS CORRESPONDENTES.  </v>
          </cell>
          <cell r="D4683" t="str">
            <v>Cj</v>
          </cell>
          <cell r="E4683">
            <v>90.6</v>
          </cell>
        </row>
        <row r="4684">
          <cell r="A4684" t="str">
            <v/>
          </cell>
        </row>
        <row r="4685">
          <cell r="A4685" t="str">
            <v>301907070</v>
          </cell>
          <cell r="B4685" t="str">
            <v>SINAPI</v>
          </cell>
          <cell r="C4685" t="str">
            <v xml:space="preserve">FORNECIMENTO E ASSENTAMENTO DE SABONETEIRA DE LOUCA BRANCA,CELITE OU SIMILAR, NAS DIMENSOES 7.5 X 15 CM.  </v>
          </cell>
          <cell r="D4685" t="str">
            <v>Un</v>
          </cell>
          <cell r="E4685">
            <v>13.12</v>
          </cell>
        </row>
        <row r="4686">
          <cell r="A4686" t="str">
            <v/>
          </cell>
        </row>
        <row r="4687">
          <cell r="A4687" t="str">
            <v>301907080</v>
          </cell>
          <cell r="B4687" t="str">
            <v>SINAPI</v>
          </cell>
          <cell r="C4687" t="str">
            <v xml:space="preserve">FORNECIMENTO E ASSENTAMENTO DE CABIDE DE LOUCA BRANCA, CELITE OU SIMILAR, COM UM GANCHO.  </v>
          </cell>
          <cell r="D4687" t="str">
            <v>Un</v>
          </cell>
          <cell r="E4687">
            <v>9.5</v>
          </cell>
        </row>
        <row r="4688">
          <cell r="A4688" t="str">
            <v/>
          </cell>
        </row>
        <row r="4689">
          <cell r="A4689" t="str">
            <v>301907090</v>
          </cell>
          <cell r="B4689" t="str">
            <v>SINAPI</v>
          </cell>
          <cell r="C4689" t="str">
            <v xml:space="preserve">FORNECIMENTO E ASSENTAMENTO DE PAPELEIRA DE LOUCA BRANCA, CELITE OU SIMILAR,NAS DIMENSOES 15 X 15 CM.  </v>
          </cell>
          <cell r="D4689" t="str">
            <v>UD</v>
          </cell>
          <cell r="E4689">
            <v>15.7</v>
          </cell>
        </row>
        <row r="4690">
          <cell r="A4690" t="str">
            <v/>
          </cell>
        </row>
        <row r="4691">
          <cell r="A4691" t="str">
            <v>301907100</v>
          </cell>
          <cell r="B4691" t="str">
            <v>SINAPI</v>
          </cell>
          <cell r="C4691" t="str">
            <v xml:space="preserve">FORNECIMENTO ASSENTAMENTO DE PIA DE COZINHA COM CUBA SIMPLES DE ACO INOXIDAVEL, MEKAL OU SIMILAR,NAS DIMENSOES 0.40 X 0,34 X 0,15 M,INCLUSIVE ACESSORIOS CORRESPONDENTES.  </v>
          </cell>
          <cell r="D4691" t="str">
            <v>Cj</v>
          </cell>
          <cell r="E4691">
            <v>94.43</v>
          </cell>
        </row>
        <row r="4692">
          <cell r="A4692" t="str">
            <v/>
          </cell>
        </row>
        <row r="4693">
          <cell r="A4693" t="str">
            <v>301907170</v>
          </cell>
          <cell r="B4693" t="str">
            <v>SINAPI</v>
          </cell>
          <cell r="C4693" t="str">
            <v xml:space="preserve">FORNECIMENTO DE DUCHA MANUAL, ACQUA JET, REF. 2195 JR, FABRIMAR OU SIMILAR, INCLUSIVE FIXACAO.  </v>
          </cell>
          <cell r="D4693" t="str">
            <v>Un</v>
          </cell>
          <cell r="E4693">
            <v>53.18</v>
          </cell>
        </row>
        <row r="4694">
          <cell r="A4694" t="str">
            <v/>
          </cell>
        </row>
        <row r="4695">
          <cell r="A4695" t="str">
            <v>301907180</v>
          </cell>
          <cell r="B4695" t="str">
            <v>SINAPI</v>
          </cell>
          <cell r="C4695" t="str">
            <v xml:space="preserve">FORNECIMENTO DE CHUVEIRO COM ARTICULACAO, DIAMETRO DE 1/2 POL. COM ACABAMENTO CROMADO,REF. C 1991-FABRIMAR OU SIMILAR, INCLUSIVE FIXACAO  </v>
          </cell>
          <cell r="D4695" t="str">
            <v>Un</v>
          </cell>
          <cell r="E4695">
            <v>97.54</v>
          </cell>
        </row>
        <row r="4696">
          <cell r="A4696" t="str">
            <v/>
          </cell>
        </row>
        <row r="4697">
          <cell r="A4697" t="str">
            <v>301907200</v>
          </cell>
          <cell r="B4697" t="str">
            <v>SINAPI</v>
          </cell>
          <cell r="C4697" t="str">
            <v xml:space="preserve">FORNECIMENTO DE CHUVEIRO COM HASTE DE PLASTICO, DIAM. 1/2 POL. TIGRE OU SIMILAR, INCLUSIVE FIXACAO.  </v>
          </cell>
          <cell r="D4697" t="str">
            <v>UD</v>
          </cell>
          <cell r="E4697">
            <v>4.58</v>
          </cell>
        </row>
        <row r="4698">
          <cell r="A4698" t="str">
            <v/>
          </cell>
        </row>
        <row r="4699">
          <cell r="A4699" t="str">
            <v>301907210</v>
          </cell>
          <cell r="B4699" t="str">
            <v>SINAPI</v>
          </cell>
          <cell r="C4699" t="str">
            <v xml:space="preserve"> FORNECIMENTO DE CAIXA DE DESCARGA DE SOBREPOR (TUBO ALTO), DE PLASTICO ( AKROS) OU SIMILAR, INCLUSIVE FIXACAO E ACESSORIOS CORRESPONDENTES.   </v>
          </cell>
          <cell r="D4699" t="str">
            <v>Cj</v>
          </cell>
          <cell r="E4699">
            <v>78.94</v>
          </cell>
        </row>
        <row r="4700">
          <cell r="A4700" t="str">
            <v/>
          </cell>
        </row>
        <row r="4701">
          <cell r="A4701" t="str">
            <v>301907250</v>
          </cell>
          <cell r="B4701" t="str">
            <v>SINAPI</v>
          </cell>
          <cell r="C4701" t="str">
            <v xml:space="preserve">FORNECIMENTO DE VALVULA DE DESCARGA COM REGISTRO, DOCOL OU SIMILAR, INCLUSIVE FIXACAO.  </v>
          </cell>
          <cell r="D4701" t="str">
            <v>Un</v>
          </cell>
          <cell r="E4701">
            <v>140.62</v>
          </cell>
        </row>
        <row r="4702">
          <cell r="A4702" t="str">
            <v/>
          </cell>
        </row>
        <row r="4703">
          <cell r="A4703" t="str">
            <v>301907260</v>
          </cell>
          <cell r="B4703" t="str">
            <v>SINAPI</v>
          </cell>
          <cell r="C4703" t="str">
            <v xml:space="preserve">FORNECIMENTO DE TORNEIRA DE PRESSAO PARA PIA DIAMETRO 1/2, REF. 1159 C-39, DECA OU SIMILAR, INCLUSIVE FIXACAO.  </v>
          </cell>
          <cell r="D4703" t="str">
            <v>Un</v>
          </cell>
          <cell r="E4703">
            <v>74.150000000000006</v>
          </cell>
        </row>
        <row r="4704">
          <cell r="A4704" t="str">
            <v/>
          </cell>
        </row>
        <row r="4705">
          <cell r="A4705" t="str">
            <v>301907270</v>
          </cell>
          <cell r="B4705" t="str">
            <v>SINAPI</v>
          </cell>
          <cell r="C4705" t="str">
            <v xml:space="preserve">FORNECIMENTO DE TORNEIRA DE PRESSAO PARA PIA, COM ACABAMENTO CROMADO, DIAMETRO DE 1/2 POL., REF. 1158, JR FABRIMAR OU SIMILAR, INCLUSIVE FIXACAO.  </v>
          </cell>
          <cell r="D4705" t="str">
            <v>UD</v>
          </cell>
          <cell r="E4705">
            <v>26.39</v>
          </cell>
        </row>
        <row r="4706">
          <cell r="A4706" t="str">
            <v/>
          </cell>
        </row>
        <row r="4707">
          <cell r="A4707" t="str">
            <v>301907275</v>
          </cell>
          <cell r="B4707" t="str">
            <v>SINAPI</v>
          </cell>
          <cell r="C4707" t="str">
            <v xml:space="preserve">FORNECIMENTO DE TORNEIRA DE PRESSAO PARA PIA, COM ACABAMENTO CROMADO, DIAM. DE 1/2 POL., COM AREJADOR, REF.1158, LINHA C-33 SIGMA OU SIMILAR, INCLUSIVE FIXACAO.  </v>
          </cell>
          <cell r="D4707" t="str">
            <v>Un</v>
          </cell>
          <cell r="E4707">
            <v>26.39</v>
          </cell>
        </row>
        <row r="4708">
          <cell r="A4708" t="str">
            <v/>
          </cell>
        </row>
        <row r="4709">
          <cell r="A4709" t="str">
            <v>301907280</v>
          </cell>
          <cell r="B4709" t="str">
            <v>SINAPI</v>
          </cell>
          <cell r="C4709" t="str">
            <v xml:space="preserve">FORNECIMENTO DE TORNEIRA DE PRESSAO PARA LAVATORIO, COM ACABAMENTO CROMADO, DIAM.1/2" REF. 1193 C-39 DECA OU SIMILAR, INCLUSIVE FIXACAO.  </v>
          </cell>
          <cell r="D4709" t="str">
            <v>Un</v>
          </cell>
          <cell r="E4709">
            <v>82.57</v>
          </cell>
        </row>
        <row r="4710">
          <cell r="A4710" t="str">
            <v/>
          </cell>
        </row>
        <row r="4711">
          <cell r="A4711" t="str">
            <v>301907285</v>
          </cell>
          <cell r="B4711" t="str">
            <v>SINAPI</v>
          </cell>
          <cell r="C4711" t="str">
            <v xml:space="preserve">FORNECIMENTO DE TORNEIRA DE PRESSAO PARA LAVATORIO, COM ACABAMENTO CROMADO, DIAM.1/2 POL., REF.1190 DL, FABRIMAR OU SIMILAR, INCLUSIVE FIXACAO.  </v>
          </cell>
          <cell r="D4711" t="str">
            <v>Un</v>
          </cell>
          <cell r="E4711">
            <v>81.42</v>
          </cell>
        </row>
        <row r="4712">
          <cell r="A4712" t="str">
            <v/>
          </cell>
        </row>
        <row r="4713">
          <cell r="A4713" t="str">
            <v>301907290</v>
          </cell>
          <cell r="B4713" t="str">
            <v>SINAPI</v>
          </cell>
          <cell r="C4713" t="str">
            <v xml:space="preserve">FORNECIMENTO DE TORNEIRA DE PRESSAO PARA LAVATORIO, COM ACABAMENTO CROMADO,DIAMETRO DE 1/2 POL., REF.1193, LINHA C-33, SIGMA OU SIMILAR, INCLUSIVE FIXACAO.  </v>
          </cell>
          <cell r="D4713" t="str">
            <v>UD</v>
          </cell>
          <cell r="E4713">
            <v>24.6</v>
          </cell>
        </row>
        <row r="4714">
          <cell r="A4714" t="str">
            <v/>
          </cell>
        </row>
        <row r="4715">
          <cell r="A4715" t="str">
            <v>301907300</v>
          </cell>
          <cell r="B4715" t="str">
            <v>SINAPI</v>
          </cell>
          <cell r="C4715" t="str">
            <v xml:space="preserve">FORNECIMENTO DE TORNEIRA DE PRESSAO PARA LAVANDARIA, COM ACABAMENTO CROMADO,DIAMETRO DE 1/2 POL., REF.1152, FABRIMAR OU SIMILAR,LINHA JUNIOR, INCLUSIVE FIXACAO.  </v>
          </cell>
          <cell r="D4715" t="str">
            <v>Un</v>
          </cell>
          <cell r="E4715">
            <v>18.350000000000001</v>
          </cell>
        </row>
        <row r="4716">
          <cell r="A4716" t="str">
            <v/>
          </cell>
        </row>
        <row r="4717">
          <cell r="A4717" t="str">
            <v>301907310</v>
          </cell>
          <cell r="B4717" t="str">
            <v>SINAPI</v>
          </cell>
          <cell r="C4717" t="str">
            <v xml:space="preserve">FORNECIMENTO DE TORNEIRA DE PRESSAO PARA LAVANDARIA, COM ACABAMENTO CROMADO, DIAMETRO DE 1/2 POL. REF.1153, LINHA C-33, SIGMA OU SIMILAR.  </v>
          </cell>
          <cell r="D4717" t="str">
            <v>UD</v>
          </cell>
          <cell r="E4717">
            <v>18.350000000000001</v>
          </cell>
        </row>
        <row r="4718">
          <cell r="A4718" t="str">
            <v/>
          </cell>
        </row>
        <row r="4719">
          <cell r="A4719" t="str">
            <v>301907350</v>
          </cell>
          <cell r="B4719" t="str">
            <v>SINAPI</v>
          </cell>
          <cell r="C4719" t="str">
            <v xml:space="preserve">FORNECIMENTO DE REGISTRO DE PRESSAO COM CANOPLA ACABAMENTO CROMADO, REF.1416, DECA 50 OU SIMILAR, LINHA PRATA, DIAMETRO DE 3/4 POL.,INCLUSIVE FIXACAO.  </v>
          </cell>
          <cell r="D4719" t="str">
            <v>Un</v>
          </cell>
          <cell r="E4719">
            <v>69.89</v>
          </cell>
        </row>
        <row r="4720">
          <cell r="A4720" t="str">
            <v/>
          </cell>
        </row>
        <row r="4721">
          <cell r="A4721" t="str">
            <v>301907360</v>
          </cell>
          <cell r="B4721" t="str">
            <v>SINAPI</v>
          </cell>
          <cell r="C4721" t="str">
            <v xml:space="preserve">FORNECIMENTO DE REGISTRO DE PRESSAO COM CANOPLA, ACABAMENTO CROMADO, REF.1416, FABRIMAR OU SIMILAR, DIAMETRO DE 3/4 POL., INCLUSIVE FIXACAO.  </v>
          </cell>
          <cell r="D4721" t="str">
            <v>Un</v>
          </cell>
          <cell r="E4721">
            <v>49.54</v>
          </cell>
        </row>
        <row r="4722">
          <cell r="A4722" t="str">
            <v/>
          </cell>
        </row>
        <row r="4723">
          <cell r="A4723" t="str">
            <v>301907390</v>
          </cell>
          <cell r="B4723" t="str">
            <v>SINAPI</v>
          </cell>
          <cell r="C4723" t="str">
            <v xml:space="preserve">FORNECIMENTO DE REGISTRO DE GAVETA COM CANOPLA, ACABAMENTO CROMADO, REF.1509-C39,DECA OU SIMILAR, LINHA PRATA, DIAMETRO DE 3/4 POL.,INCLUSIVE FIXACAO.  </v>
          </cell>
          <cell r="D4723" t="str">
            <v>Un</v>
          </cell>
          <cell r="E4723">
            <v>54.94</v>
          </cell>
        </row>
        <row r="4724">
          <cell r="A4724" t="str">
            <v/>
          </cell>
        </row>
        <row r="4725">
          <cell r="A4725" t="str">
            <v>301907450</v>
          </cell>
          <cell r="B4725" t="str">
            <v>SINAPI</v>
          </cell>
          <cell r="C4725" t="str">
            <v xml:space="preserve">FORNECIMENTO DE REGISTRO DE GAVETA BRUTO, REF 1502, DECA OU SIMILAR, DIAMETRO DE 3/4 POL., INCLUSIVE FIXACAO.  </v>
          </cell>
          <cell r="D4725" t="str">
            <v>Un</v>
          </cell>
          <cell r="E4725">
            <v>26.15</v>
          </cell>
        </row>
        <row r="4726">
          <cell r="A4726" t="str">
            <v/>
          </cell>
        </row>
        <row r="4727">
          <cell r="A4727" t="str">
            <v>301907460</v>
          </cell>
          <cell r="B4727" t="str">
            <v>SINAPI</v>
          </cell>
          <cell r="C4727" t="str">
            <v xml:space="preserve">FORNECIMENTO DE REGISTRO DE GAVETA BRUTO, REF 1502, DECA OU SIMILAR, DIAMETRO DE 1 POL., IN CLUSIVE FIXACAO.  </v>
          </cell>
          <cell r="D4727" t="str">
            <v>Un</v>
          </cell>
          <cell r="E4727">
            <v>35.270000000000003</v>
          </cell>
        </row>
        <row r="4728">
          <cell r="A4728" t="str">
            <v/>
          </cell>
        </row>
        <row r="4729">
          <cell r="A4729" t="str">
            <v>301907470</v>
          </cell>
          <cell r="B4729" t="str">
            <v>SINAPI</v>
          </cell>
          <cell r="C4729" t="str">
            <v xml:space="preserve">FORNECIMENTO DE REGISTRO DE GAVETA BRUTO, REF 1502, DECA OU SIMILAR, DIAMETRO DE 1.1/4 POL. INCLUSIVE FIXACAO.  </v>
          </cell>
          <cell r="D4729" t="str">
            <v>Un</v>
          </cell>
          <cell r="E4729">
            <v>48.51</v>
          </cell>
        </row>
        <row r="4730">
          <cell r="A4730" t="str">
            <v/>
          </cell>
        </row>
        <row r="4731">
          <cell r="A4731" t="str">
            <v>301907480</v>
          </cell>
          <cell r="B4731" t="str">
            <v>SINAPI</v>
          </cell>
          <cell r="C4731" t="str">
            <v xml:space="preserve">FORNECIMENTO DE REGISTRO DE GAVETA BRUTO, REF 1502, DECA OU SIMILAR, DIAMETRO DE 1.1/2 POL. INCLUSIVE FIXACAO.  </v>
          </cell>
          <cell r="D4731" t="str">
            <v>UD</v>
          </cell>
          <cell r="E4731">
            <v>54.23</v>
          </cell>
        </row>
        <row r="4732">
          <cell r="A4732" t="str">
            <v/>
          </cell>
        </row>
        <row r="4733">
          <cell r="A4733" t="str">
            <v>301907500</v>
          </cell>
          <cell r="B4733" t="str">
            <v>SINAPI</v>
          </cell>
          <cell r="C4733" t="str">
            <v xml:space="preserve">FORNECIMENTO DE REGISTRO DE GAVETA BRUTO, REF 1502, DECA OU SIMILAR, DIAM. 2. 1/2 POL., INCLUSIVE FIXACAO.  </v>
          </cell>
          <cell r="D4733" t="str">
            <v>UD</v>
          </cell>
          <cell r="E4733">
            <v>181.39</v>
          </cell>
        </row>
        <row r="4734">
          <cell r="A4734" t="str">
            <v/>
          </cell>
        </row>
        <row r="4735">
          <cell r="A4735" t="str">
            <v>301907525</v>
          </cell>
          <cell r="B4735" t="str">
            <v>SINAPI</v>
          </cell>
          <cell r="C4735" t="str">
            <v xml:space="preserve">FORNECIMENTO DE BOMBA 3/4 HP, INCLUSIVE ACESSORIOS, FIXACAO E INSTALACAO.  </v>
          </cell>
          <cell r="D4735" t="str">
            <v>Cj</v>
          </cell>
          <cell r="E4735">
            <v>422.19</v>
          </cell>
        </row>
        <row r="4736">
          <cell r="A4736" t="str">
            <v/>
          </cell>
        </row>
        <row r="4737">
          <cell r="A4737" t="str">
            <v>301907530</v>
          </cell>
          <cell r="B4737" t="str">
            <v>SINAPI</v>
          </cell>
          <cell r="C4737" t="str">
            <v xml:space="preserve">FORNECIMENTO DE VALVULA DE RETENCAO HORIZONTAL, DIAM. 1 POL., INCLUSIVE INSTALACAO.  </v>
          </cell>
          <cell r="D4737" t="str">
            <v>UD</v>
          </cell>
          <cell r="E4737">
            <v>34.020000000000003</v>
          </cell>
        </row>
        <row r="4738">
          <cell r="A4738" t="str">
            <v/>
          </cell>
        </row>
        <row r="4739">
          <cell r="A4739" t="str">
            <v>301907540</v>
          </cell>
          <cell r="B4739" t="str">
            <v>SINAPI</v>
          </cell>
          <cell r="C4739" t="str">
            <v xml:space="preserve">FORNECIMENTO DE VALVULA DE RETENCAO VERTICAL, DIAMETRO DE 1 POLEGADA, INCLUSIVE INSTALACAO.  </v>
          </cell>
          <cell r="D4739" t="str">
            <v>UD</v>
          </cell>
          <cell r="E4739">
            <v>23.18</v>
          </cell>
        </row>
        <row r="4740">
          <cell r="A4740" t="str">
            <v/>
          </cell>
        </row>
        <row r="4741">
          <cell r="A4741" t="str">
            <v>301907570</v>
          </cell>
          <cell r="B4741" t="str">
            <v>SINAPI</v>
          </cell>
          <cell r="C4741" t="str">
            <v xml:space="preserve">INSTALACAO DE TORNEIRA DE BOIA DIAM.3/4 POL., INCLUSIVE O FORNECIMENTO DA MESMA.  </v>
          </cell>
          <cell r="D4741" t="str">
            <v>UD</v>
          </cell>
          <cell r="E4741">
            <v>6.71</v>
          </cell>
        </row>
        <row r="4742">
          <cell r="A4742" t="str">
            <v/>
          </cell>
        </row>
        <row r="4743">
          <cell r="A4743" t="str">
            <v>301908071</v>
          </cell>
          <cell r="B4743" t="str">
            <v>SINAPI</v>
          </cell>
          <cell r="C4743" t="str">
            <v xml:space="preserve">FORNECIMENTO E EXECUÇÃO DE CAMADA DE BRITA 50 EM SUMIDOURO E/OU FILTRO ANAERÓBICO  </v>
          </cell>
          <cell r="D4743" t="str">
            <v>m3</v>
          </cell>
          <cell r="E4743">
            <v>61.47</v>
          </cell>
        </row>
        <row r="4744">
          <cell r="A4744" t="str">
            <v/>
          </cell>
        </row>
        <row r="4745">
          <cell r="A4745" t="str">
            <v>302110028</v>
          </cell>
          <cell r="B4745" t="str">
            <v>SINAPI</v>
          </cell>
          <cell r="C4745" t="str">
            <v xml:space="preserve">EXECUCAO DE CAMADA DRENANTE COM BRITA 25MM, INCLUSIVE O FORNECIMENTO DA MESMA.  </v>
          </cell>
          <cell r="D4745" t="str">
            <v>m3</v>
          </cell>
          <cell r="E4745">
            <v>60.73</v>
          </cell>
        </row>
        <row r="4746">
          <cell r="A4746" t="str">
            <v/>
          </cell>
        </row>
        <row r="4747">
          <cell r="A4747" t="str">
            <v>302111010</v>
          </cell>
          <cell r="B4747" t="str">
            <v>SINAPI</v>
          </cell>
          <cell r="C4747" t="str">
            <v xml:space="preserve">COLOCACAO DE CALHA DE CONCRETO DE 0,30 M DE DIAMETRO, INCLUINDO CORTE DO TUBO, ESCAVACAO ATE 1,50M DE PROFUNDIDADE,REATERRO COMPACTADO E FORNECIMENTO DA MESMA.  </v>
          </cell>
          <cell r="D4747" t="str">
            <v>Un</v>
          </cell>
          <cell r="E4747">
            <v>57.41</v>
          </cell>
        </row>
        <row r="4748">
          <cell r="A4748" t="str">
            <v/>
          </cell>
        </row>
        <row r="4749">
          <cell r="A4749" t="str">
            <v>302501071</v>
          </cell>
          <cell r="B4749" t="str">
            <v>SINAPI</v>
          </cell>
          <cell r="C4749" t="str">
            <v xml:space="preserve">LIMPEZA GERAL DA OBRA (POR METRO QUADRADO DE CONSTRUÇÃO)  </v>
          </cell>
          <cell r="D4749" t="str">
            <v>m2</v>
          </cell>
          <cell r="E4749">
            <v>0.73</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6"/>
  <sheetViews>
    <sheetView view="pageBreakPreview" topLeftCell="A7" zoomScale="85" zoomScaleNormal="85" zoomScaleSheetLayoutView="85" workbookViewId="0">
      <selection activeCell="D11" sqref="D11"/>
    </sheetView>
  </sheetViews>
  <sheetFormatPr defaultRowHeight="12.75" x14ac:dyDescent="0.2"/>
  <cols>
    <col min="1" max="1" width="16.7109375" customWidth="1"/>
    <col min="2" max="2" width="17.140625" customWidth="1"/>
    <col min="3" max="3" width="17" customWidth="1"/>
    <col min="4" max="4" width="85.85546875" customWidth="1"/>
    <col min="5" max="5" width="7.42578125" bestFit="1" customWidth="1"/>
    <col min="6" max="6" width="12.85546875" customWidth="1"/>
    <col min="7" max="7" width="16.85546875" customWidth="1"/>
    <col min="8" max="8" width="19.85546875" bestFit="1" customWidth="1"/>
    <col min="9" max="9" width="19.85546875" customWidth="1"/>
    <col min="10" max="10" width="19" customWidth="1"/>
  </cols>
  <sheetData>
    <row r="1" spans="1:13" ht="20.25" x14ac:dyDescent="0.2">
      <c r="A1" s="1"/>
      <c r="B1" s="2"/>
      <c r="C1" s="3"/>
      <c r="D1" s="170" t="s">
        <v>0</v>
      </c>
      <c r="E1" s="170"/>
      <c r="F1" s="170"/>
      <c r="G1" s="170"/>
      <c r="H1" s="170"/>
      <c r="I1" s="171"/>
    </row>
    <row r="2" spans="1:13" ht="21" thickBot="1" x14ac:dyDescent="0.25">
      <c r="A2" s="4"/>
      <c r="B2" s="44"/>
      <c r="C2" s="45"/>
      <c r="D2" s="172" t="s">
        <v>1</v>
      </c>
      <c r="E2" s="173"/>
      <c r="F2" s="173"/>
      <c r="G2" s="173"/>
      <c r="H2" s="173"/>
      <c r="I2" s="174"/>
    </row>
    <row r="3" spans="1:13" ht="15.75" thickBot="1" x14ac:dyDescent="0.25">
      <c r="A3" s="4"/>
      <c r="B3" s="44"/>
      <c r="C3" s="45"/>
      <c r="D3" s="175" t="s">
        <v>2</v>
      </c>
      <c r="E3" s="176"/>
      <c r="F3" s="176"/>
      <c r="G3" s="177"/>
      <c r="H3" s="15" t="s">
        <v>3</v>
      </c>
      <c r="I3" s="5">
        <f ca="1">TODAY()</f>
        <v>45181</v>
      </c>
    </row>
    <row r="4" spans="1:13" ht="15.75" thickBot="1" x14ac:dyDescent="0.25">
      <c r="A4" s="4"/>
      <c r="B4" s="44"/>
      <c r="C4" s="45"/>
      <c r="D4" s="178"/>
      <c r="E4" s="179"/>
      <c r="F4" s="179"/>
      <c r="G4" s="180"/>
      <c r="H4" s="15" t="s">
        <v>4</v>
      </c>
      <c r="I4" s="6">
        <v>1.1399999999999999</v>
      </c>
    </row>
    <row r="5" spans="1:13" ht="15.75" thickBot="1" x14ac:dyDescent="0.25">
      <c r="A5" s="4"/>
      <c r="B5" s="7"/>
      <c r="C5" s="45"/>
      <c r="D5" s="181"/>
      <c r="E5" s="182"/>
      <c r="F5" s="182"/>
      <c r="G5" s="183"/>
      <c r="H5" s="16" t="s">
        <v>5</v>
      </c>
      <c r="I5" s="8" t="s">
        <v>6</v>
      </c>
    </row>
    <row r="6" spans="1:13" ht="49.15" customHeight="1" thickBot="1" x14ac:dyDescent="0.25">
      <c r="A6" s="187" t="s">
        <v>217</v>
      </c>
      <c r="B6" s="188"/>
      <c r="C6" s="189"/>
      <c r="D6" s="184" t="s">
        <v>143</v>
      </c>
      <c r="E6" s="185"/>
      <c r="F6" s="185"/>
      <c r="G6" s="186"/>
      <c r="H6" s="17" t="s">
        <v>7</v>
      </c>
      <c r="I6" s="9">
        <v>0.2009</v>
      </c>
    </row>
    <row r="7" spans="1:13" ht="34.9" customHeight="1" thickBot="1" x14ac:dyDescent="0.25">
      <c r="A7" s="190"/>
      <c r="B7" s="191"/>
      <c r="C7" s="192"/>
      <c r="D7" s="167" t="s">
        <v>29</v>
      </c>
      <c r="E7" s="168"/>
      <c r="F7" s="168"/>
      <c r="G7" s="169"/>
      <c r="H7" s="18" t="s">
        <v>8</v>
      </c>
      <c r="I7" s="10">
        <f>I12</f>
        <v>290135</v>
      </c>
    </row>
    <row r="8" spans="1:13" ht="42" customHeight="1" thickBot="1" x14ac:dyDescent="0.3">
      <c r="A8" s="11" t="s">
        <v>9</v>
      </c>
      <c r="B8" s="12" t="s">
        <v>10</v>
      </c>
      <c r="C8" s="11" t="s">
        <v>11</v>
      </c>
      <c r="D8" s="12" t="s">
        <v>12</v>
      </c>
      <c r="E8" s="11" t="s">
        <v>13</v>
      </c>
      <c r="F8" s="13" t="s">
        <v>14</v>
      </c>
      <c r="G8" s="19" t="s">
        <v>15</v>
      </c>
      <c r="H8" s="19" t="s">
        <v>16</v>
      </c>
      <c r="I8" s="14" t="s">
        <v>26</v>
      </c>
      <c r="L8" s="20"/>
      <c r="M8" s="20"/>
    </row>
    <row r="9" spans="1:13" ht="30" x14ac:dyDescent="0.2">
      <c r="A9" s="46" t="s">
        <v>146</v>
      </c>
      <c r="B9" s="47" t="s">
        <v>147</v>
      </c>
      <c r="C9" s="47" t="s">
        <v>17</v>
      </c>
      <c r="D9" s="74" t="s">
        <v>82</v>
      </c>
      <c r="E9" s="47" t="s">
        <v>83</v>
      </c>
      <c r="F9" s="75">
        <v>1000</v>
      </c>
      <c r="G9" s="76">
        <v>86.42</v>
      </c>
      <c r="H9" s="76">
        <f>ROUND(G9*1.2009,2)</f>
        <v>103.78</v>
      </c>
      <c r="I9" s="77">
        <f>ROUND(F9*H9,2)</f>
        <v>103780</v>
      </c>
      <c r="J9" s="73">
        <f>G9*1.2009</f>
        <v>103.781778</v>
      </c>
    </row>
    <row r="10" spans="1:13" ht="45" x14ac:dyDescent="0.2">
      <c r="A10" s="46" t="s">
        <v>146</v>
      </c>
      <c r="B10" s="47" t="s">
        <v>144</v>
      </c>
      <c r="C10" s="47" t="s">
        <v>24</v>
      </c>
      <c r="D10" s="74" t="s">
        <v>84</v>
      </c>
      <c r="E10" s="47" t="s">
        <v>83</v>
      </c>
      <c r="F10" s="75">
        <v>3000</v>
      </c>
      <c r="G10" s="76">
        <v>49</v>
      </c>
      <c r="H10" s="76">
        <f>ROUND(G10*1.2009,2)</f>
        <v>58.84</v>
      </c>
      <c r="I10" s="77">
        <f>ROUND(F10*H10,2)</f>
        <v>176520</v>
      </c>
      <c r="J10" s="73">
        <f t="shared" ref="J10:J11" si="0">G10*1.2009</f>
        <v>58.844100000000005</v>
      </c>
    </row>
    <row r="11" spans="1:13" ht="30" x14ac:dyDescent="0.2">
      <c r="A11" s="46" t="s">
        <v>146</v>
      </c>
      <c r="B11" s="47" t="s">
        <v>145</v>
      </c>
      <c r="C11" s="47" t="s">
        <v>25</v>
      </c>
      <c r="D11" s="74" t="s">
        <v>85</v>
      </c>
      <c r="E11" s="47" t="s">
        <v>86</v>
      </c>
      <c r="F11" s="75">
        <v>700</v>
      </c>
      <c r="G11" s="76">
        <v>11.7</v>
      </c>
      <c r="H11" s="76">
        <f>ROUND(G11*1.2009,2)</f>
        <v>14.05</v>
      </c>
      <c r="I11" s="78">
        <f>ROUND(F11*H11,2)</f>
        <v>9835</v>
      </c>
      <c r="J11" s="73">
        <f t="shared" si="0"/>
        <v>14.05053</v>
      </c>
    </row>
    <row r="12" spans="1:13" ht="16.5" thickBot="1" x14ac:dyDescent="0.25">
      <c r="A12" s="165" t="s">
        <v>81</v>
      </c>
      <c r="B12" s="166"/>
      <c r="C12" s="166"/>
      <c r="D12" s="166"/>
      <c r="E12" s="166"/>
      <c r="F12" s="166"/>
      <c r="G12" s="166"/>
      <c r="H12" s="166"/>
      <c r="I12" s="79">
        <f>ROUND(SUM(I9:I11),2)</f>
        <v>290135</v>
      </c>
    </row>
    <row r="15" spans="1:13" x14ac:dyDescent="0.2">
      <c r="H15" s="73"/>
      <c r="I15" s="73"/>
    </row>
    <row r="16" spans="1:13" x14ac:dyDescent="0.2">
      <c r="I16">
        <v>295795</v>
      </c>
    </row>
  </sheetData>
  <mergeCells count="7">
    <mergeCell ref="A12:H12"/>
    <mergeCell ref="D7:G7"/>
    <mergeCell ref="D1:I1"/>
    <mergeCell ref="D2:I2"/>
    <mergeCell ref="D3:G5"/>
    <mergeCell ref="D6:G6"/>
    <mergeCell ref="A6:C7"/>
  </mergeCells>
  <phoneticPr fontId="11" type="noConversion"/>
  <pageMargins left="0.511811024" right="0.511811024" top="0.78740157499999996" bottom="0.78740157499999996" header="0.31496062000000002" footer="0.31496062000000002"/>
  <pageSetup paperSize="9" scale="65" fitToHeight="0" orientation="landscape" horizontalDpi="4294967293" r:id="rId1"/>
  <ignoredErrors>
    <ignoredError sqref="I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FFBEF-45F0-472A-B505-0C64FCE7451C}">
  <dimension ref="A1:I45"/>
  <sheetViews>
    <sheetView tabSelected="1" view="pageBreakPreview" zoomScale="85" zoomScaleNormal="85" zoomScaleSheetLayoutView="85" workbookViewId="0">
      <selection activeCell="J10" sqref="J10"/>
    </sheetView>
  </sheetViews>
  <sheetFormatPr defaultRowHeight="12.75" x14ac:dyDescent="0.2"/>
  <cols>
    <col min="1" max="1" width="26.5703125" customWidth="1"/>
    <col min="2" max="2" width="16" customWidth="1"/>
    <col min="3" max="3" width="67.28515625" customWidth="1"/>
    <col min="4" max="4" width="11.5703125" customWidth="1"/>
    <col min="5" max="5" width="13.28515625" style="71" customWidth="1"/>
    <col min="6" max="6" width="12.85546875" style="71" customWidth="1"/>
    <col min="7" max="7" width="16" customWidth="1"/>
  </cols>
  <sheetData>
    <row r="1" spans="1:7" ht="19.5" x14ac:dyDescent="0.2">
      <c r="A1" s="136"/>
      <c r="B1" s="196" t="s">
        <v>111</v>
      </c>
      <c r="C1" s="196"/>
      <c r="D1" s="196"/>
      <c r="E1" s="196"/>
      <c r="F1" s="196"/>
      <c r="G1" s="197"/>
    </row>
    <row r="2" spans="1:7" ht="19.5" x14ac:dyDescent="0.2">
      <c r="A2" s="137"/>
      <c r="B2" s="198" t="s">
        <v>1</v>
      </c>
      <c r="C2" s="198"/>
      <c r="D2" s="198"/>
      <c r="E2" s="198"/>
      <c r="F2" s="198"/>
      <c r="G2" s="199"/>
    </row>
    <row r="3" spans="1:7" ht="23.25" x14ac:dyDescent="0.2">
      <c r="A3" s="138"/>
      <c r="B3" s="200" t="s">
        <v>116</v>
      </c>
      <c r="C3" s="200"/>
      <c r="D3" s="200"/>
      <c r="E3" s="200"/>
      <c r="F3" s="200"/>
      <c r="G3" s="201"/>
    </row>
    <row r="4" spans="1:7" ht="23.25" x14ac:dyDescent="0.2">
      <c r="A4" s="138"/>
      <c r="B4" s="200"/>
      <c r="C4" s="200"/>
      <c r="D4" s="200"/>
      <c r="E4" s="200"/>
      <c r="F4" s="200"/>
      <c r="G4" s="201"/>
    </row>
    <row r="5" spans="1:7" ht="23.25" x14ac:dyDescent="0.2">
      <c r="A5" s="138"/>
      <c r="B5" s="200"/>
      <c r="C5" s="200"/>
      <c r="D5" s="200"/>
      <c r="E5" s="200"/>
      <c r="F5" s="200"/>
      <c r="G5" s="201"/>
    </row>
    <row r="6" spans="1:7" ht="48" customHeight="1" x14ac:dyDescent="0.2">
      <c r="A6" s="139"/>
      <c r="B6" s="202" t="s">
        <v>143</v>
      </c>
      <c r="C6" s="202"/>
      <c r="D6" s="202"/>
      <c r="E6" s="202"/>
      <c r="F6" s="202"/>
      <c r="G6" s="203"/>
    </row>
    <row r="7" spans="1:7" ht="18" x14ac:dyDescent="0.2">
      <c r="A7" s="140"/>
      <c r="B7" s="202" t="s">
        <v>29</v>
      </c>
      <c r="C7" s="202"/>
      <c r="D7" s="202"/>
      <c r="E7" s="202"/>
      <c r="F7" s="202"/>
      <c r="G7" s="203"/>
    </row>
    <row r="8" spans="1:7" ht="13.5" thickBot="1" x14ac:dyDescent="0.25">
      <c r="A8" s="141"/>
      <c r="B8" s="142"/>
      <c r="C8" s="142"/>
      <c r="D8" s="142"/>
      <c r="E8" s="143"/>
      <c r="F8" s="144"/>
      <c r="G8" s="145"/>
    </row>
    <row r="9" spans="1:7" ht="21" thickBot="1" x14ac:dyDescent="0.25">
      <c r="A9" s="193" t="s">
        <v>18</v>
      </c>
      <c r="B9" s="194"/>
      <c r="C9" s="194"/>
      <c r="D9" s="194"/>
      <c r="E9" s="194"/>
      <c r="F9" s="194"/>
      <c r="G9" s="195"/>
    </row>
    <row r="10" spans="1:7" x14ac:dyDescent="0.2">
      <c r="A10" s="211"/>
      <c r="B10" s="212"/>
      <c r="C10" s="212"/>
      <c r="D10" s="212"/>
      <c r="E10" s="212"/>
      <c r="F10" s="212"/>
      <c r="G10" s="213"/>
    </row>
    <row r="11" spans="1:7" ht="12.75" customHeight="1" x14ac:dyDescent="0.2">
      <c r="A11" s="214" t="s">
        <v>117</v>
      </c>
      <c r="B11" s="215"/>
      <c r="C11" s="215"/>
      <c r="D11" s="216" t="s">
        <v>218</v>
      </c>
      <c r="E11" s="216"/>
      <c r="F11" s="216"/>
      <c r="G11" s="217"/>
    </row>
    <row r="12" spans="1:7" x14ac:dyDescent="0.2">
      <c r="A12" s="146"/>
      <c r="B12" s="147"/>
      <c r="C12" s="147"/>
      <c r="D12" s="216"/>
      <c r="E12" s="216"/>
      <c r="F12" s="216"/>
      <c r="G12" s="217"/>
    </row>
    <row r="13" spans="1:7" ht="18" x14ac:dyDescent="0.2">
      <c r="A13" s="205" t="s">
        <v>130</v>
      </c>
      <c r="B13" s="206"/>
      <c r="C13" s="206"/>
      <c r="D13" s="206"/>
      <c r="E13" s="206"/>
      <c r="F13" s="206"/>
      <c r="G13" s="207"/>
    </row>
    <row r="14" spans="1:7" ht="36" x14ac:dyDescent="0.2">
      <c r="A14" s="148" t="s">
        <v>118</v>
      </c>
      <c r="B14" s="54" t="s">
        <v>119</v>
      </c>
      <c r="C14" s="55" t="s">
        <v>120</v>
      </c>
      <c r="D14" s="54" t="s">
        <v>121</v>
      </c>
      <c r="E14" s="56" t="s">
        <v>19</v>
      </c>
      <c r="F14" s="54" t="s">
        <v>122</v>
      </c>
      <c r="G14" s="149" t="s">
        <v>123</v>
      </c>
    </row>
    <row r="15" spans="1:7" ht="54" x14ac:dyDescent="0.25">
      <c r="A15" s="150"/>
      <c r="B15" s="57">
        <v>101169</v>
      </c>
      <c r="C15" s="58" t="s">
        <v>82</v>
      </c>
      <c r="D15" s="57" t="s">
        <v>83</v>
      </c>
      <c r="E15" s="59" t="s">
        <v>124</v>
      </c>
      <c r="F15" s="57" t="s">
        <v>125</v>
      </c>
      <c r="G15" s="151" t="s">
        <v>125</v>
      </c>
    </row>
    <row r="16" spans="1:7" ht="36" x14ac:dyDescent="0.25">
      <c r="A16" s="152" t="s">
        <v>127</v>
      </c>
      <c r="B16" s="64">
        <v>367</v>
      </c>
      <c r="C16" s="65" t="s">
        <v>80</v>
      </c>
      <c r="D16" s="66" t="s">
        <v>20</v>
      </c>
      <c r="E16" s="70">
        <v>0.114</v>
      </c>
      <c r="F16" s="61">
        <v>131.69</v>
      </c>
      <c r="G16" s="153">
        <f>TRUNC(E16*F16,2)</f>
        <v>15.01</v>
      </c>
    </row>
    <row r="17" spans="1:7" ht="54" x14ac:dyDescent="0.25">
      <c r="A17" s="152" t="s">
        <v>127</v>
      </c>
      <c r="B17" s="64">
        <v>4385</v>
      </c>
      <c r="C17" s="65" t="s">
        <v>32</v>
      </c>
      <c r="D17" s="66" t="s">
        <v>33</v>
      </c>
      <c r="E17" s="70">
        <v>3.3000000000000002E-2</v>
      </c>
      <c r="F17" s="62">
        <v>924.26</v>
      </c>
      <c r="G17" s="153">
        <f t="shared" ref="G17:G21" si="0">TRUNC(E17*F17,2)</f>
        <v>30.5</v>
      </c>
    </row>
    <row r="18" spans="1:7" ht="72" x14ac:dyDescent="0.25">
      <c r="A18" s="152" t="s">
        <v>126</v>
      </c>
      <c r="B18" s="64">
        <v>5684</v>
      </c>
      <c r="C18" s="65" t="s">
        <v>79</v>
      </c>
      <c r="D18" s="66" t="s">
        <v>27</v>
      </c>
      <c r="E18" s="70">
        <v>3.0999999999999999E-3</v>
      </c>
      <c r="F18" s="62">
        <v>157.38999999999999</v>
      </c>
      <c r="G18" s="153">
        <f t="shared" si="0"/>
        <v>0.48</v>
      </c>
    </row>
    <row r="19" spans="1:7" ht="72" x14ac:dyDescent="0.25">
      <c r="A19" s="152" t="s">
        <v>126</v>
      </c>
      <c r="B19" s="64">
        <v>5685</v>
      </c>
      <c r="C19" s="65" t="s">
        <v>30</v>
      </c>
      <c r="D19" s="66" t="s">
        <v>28</v>
      </c>
      <c r="E19" s="70">
        <v>0.13089999999999999</v>
      </c>
      <c r="F19" s="62">
        <v>73.05</v>
      </c>
      <c r="G19" s="153">
        <f t="shared" si="0"/>
        <v>9.56</v>
      </c>
    </row>
    <row r="20" spans="1:7" ht="18" x14ac:dyDescent="0.25">
      <c r="A20" s="152" t="s">
        <v>126</v>
      </c>
      <c r="B20" s="64">
        <v>88260</v>
      </c>
      <c r="C20" s="65" t="s">
        <v>31</v>
      </c>
      <c r="D20" s="66" t="s">
        <v>21</v>
      </c>
      <c r="E20" s="70">
        <v>0.40210000000000001</v>
      </c>
      <c r="F20" s="62">
        <v>26.31</v>
      </c>
      <c r="G20" s="153">
        <f t="shared" si="0"/>
        <v>10.57</v>
      </c>
    </row>
    <row r="21" spans="1:7" ht="18" x14ac:dyDescent="0.25">
      <c r="A21" s="152" t="s">
        <v>126</v>
      </c>
      <c r="B21" s="64">
        <v>88316</v>
      </c>
      <c r="C21" s="65" t="s">
        <v>22</v>
      </c>
      <c r="D21" s="66" t="s">
        <v>21</v>
      </c>
      <c r="E21" s="70">
        <v>0.40210000000000001</v>
      </c>
      <c r="F21" s="62">
        <v>21.28</v>
      </c>
      <c r="G21" s="153">
        <f t="shared" si="0"/>
        <v>8.5500000000000007</v>
      </c>
    </row>
    <row r="22" spans="1:7" ht="54" x14ac:dyDescent="0.25">
      <c r="A22" s="152" t="s">
        <v>126</v>
      </c>
      <c r="B22" s="64">
        <v>88628</v>
      </c>
      <c r="C22" s="65" t="s">
        <v>23</v>
      </c>
      <c r="D22" s="66" t="s">
        <v>20</v>
      </c>
      <c r="E22" s="70">
        <v>2.0400000000000001E-2</v>
      </c>
      <c r="F22" s="62">
        <v>576.44000000000005</v>
      </c>
      <c r="G22" s="153">
        <f>TRUNC(E22*F22,2)</f>
        <v>11.75</v>
      </c>
    </row>
    <row r="23" spans="1:7" ht="18" x14ac:dyDescent="0.25">
      <c r="A23" s="154"/>
      <c r="B23" s="63"/>
      <c r="C23" s="208" t="s">
        <v>128</v>
      </c>
      <c r="D23" s="209"/>
      <c r="E23" s="209"/>
      <c r="F23" s="210"/>
      <c r="G23" s="155">
        <f>ROUND(SUM(G16:G22),2)</f>
        <v>86.42</v>
      </c>
    </row>
    <row r="24" spans="1:7" x14ac:dyDescent="0.2">
      <c r="A24" s="146"/>
      <c r="B24" s="147"/>
      <c r="C24" s="147"/>
      <c r="D24" s="147"/>
      <c r="E24" s="156"/>
      <c r="F24" s="156"/>
      <c r="G24" s="157"/>
    </row>
    <row r="25" spans="1:7" ht="18" x14ac:dyDescent="0.2">
      <c r="A25" s="205" t="s">
        <v>129</v>
      </c>
      <c r="B25" s="206"/>
      <c r="C25" s="206"/>
      <c r="D25" s="206"/>
      <c r="E25" s="206"/>
      <c r="F25" s="206"/>
      <c r="G25" s="207"/>
    </row>
    <row r="26" spans="1:7" ht="36" x14ac:dyDescent="0.2">
      <c r="A26" s="148" t="s">
        <v>118</v>
      </c>
      <c r="B26" s="54" t="s">
        <v>119</v>
      </c>
      <c r="C26" s="55" t="s">
        <v>120</v>
      </c>
      <c r="D26" s="54" t="s">
        <v>121</v>
      </c>
      <c r="E26" s="56" t="s">
        <v>19</v>
      </c>
      <c r="F26" s="54" t="s">
        <v>122</v>
      </c>
      <c r="G26" s="149" t="s">
        <v>123</v>
      </c>
    </row>
    <row r="27" spans="1:7" ht="72" x14ac:dyDescent="0.25">
      <c r="A27" s="150"/>
      <c r="B27" s="57" t="s">
        <v>131</v>
      </c>
      <c r="C27" s="58" t="s">
        <v>132</v>
      </c>
      <c r="D27" s="57" t="s">
        <v>83</v>
      </c>
      <c r="E27" s="59"/>
      <c r="F27" s="57" t="s">
        <v>125</v>
      </c>
      <c r="G27" s="151" t="s">
        <v>125</v>
      </c>
    </row>
    <row r="28" spans="1:7" ht="36" x14ac:dyDescent="0.25">
      <c r="A28" s="152" t="s">
        <v>127</v>
      </c>
      <c r="B28" s="64">
        <v>366</v>
      </c>
      <c r="C28" s="67" t="s">
        <v>87</v>
      </c>
      <c r="D28" s="68" t="s">
        <v>20</v>
      </c>
      <c r="E28" s="69">
        <v>0.13</v>
      </c>
      <c r="F28" s="62">
        <v>130</v>
      </c>
      <c r="G28" s="153">
        <f>TRUNC(E28*F28,2)</f>
        <v>16.899999999999999</v>
      </c>
    </row>
    <row r="29" spans="1:7" ht="18" x14ac:dyDescent="0.25">
      <c r="A29" s="152" t="s">
        <v>127</v>
      </c>
      <c r="B29" s="72">
        <v>4759</v>
      </c>
      <c r="C29" s="67" t="s">
        <v>88</v>
      </c>
      <c r="D29" s="68" t="s">
        <v>21</v>
      </c>
      <c r="E29" s="80">
        <v>0.4</v>
      </c>
      <c r="F29" s="62">
        <v>20.03</v>
      </c>
      <c r="G29" s="153">
        <f t="shared" ref="G29:G33" si="1">TRUNC(E29*F29,2)</f>
        <v>8.01</v>
      </c>
    </row>
    <row r="30" spans="1:7" ht="18" x14ac:dyDescent="0.25">
      <c r="A30" s="152" t="s">
        <v>127</v>
      </c>
      <c r="B30" s="64">
        <v>6111</v>
      </c>
      <c r="C30" s="67" t="s">
        <v>91</v>
      </c>
      <c r="D30" s="68" t="s">
        <v>21</v>
      </c>
      <c r="E30" s="80">
        <v>0.6</v>
      </c>
      <c r="F30" s="62">
        <v>15.08</v>
      </c>
      <c r="G30" s="153">
        <f t="shared" si="1"/>
        <v>9.0399999999999991</v>
      </c>
    </row>
    <row r="31" spans="1:7" ht="54" x14ac:dyDescent="0.25">
      <c r="A31" s="152" t="s">
        <v>126</v>
      </c>
      <c r="B31" s="64" t="s">
        <v>134</v>
      </c>
      <c r="C31" s="67" t="s">
        <v>133</v>
      </c>
      <c r="D31" s="68" t="s">
        <v>20</v>
      </c>
      <c r="E31" s="69">
        <v>2.1000000000000001E-2</v>
      </c>
      <c r="F31" s="62">
        <v>535.78</v>
      </c>
      <c r="G31" s="153">
        <f t="shared" si="1"/>
        <v>11.25</v>
      </c>
    </row>
    <row r="32" spans="1:7" ht="18" x14ac:dyDescent="0.25">
      <c r="A32" s="152" t="s">
        <v>126</v>
      </c>
      <c r="B32" s="68" t="s">
        <v>138</v>
      </c>
      <c r="C32" s="67" t="s">
        <v>89</v>
      </c>
      <c r="D32" s="68" t="s">
        <v>21</v>
      </c>
      <c r="E32" s="80">
        <v>0.6</v>
      </c>
      <c r="F32" s="80">
        <v>3.81</v>
      </c>
      <c r="G32" s="153">
        <f t="shared" si="1"/>
        <v>2.2799999999999998</v>
      </c>
    </row>
    <row r="33" spans="1:9" ht="18" x14ac:dyDescent="0.25">
      <c r="A33" s="152" t="s">
        <v>126</v>
      </c>
      <c r="B33" s="68" t="s">
        <v>142</v>
      </c>
      <c r="C33" s="67" t="s">
        <v>141</v>
      </c>
      <c r="D33" s="68" t="s">
        <v>21</v>
      </c>
      <c r="E33" s="80">
        <v>0.4</v>
      </c>
      <c r="F33" s="80">
        <v>3.81</v>
      </c>
      <c r="G33" s="153">
        <f t="shared" si="1"/>
        <v>1.52</v>
      </c>
    </row>
    <row r="34" spans="1:9" ht="18" x14ac:dyDescent="0.25">
      <c r="A34" s="154"/>
      <c r="B34" s="63"/>
      <c r="C34" s="204" t="s">
        <v>128</v>
      </c>
      <c r="D34" s="204"/>
      <c r="E34" s="204"/>
      <c r="F34" s="204"/>
      <c r="G34" s="155">
        <f>ROUND(SUM(G28:G33),2)</f>
        <v>49</v>
      </c>
    </row>
    <row r="35" spans="1:9" x14ac:dyDescent="0.2">
      <c r="A35" s="146"/>
      <c r="B35" s="147"/>
      <c r="C35" s="147"/>
      <c r="D35" s="147"/>
      <c r="E35" s="156"/>
      <c r="F35" s="156"/>
      <c r="G35" s="157"/>
    </row>
    <row r="36" spans="1:9" ht="18" x14ac:dyDescent="0.2">
      <c r="A36" s="205" t="s">
        <v>135</v>
      </c>
      <c r="B36" s="206"/>
      <c r="C36" s="206"/>
      <c r="D36" s="206"/>
      <c r="E36" s="206"/>
      <c r="F36" s="206"/>
      <c r="G36" s="207"/>
    </row>
    <row r="37" spans="1:9" ht="36" x14ac:dyDescent="0.25">
      <c r="A37" s="148" t="s">
        <v>118</v>
      </c>
      <c r="B37" s="54" t="s">
        <v>119</v>
      </c>
      <c r="C37" s="55" t="s">
        <v>120</v>
      </c>
      <c r="D37" s="54" t="s">
        <v>121</v>
      </c>
      <c r="E37" s="56" t="s">
        <v>19</v>
      </c>
      <c r="F37" s="54" t="s">
        <v>122</v>
      </c>
      <c r="G37" s="149" t="s">
        <v>123</v>
      </c>
      <c r="I37" s="60"/>
    </row>
    <row r="38" spans="1:9" ht="18" x14ac:dyDescent="0.25">
      <c r="A38" s="150"/>
      <c r="B38" s="57" t="s">
        <v>136</v>
      </c>
      <c r="C38" s="58" t="s">
        <v>137</v>
      </c>
      <c r="D38" s="57" t="s">
        <v>86</v>
      </c>
      <c r="E38" s="59"/>
      <c r="F38" s="57" t="s">
        <v>125</v>
      </c>
      <c r="G38" s="151" t="s">
        <v>125</v>
      </c>
    </row>
    <row r="39" spans="1:9" ht="36" x14ac:dyDescent="0.25">
      <c r="A39" s="152" t="s">
        <v>126</v>
      </c>
      <c r="B39" s="133">
        <v>88629</v>
      </c>
      <c r="C39" s="134" t="s">
        <v>216</v>
      </c>
      <c r="D39" s="133" t="s">
        <v>20</v>
      </c>
      <c r="E39" s="132">
        <v>1E-3</v>
      </c>
      <c r="F39" s="135">
        <v>659.53</v>
      </c>
      <c r="G39" s="153">
        <f>TRUNC(E39*F39,2)</f>
        <v>0.65</v>
      </c>
    </row>
    <row r="40" spans="1:9" ht="18" x14ac:dyDescent="0.25">
      <c r="A40" s="152" t="s">
        <v>127</v>
      </c>
      <c r="B40" s="64">
        <v>4750</v>
      </c>
      <c r="C40" s="65" t="s">
        <v>90</v>
      </c>
      <c r="D40" s="66" t="s">
        <v>21</v>
      </c>
      <c r="E40" s="69">
        <v>0.18</v>
      </c>
      <c r="F40" s="62">
        <v>20.03</v>
      </c>
      <c r="G40" s="153">
        <f t="shared" ref="G40:G43" si="2">TRUNC(E40*F40,2)</f>
        <v>3.6</v>
      </c>
    </row>
    <row r="41" spans="1:9" ht="18" x14ac:dyDescent="0.25">
      <c r="A41" s="152" t="s">
        <v>127</v>
      </c>
      <c r="B41" s="64">
        <v>6111</v>
      </c>
      <c r="C41" s="65" t="s">
        <v>91</v>
      </c>
      <c r="D41" s="66" t="s">
        <v>21</v>
      </c>
      <c r="E41" s="69">
        <v>0.36</v>
      </c>
      <c r="F41" s="62">
        <v>15.08</v>
      </c>
      <c r="G41" s="153">
        <f t="shared" si="2"/>
        <v>5.42</v>
      </c>
    </row>
    <row r="42" spans="1:9" ht="18" x14ac:dyDescent="0.25">
      <c r="A42" s="152" t="s">
        <v>126</v>
      </c>
      <c r="B42" s="64" t="s">
        <v>138</v>
      </c>
      <c r="C42" s="65" t="s">
        <v>89</v>
      </c>
      <c r="D42" s="66" t="s">
        <v>21</v>
      </c>
      <c r="E42" s="69">
        <v>0.36</v>
      </c>
      <c r="F42" s="62">
        <v>3.81</v>
      </c>
      <c r="G42" s="153">
        <f t="shared" si="2"/>
        <v>1.37</v>
      </c>
    </row>
    <row r="43" spans="1:9" ht="18" x14ac:dyDescent="0.25">
      <c r="A43" s="152" t="s">
        <v>126</v>
      </c>
      <c r="B43" s="64" t="s">
        <v>139</v>
      </c>
      <c r="C43" s="65" t="s">
        <v>140</v>
      </c>
      <c r="D43" s="66" t="s">
        <v>21</v>
      </c>
      <c r="E43" s="69">
        <v>0.18</v>
      </c>
      <c r="F43" s="62">
        <v>3.71</v>
      </c>
      <c r="G43" s="153">
        <f t="shared" si="2"/>
        <v>0.66</v>
      </c>
    </row>
    <row r="44" spans="1:9" ht="18" x14ac:dyDescent="0.25">
      <c r="A44" s="154"/>
      <c r="B44" s="63"/>
      <c r="C44" s="208" t="s">
        <v>128</v>
      </c>
      <c r="D44" s="209"/>
      <c r="E44" s="209"/>
      <c r="F44" s="210"/>
      <c r="G44" s="155">
        <f>ROUND(SUM(G39:G43),2)</f>
        <v>11.7</v>
      </c>
    </row>
    <row r="45" spans="1:9" ht="13.5" thickBot="1" x14ac:dyDescent="0.25">
      <c r="A45" s="158"/>
      <c r="B45" s="159"/>
      <c r="C45" s="159"/>
      <c r="D45" s="159"/>
      <c r="E45" s="160"/>
      <c r="F45" s="160"/>
      <c r="G45" s="161"/>
    </row>
  </sheetData>
  <mergeCells count="15">
    <mergeCell ref="C34:F34"/>
    <mergeCell ref="A36:G36"/>
    <mergeCell ref="C44:F44"/>
    <mergeCell ref="A10:G10"/>
    <mergeCell ref="A11:C11"/>
    <mergeCell ref="A13:G13"/>
    <mergeCell ref="C23:F23"/>
    <mergeCell ref="A25:G25"/>
    <mergeCell ref="D11:G12"/>
    <mergeCell ref="A9:G9"/>
    <mergeCell ref="B1:G1"/>
    <mergeCell ref="B2:G2"/>
    <mergeCell ref="B3:G5"/>
    <mergeCell ref="B6:G6"/>
    <mergeCell ref="B7:G7"/>
  </mergeCells>
  <conditionalFormatting sqref="F15:G15 F16 F19:F22 A16:A22 G16:G22 F31 G40:G43 G28:G33 A28:A33 A40:A43">
    <cfRule type="expression" dxfId="53" priority="95" stopIfTrue="1">
      <formula>AND($A15&lt;&gt;"COMPOSICAO",$A15&lt;&gt;"INSUMO",$A15&lt;&gt;"")</formula>
    </cfRule>
    <cfRule type="expression" dxfId="52" priority="96" stopIfTrue="1">
      <formula>AND(OR($A15="COMPOSICAO",$A15="INSUMO",$A15&lt;&gt;""),$A15&lt;&gt;"")</formula>
    </cfRule>
  </conditionalFormatting>
  <conditionalFormatting sqref="A15:E15">
    <cfRule type="expression" dxfId="51" priority="91" stopIfTrue="1">
      <formula>AND($A15&lt;&gt;"COMPOSICAO",$A15&lt;&gt;"INSUMO",$A15&lt;&gt;"")</formula>
    </cfRule>
    <cfRule type="expression" dxfId="50" priority="92" stopIfTrue="1">
      <formula>AND(OR($A15="COMPOSICAO",$A15="INSUMO",$A15&lt;&gt;""),$A15&lt;&gt;"")</formula>
    </cfRule>
  </conditionalFormatting>
  <conditionalFormatting sqref="F17">
    <cfRule type="expression" dxfId="49" priority="89" stopIfTrue="1">
      <formula>AND($A17&lt;&gt;"COMPOSICAO",$A17&lt;&gt;"INSUMO",$A17&lt;&gt;"")</formula>
    </cfRule>
    <cfRule type="expression" dxfId="48" priority="90" stopIfTrue="1">
      <formula>AND(OR($A17="COMPOSICAO",$A17="INSUMO",$A17&lt;&gt;""),$A17&lt;&gt;"")</formula>
    </cfRule>
  </conditionalFormatting>
  <conditionalFormatting sqref="F18">
    <cfRule type="expression" dxfId="47" priority="87" stopIfTrue="1">
      <formula>AND($A18&lt;&gt;"COMPOSICAO",$A18&lt;&gt;"INSUMO",$A18&lt;&gt;"")</formula>
    </cfRule>
    <cfRule type="expression" dxfId="46" priority="88" stopIfTrue="1">
      <formula>AND(OR($A18="COMPOSICAO",$A18="INSUMO",$A18&lt;&gt;""),$A18&lt;&gt;"")</formula>
    </cfRule>
  </conditionalFormatting>
  <conditionalFormatting sqref="C23">
    <cfRule type="expression" dxfId="45" priority="85" stopIfTrue="1">
      <formula>AND($A23&lt;&gt;"COMPOSICAO",$A23&lt;&gt;"INSUMO",$A23&lt;&gt;"")</formula>
    </cfRule>
    <cfRule type="expression" dxfId="44" priority="86" stopIfTrue="1">
      <formula>AND(OR($A23="COMPOSICAO",$A23="INSUMO",$A23&lt;&gt;""),$A23&lt;&gt;"")</formula>
    </cfRule>
  </conditionalFormatting>
  <conditionalFormatting sqref="C16:E22 B31">
    <cfRule type="expression" dxfId="43" priority="65" stopIfTrue="1">
      <formula>AND($A16&lt;&gt;"COMPOSICAO",$A16&lt;&gt;"INSUMO",$A16&lt;&gt;"")</formula>
    </cfRule>
    <cfRule type="expression" dxfId="42" priority="66" stopIfTrue="1">
      <formula>AND(OR($A16="COMPOSICAO",$A16="INSUMO",$A16&lt;&gt;""),$A16&lt;&gt;"")</formula>
    </cfRule>
  </conditionalFormatting>
  <conditionalFormatting sqref="B16:B22">
    <cfRule type="expression" dxfId="41" priority="63" stopIfTrue="1">
      <formula>AND($A16&lt;&gt;"COMPOSICAO",$A16&lt;&gt;"INSUMO",$A16&lt;&gt;"")</formula>
    </cfRule>
    <cfRule type="expression" dxfId="40" priority="64" stopIfTrue="1">
      <formula>AND(OR($A16="COMPOSICAO",$A16="INSUMO",$A16&lt;&gt;""),$A16&lt;&gt;"")</formula>
    </cfRule>
  </conditionalFormatting>
  <conditionalFormatting sqref="F28">
    <cfRule type="expression" dxfId="39" priority="61" stopIfTrue="1">
      <formula>AND($A28&lt;&gt;"COMPOSICAO",$A28&lt;&gt;"INSUMO",$A28&lt;&gt;"")</formula>
    </cfRule>
    <cfRule type="expression" dxfId="38" priority="62" stopIfTrue="1">
      <formula>AND(OR($A28="COMPOSICAO",$A28="INSUMO",$A28&lt;&gt;""),$A28&lt;&gt;"")</formula>
    </cfRule>
  </conditionalFormatting>
  <conditionalFormatting sqref="A27:E27">
    <cfRule type="expression" dxfId="37" priority="59" stopIfTrue="1">
      <formula>AND($A27&lt;&gt;"COMPOSICAO",$A27&lt;&gt;"INSUMO",$A27&lt;&gt;"")</formula>
    </cfRule>
    <cfRule type="expression" dxfId="36" priority="60" stopIfTrue="1">
      <formula>AND(OR($A27="COMPOSICAO",$A27="INSUMO",$A27&lt;&gt;""),$A27&lt;&gt;"")</formula>
    </cfRule>
  </conditionalFormatting>
  <conditionalFormatting sqref="C34">
    <cfRule type="expression" dxfId="35" priority="53" stopIfTrue="1">
      <formula>AND($A34&lt;&gt;"COMPOSICAO",$A34&lt;&gt;"INSUMO",$A34&lt;&gt;"")</formula>
    </cfRule>
    <cfRule type="expression" dxfId="34" priority="54" stopIfTrue="1">
      <formula>AND(OR($A34="COMPOSICAO",$A34="INSUMO",$A34&lt;&gt;""),$A34&lt;&gt;"")</formula>
    </cfRule>
  </conditionalFormatting>
  <conditionalFormatting sqref="B28">
    <cfRule type="expression" dxfId="33" priority="49" stopIfTrue="1">
      <formula>AND($A28&lt;&gt;"COMPOSICAO",$A28&lt;&gt;"INSUMO",$A28&lt;&gt;"")</formula>
    </cfRule>
    <cfRule type="expression" dxfId="32" priority="50" stopIfTrue="1">
      <formula>AND(OR($A28="COMPOSICAO",$A28="INSUMO",$A28&lt;&gt;""),$A28&lt;&gt;"")</formula>
    </cfRule>
  </conditionalFormatting>
  <conditionalFormatting sqref="F29">
    <cfRule type="expression" dxfId="31" priority="43" stopIfTrue="1">
      <formula>AND($A29&lt;&gt;"COMPOSICAO",$A29&lt;&gt;"INSUMO",$A29&lt;&gt;"")</formula>
    </cfRule>
    <cfRule type="expression" dxfId="30" priority="44" stopIfTrue="1">
      <formula>AND(OR($A29="COMPOSICAO",$A29="INSUMO",$A29&lt;&gt;""),$A29&lt;&gt;"")</formula>
    </cfRule>
  </conditionalFormatting>
  <conditionalFormatting sqref="B30">
    <cfRule type="expression" dxfId="29" priority="39" stopIfTrue="1">
      <formula>AND($A30&lt;&gt;"COMPOSICAO",$A30&lt;&gt;"INSUMO",$A30&lt;&gt;"")</formula>
    </cfRule>
    <cfRule type="expression" dxfId="28" priority="40" stopIfTrue="1">
      <formula>AND(OR($A30="COMPOSICAO",$A30="INSUMO",$A30&lt;&gt;""),$A30&lt;&gt;"")</formula>
    </cfRule>
  </conditionalFormatting>
  <conditionalFormatting sqref="F27:G27">
    <cfRule type="expression" dxfId="27" priority="35" stopIfTrue="1">
      <formula>AND($A27&lt;&gt;"COMPOSICAO",$A27&lt;&gt;"INSUMO",$A27&lt;&gt;"")</formula>
    </cfRule>
    <cfRule type="expression" dxfId="26" priority="36" stopIfTrue="1">
      <formula>AND(OR($A27="COMPOSICAO",$A27="INSUMO",$A27&lt;&gt;""),$A27&lt;&gt;"")</formula>
    </cfRule>
  </conditionalFormatting>
  <conditionalFormatting sqref="A38:E38 B39:E39">
    <cfRule type="expression" dxfId="25" priority="27" stopIfTrue="1">
      <formula>AND($A38&lt;&gt;"COMPOSICAO",$A38&lt;&gt;"INSUMO",$A38&lt;&gt;"")</formula>
    </cfRule>
    <cfRule type="expression" dxfId="24" priority="28" stopIfTrue="1">
      <formula>AND(OR($A38="COMPOSICAO",$A38="INSUMO",$A38&lt;&gt;""),$A38&lt;&gt;"")</formula>
    </cfRule>
  </conditionalFormatting>
  <conditionalFormatting sqref="C44">
    <cfRule type="expression" dxfId="23" priority="25" stopIfTrue="1">
      <formula>AND($A44&lt;&gt;"COMPOSICAO",$A44&lt;&gt;"INSUMO",$A44&lt;&gt;"")</formula>
    </cfRule>
    <cfRule type="expression" dxfId="22" priority="26" stopIfTrue="1">
      <formula>AND(OR($A44="COMPOSICAO",$A44="INSUMO",$A44&lt;&gt;""),$A44&lt;&gt;"")</formula>
    </cfRule>
  </conditionalFormatting>
  <conditionalFormatting sqref="C40:D40">
    <cfRule type="expression" dxfId="21" priority="21" stopIfTrue="1">
      <formula>AND($A40&lt;&gt;"COMPOSICAO",$A40&lt;&gt;"INSUMO",$A40&lt;&gt;"")</formula>
    </cfRule>
    <cfRule type="expression" dxfId="20" priority="22" stopIfTrue="1">
      <formula>AND(OR($A40="COMPOSICAO",$A40="INSUMO",$A40&lt;&gt;""),$A40&lt;&gt;"")</formula>
    </cfRule>
  </conditionalFormatting>
  <conditionalFormatting sqref="B40">
    <cfRule type="expression" dxfId="19" priority="19" stopIfTrue="1">
      <formula>AND($A40&lt;&gt;"COMPOSICAO",$A40&lt;&gt;"INSUMO",$A40&lt;&gt;"")</formula>
    </cfRule>
    <cfRule type="expression" dxfId="18" priority="20" stopIfTrue="1">
      <formula>AND(OR($A40="COMPOSICAO",$A40="INSUMO",$A40&lt;&gt;""),$A40&lt;&gt;"")</formula>
    </cfRule>
  </conditionalFormatting>
  <conditionalFormatting sqref="F40">
    <cfRule type="expression" dxfId="17" priority="17" stopIfTrue="1">
      <formula>AND($A40&lt;&gt;"COMPOSICAO",$A40&lt;&gt;"INSUMO",$A40&lt;&gt;"")</formula>
    </cfRule>
    <cfRule type="expression" dxfId="16" priority="18" stopIfTrue="1">
      <formula>AND(OR($A40="COMPOSICAO",$A40="INSUMO",$A40&lt;&gt;""),$A40&lt;&gt;"")</formula>
    </cfRule>
  </conditionalFormatting>
  <conditionalFormatting sqref="C41:D43">
    <cfRule type="expression" dxfId="15" priority="15" stopIfTrue="1">
      <formula>AND($A41&lt;&gt;"COMPOSICAO",$A41&lt;&gt;"INSUMO",$A41&lt;&gt;"")</formula>
    </cfRule>
    <cfRule type="expression" dxfId="14" priority="16" stopIfTrue="1">
      <formula>AND(OR($A41="COMPOSICAO",$A41="INSUMO",$A41&lt;&gt;""),$A41&lt;&gt;"")</formula>
    </cfRule>
  </conditionalFormatting>
  <conditionalFormatting sqref="B41:B43">
    <cfRule type="expression" dxfId="13" priority="13" stopIfTrue="1">
      <formula>AND($A41&lt;&gt;"COMPOSICAO",$A41&lt;&gt;"INSUMO",$A41&lt;&gt;"")</formula>
    </cfRule>
    <cfRule type="expression" dxfId="12" priority="14" stopIfTrue="1">
      <formula>AND(OR($A41="COMPOSICAO",$A41="INSUMO",$A41&lt;&gt;""),$A41&lt;&gt;"")</formula>
    </cfRule>
  </conditionalFormatting>
  <conditionalFormatting sqref="F41:F43">
    <cfRule type="expression" dxfId="11" priority="11" stopIfTrue="1">
      <formula>AND($A41&lt;&gt;"COMPOSICAO",$A41&lt;&gt;"INSUMO",$A41&lt;&gt;"")</formula>
    </cfRule>
    <cfRule type="expression" dxfId="10" priority="12" stopIfTrue="1">
      <formula>AND(OR($A41="COMPOSICAO",$A41="INSUMO",$A41&lt;&gt;""),$A41&lt;&gt;"")</formula>
    </cfRule>
  </conditionalFormatting>
  <conditionalFormatting sqref="F38:G38 F39">
    <cfRule type="expression" dxfId="9" priority="9" stopIfTrue="1">
      <formula>AND($A38&lt;&gt;"COMPOSICAO",$A38&lt;&gt;"INSUMO",$A38&lt;&gt;"")</formula>
    </cfRule>
    <cfRule type="expression" dxfId="8" priority="10" stopIfTrue="1">
      <formula>AND(OR($A38="COMPOSICAO",$A38="INSUMO",$A38&lt;&gt;""),$A38&lt;&gt;"")</formula>
    </cfRule>
  </conditionalFormatting>
  <conditionalFormatting sqref="F30">
    <cfRule type="expression" dxfId="7" priority="7" stopIfTrue="1">
      <formula>AND($A30&lt;&gt;"COMPOSICAO",$A30&lt;&gt;"INSUMO",$A30&lt;&gt;"")</formula>
    </cfRule>
    <cfRule type="expression" dxfId="6" priority="8" stopIfTrue="1">
      <formula>AND(OR($A30="COMPOSICAO",$A30="INSUMO",$A30&lt;&gt;""),$A30&lt;&gt;"")</formula>
    </cfRule>
  </conditionalFormatting>
  <conditionalFormatting sqref="A39">
    <cfRule type="expression" dxfId="5" priority="5" stopIfTrue="1">
      <formula>AND($A39&lt;&gt;"COMPOSICAO",$A39&lt;&gt;"INSUMO",$A39&lt;&gt;"")</formula>
    </cfRule>
    <cfRule type="expression" dxfId="4" priority="6" stopIfTrue="1">
      <formula>AND(OR($A39="COMPOSICAO",$A39="INSUMO",$A39&lt;&gt;""),$A39&lt;&gt;"")</formula>
    </cfRule>
  </conditionalFormatting>
  <conditionalFormatting sqref="G39">
    <cfRule type="expression" dxfId="3" priority="3" stopIfTrue="1">
      <formula>AND($A39&lt;&gt;"COMPOSICAO",$A39&lt;&gt;"INSUMO",$A39&lt;&gt;"")</formula>
    </cfRule>
    <cfRule type="expression" dxfId="2" priority="4" stopIfTrue="1">
      <formula>AND(OR($A39="COMPOSICAO",$A39="INSUMO",$A39&lt;&gt;""),$A39&lt;&gt;"")</formula>
    </cfRule>
  </conditionalFormatting>
  <conditionalFormatting sqref="I37">
    <cfRule type="expression" dxfId="1" priority="1" stopIfTrue="1">
      <formula>AND($A37&lt;&gt;"COMPOSICAO",$A37&lt;&gt;"INSUMO",$A37&lt;&gt;"")</formula>
    </cfRule>
    <cfRule type="expression" dxfId="0" priority="2" stopIfTrue="1">
      <formula>AND(OR($A37="COMPOSICAO",$A37="INSUMO",$A37&lt;&gt;""),$A37&lt;&gt;"")</formula>
    </cfRule>
  </conditionalFormatting>
  <printOptions horizontalCentered="1"/>
  <pageMargins left="0.51181102362204722" right="0.51181102362204722" top="0.78740157480314965" bottom="0.78740157480314965" header="0.31496062992125984" footer="0.31496062992125984"/>
  <pageSetup paperSize="9" scale="54"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B8DFE-4B05-44A9-AB5C-39477D8A30EB}">
  <sheetPr>
    <pageSetUpPr fitToPage="1"/>
  </sheetPr>
  <dimension ref="A1:AD25"/>
  <sheetViews>
    <sheetView view="pageBreakPreview" zoomScale="55" zoomScaleNormal="85" zoomScaleSheetLayoutView="55" workbookViewId="0">
      <selection activeCell="AD19" sqref="A1:AD19"/>
    </sheetView>
  </sheetViews>
  <sheetFormatPr defaultRowHeight="12.75" x14ac:dyDescent="0.2"/>
  <cols>
    <col min="1" max="1" width="10.28515625" customWidth="1"/>
    <col min="2" max="2" width="9" customWidth="1"/>
    <col min="3" max="3" width="7" customWidth="1"/>
    <col min="4" max="4" width="37.42578125" customWidth="1"/>
    <col min="5" max="5" width="13.42578125" bestFit="1" customWidth="1"/>
    <col min="6" max="6" width="19.5703125" bestFit="1" customWidth="1"/>
    <col min="7" max="7" width="17" bestFit="1" customWidth="1"/>
    <col min="8" max="8" width="11.5703125" bestFit="1" customWidth="1"/>
    <col min="9" max="9" width="17" bestFit="1" customWidth="1"/>
    <col min="10" max="10" width="11.7109375" bestFit="1" customWidth="1"/>
    <col min="11" max="11" width="17" bestFit="1" customWidth="1"/>
    <col min="12" max="12" width="12.140625" bestFit="1" customWidth="1"/>
    <col min="13" max="13" width="17" bestFit="1" customWidth="1"/>
    <col min="14" max="14" width="11.7109375" bestFit="1" customWidth="1"/>
    <col min="15" max="15" width="17.140625" bestFit="1" customWidth="1"/>
    <col min="16" max="16" width="12.140625" bestFit="1" customWidth="1"/>
    <col min="17" max="17" width="17" bestFit="1" customWidth="1"/>
    <col min="18" max="18" width="12.140625" bestFit="1" customWidth="1"/>
    <col min="19" max="19" width="19.140625" bestFit="1" customWidth="1"/>
    <col min="20" max="20" width="12.140625" bestFit="1" customWidth="1"/>
    <col min="21" max="21" width="19.140625" bestFit="1" customWidth="1"/>
    <col min="22" max="22" width="12.140625" bestFit="1" customWidth="1"/>
    <col min="23" max="23" width="18.140625" bestFit="1" customWidth="1"/>
    <col min="24" max="24" width="11.7109375" bestFit="1" customWidth="1"/>
    <col min="25" max="25" width="19.5703125" bestFit="1" customWidth="1"/>
    <col min="26" max="26" width="12.140625" bestFit="1" customWidth="1"/>
    <col min="27" max="27" width="19.140625" bestFit="1" customWidth="1"/>
    <col min="28" max="28" width="12.140625" bestFit="1" customWidth="1"/>
    <col min="29" max="29" width="19.5703125" bestFit="1" customWidth="1"/>
    <col min="30" max="30" width="13.42578125" bestFit="1" customWidth="1"/>
  </cols>
  <sheetData>
    <row r="1" spans="1:30" ht="7.5" customHeight="1" thickBot="1" x14ac:dyDescent="0.25">
      <c r="A1" s="162"/>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4"/>
    </row>
    <row r="2" spans="1:30" ht="13.5" hidden="1" thickBot="1" x14ac:dyDescent="0.25">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57"/>
    </row>
    <row r="3" spans="1:30" ht="13.5" hidden="1" thickBot="1" x14ac:dyDescent="0.25">
      <c r="A3" s="146"/>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57"/>
    </row>
    <row r="4" spans="1:30" ht="60.75" customHeight="1" thickBot="1" x14ac:dyDescent="0.25">
      <c r="A4" s="218" t="s">
        <v>111</v>
      </c>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20"/>
    </row>
    <row r="5" spans="1:30" ht="27.75" thickBot="1" x14ac:dyDescent="0.25">
      <c r="A5" s="221" t="s">
        <v>93</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3"/>
    </row>
    <row r="6" spans="1:30" ht="28.5" customHeight="1" thickBot="1" x14ac:dyDescent="0.25">
      <c r="A6" s="224" t="s">
        <v>92</v>
      </c>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6"/>
    </row>
    <row r="7" spans="1:30" ht="13.5" thickBot="1" x14ac:dyDescent="0.25">
      <c r="A7" s="48"/>
      <c r="B7" s="49"/>
      <c r="C7" s="49"/>
      <c r="D7" s="49"/>
      <c r="E7" s="48"/>
      <c r="F7" s="50"/>
      <c r="G7" s="48"/>
      <c r="H7" s="50"/>
      <c r="I7" s="48"/>
      <c r="J7" s="50"/>
      <c r="K7" s="48"/>
      <c r="L7" s="50"/>
      <c r="M7" s="48"/>
      <c r="N7" s="50"/>
      <c r="O7" s="48"/>
      <c r="P7" s="50"/>
      <c r="Q7" s="48"/>
      <c r="R7" s="50"/>
      <c r="S7" s="48"/>
      <c r="T7" s="50"/>
      <c r="U7" s="48"/>
      <c r="V7" s="50"/>
      <c r="W7" s="48"/>
      <c r="X7" s="50"/>
      <c r="Y7" s="48"/>
      <c r="Z7" s="50"/>
      <c r="AA7" s="48"/>
      <c r="AB7" s="50"/>
      <c r="AC7" s="48"/>
      <c r="AD7" s="50"/>
    </row>
    <row r="8" spans="1:30" ht="24" thickBot="1" x14ac:dyDescent="0.4">
      <c r="A8" s="90" t="s">
        <v>94</v>
      </c>
      <c r="B8" s="236" t="s">
        <v>95</v>
      </c>
      <c r="C8" s="236"/>
      <c r="D8" s="237"/>
      <c r="E8" s="91" t="s">
        <v>96</v>
      </c>
      <c r="F8" s="92" t="s">
        <v>97</v>
      </c>
      <c r="G8" s="90" t="s">
        <v>98</v>
      </c>
      <c r="H8" s="93" t="s">
        <v>96</v>
      </c>
      <c r="I8" s="90" t="s">
        <v>99</v>
      </c>
      <c r="J8" s="93" t="s">
        <v>96</v>
      </c>
      <c r="K8" s="90" t="s">
        <v>100</v>
      </c>
      <c r="L8" s="93" t="s">
        <v>96</v>
      </c>
      <c r="M8" s="90" t="s">
        <v>101</v>
      </c>
      <c r="N8" s="93" t="s">
        <v>96</v>
      </c>
      <c r="O8" s="90" t="s">
        <v>102</v>
      </c>
      <c r="P8" s="93" t="s">
        <v>96</v>
      </c>
      <c r="Q8" s="90" t="s">
        <v>103</v>
      </c>
      <c r="R8" s="93" t="s">
        <v>96</v>
      </c>
      <c r="S8" s="90" t="s">
        <v>104</v>
      </c>
      <c r="T8" s="93" t="s">
        <v>96</v>
      </c>
      <c r="U8" s="90" t="s">
        <v>105</v>
      </c>
      <c r="V8" s="93" t="s">
        <v>96</v>
      </c>
      <c r="W8" s="90" t="s">
        <v>112</v>
      </c>
      <c r="X8" s="93" t="s">
        <v>96</v>
      </c>
      <c r="Y8" s="90" t="s">
        <v>113</v>
      </c>
      <c r="Z8" s="93" t="s">
        <v>96</v>
      </c>
      <c r="AA8" s="90" t="s">
        <v>114</v>
      </c>
      <c r="AB8" s="93" t="s">
        <v>96</v>
      </c>
      <c r="AC8" s="90" t="s">
        <v>115</v>
      </c>
      <c r="AD8" s="93" t="s">
        <v>96</v>
      </c>
    </row>
    <row r="9" spans="1:30" ht="93" customHeight="1" x14ac:dyDescent="0.35">
      <c r="A9" s="94" t="s">
        <v>17</v>
      </c>
      <c r="B9" s="238" t="s">
        <v>82</v>
      </c>
      <c r="C9" s="238"/>
      <c r="D9" s="239"/>
      <c r="E9" s="95">
        <f>F9/$F$16</f>
        <v>0.35769555551725923</v>
      </c>
      <c r="F9" s="96">
        <f>'REPOSIÇÃO RUAS ITAMBÉ'!I9</f>
        <v>103780</v>
      </c>
      <c r="G9" s="97"/>
      <c r="H9" s="98"/>
      <c r="I9" s="99">
        <f>$F$9*J9</f>
        <v>10378</v>
      </c>
      <c r="J9" s="100">
        <v>0.1</v>
      </c>
      <c r="K9" s="99">
        <f>$F$9*L9</f>
        <v>9340.1999999999989</v>
      </c>
      <c r="L9" s="100">
        <v>0.09</v>
      </c>
      <c r="M9" s="99">
        <f>$F$9*N9</f>
        <v>9340.1999999999989</v>
      </c>
      <c r="N9" s="100">
        <v>0.09</v>
      </c>
      <c r="O9" s="99">
        <f>$F$9*P9</f>
        <v>9340.1999999999989</v>
      </c>
      <c r="P9" s="100">
        <v>0.09</v>
      </c>
      <c r="Q9" s="99">
        <f>$F$9*R9</f>
        <v>9340.1999999999989</v>
      </c>
      <c r="R9" s="100">
        <v>0.09</v>
      </c>
      <c r="S9" s="99">
        <f>$F$9*T9</f>
        <v>9340.1999999999989</v>
      </c>
      <c r="T9" s="100">
        <v>0.09</v>
      </c>
      <c r="U9" s="99">
        <f>$F$9*V9</f>
        <v>9340.1999999999989</v>
      </c>
      <c r="V9" s="100">
        <v>0.09</v>
      </c>
      <c r="W9" s="99">
        <f>$F$9*X9</f>
        <v>9340.1999999999989</v>
      </c>
      <c r="X9" s="100">
        <v>0.09</v>
      </c>
      <c r="Y9" s="99">
        <f>$F$9*Z9</f>
        <v>9340.1999999999989</v>
      </c>
      <c r="Z9" s="100">
        <v>0.09</v>
      </c>
      <c r="AA9" s="99">
        <f>$F$9*AB9</f>
        <v>9340.1999999999989</v>
      </c>
      <c r="AB9" s="100">
        <v>0.09</v>
      </c>
      <c r="AC9" s="99">
        <f>$F$9*AD9</f>
        <v>9340.1999999999989</v>
      </c>
      <c r="AD9" s="98">
        <v>0.09</v>
      </c>
    </row>
    <row r="10" spans="1:30" ht="6.75" customHeight="1" x14ac:dyDescent="0.35">
      <c r="A10" s="101"/>
      <c r="B10" s="227"/>
      <c r="C10" s="227"/>
      <c r="D10" s="228"/>
      <c r="E10" s="95"/>
      <c r="F10" s="96"/>
      <c r="G10" s="97"/>
      <c r="H10" s="98"/>
      <c r="I10" s="102"/>
      <c r="J10" s="103"/>
      <c r="K10" s="104"/>
      <c r="L10" s="105"/>
      <c r="M10" s="104"/>
      <c r="N10" s="105"/>
      <c r="O10" s="104"/>
      <c r="P10" s="105"/>
      <c r="Q10" s="104"/>
      <c r="R10" s="105"/>
      <c r="S10" s="102"/>
      <c r="T10" s="105"/>
      <c r="U10" s="102"/>
      <c r="V10" s="103"/>
      <c r="W10" s="102"/>
      <c r="X10" s="103"/>
      <c r="Y10" s="102"/>
      <c r="Z10" s="103"/>
      <c r="AA10" s="102"/>
      <c r="AB10" s="103"/>
      <c r="AC10" s="102"/>
      <c r="AD10" s="103"/>
    </row>
    <row r="11" spans="1:30" ht="113.25" customHeight="1" x14ac:dyDescent="0.35">
      <c r="A11" s="94" t="s">
        <v>106</v>
      </c>
      <c r="B11" s="232" t="s">
        <v>84</v>
      </c>
      <c r="C11" s="233"/>
      <c r="D11" s="233"/>
      <c r="E11" s="95">
        <f>F11/$F$16</f>
        <v>0.6084064314887897</v>
      </c>
      <c r="F11" s="96">
        <f>'REPOSIÇÃO RUAS ITAMBÉ'!I10</f>
        <v>176520</v>
      </c>
      <c r="G11" s="99">
        <f>$F$11*H11</f>
        <v>21182.399999999998</v>
      </c>
      <c r="H11" s="100">
        <v>0.12</v>
      </c>
      <c r="I11" s="99">
        <f>$F$11*J11</f>
        <v>14121.6</v>
      </c>
      <c r="J11" s="100">
        <v>0.08</v>
      </c>
      <c r="K11" s="99">
        <f>$F$11*L11</f>
        <v>14121.6</v>
      </c>
      <c r="L11" s="100">
        <v>0.08</v>
      </c>
      <c r="M11" s="99">
        <f>$F$11*N11</f>
        <v>14121.6</v>
      </c>
      <c r="N11" s="100">
        <v>0.08</v>
      </c>
      <c r="O11" s="99">
        <f>$F$11*P11</f>
        <v>14121.6</v>
      </c>
      <c r="P11" s="100">
        <v>0.08</v>
      </c>
      <c r="Q11" s="99">
        <f>$F$11*R11</f>
        <v>14121.6</v>
      </c>
      <c r="R11" s="100">
        <v>0.08</v>
      </c>
      <c r="S11" s="99">
        <f>$F$11*T11</f>
        <v>14121.6</v>
      </c>
      <c r="T11" s="100">
        <v>0.08</v>
      </c>
      <c r="U11" s="99">
        <f>$F$11*V11</f>
        <v>14121.6</v>
      </c>
      <c r="V11" s="100">
        <v>0.08</v>
      </c>
      <c r="W11" s="99">
        <f>$F$11*X11</f>
        <v>14121.6</v>
      </c>
      <c r="X11" s="100">
        <v>0.08</v>
      </c>
      <c r="Y11" s="99">
        <f>$F$11*Z11</f>
        <v>14121.6</v>
      </c>
      <c r="Z11" s="100">
        <v>0.08</v>
      </c>
      <c r="AA11" s="99">
        <f>$F$11*AB11</f>
        <v>14121.6</v>
      </c>
      <c r="AB11" s="100">
        <v>0.08</v>
      </c>
      <c r="AC11" s="99">
        <f>$F$11*AD11</f>
        <v>14121.6</v>
      </c>
      <c r="AD11" s="100">
        <v>0.08</v>
      </c>
    </row>
    <row r="12" spans="1:30" ht="7.5" customHeight="1" x14ac:dyDescent="0.35">
      <c r="A12" s="101"/>
      <c r="B12" s="227"/>
      <c r="C12" s="227"/>
      <c r="D12" s="228"/>
      <c r="E12" s="95"/>
      <c r="F12" s="96"/>
      <c r="G12" s="102"/>
      <c r="H12" s="103"/>
      <c r="I12" s="102"/>
      <c r="J12" s="103"/>
      <c r="K12" s="102"/>
      <c r="L12" s="103"/>
      <c r="M12" s="102"/>
      <c r="N12" s="103"/>
      <c r="O12" s="102"/>
      <c r="P12" s="103"/>
      <c r="Q12" s="102"/>
      <c r="R12" s="103"/>
      <c r="S12" s="102"/>
      <c r="T12" s="103"/>
      <c r="U12" s="102"/>
      <c r="V12" s="103"/>
      <c r="W12" s="102"/>
      <c r="X12" s="103"/>
      <c r="Y12" s="102"/>
      <c r="Z12" s="103"/>
      <c r="AA12" s="102"/>
      <c r="AB12" s="103"/>
      <c r="AC12" s="102"/>
      <c r="AD12" s="103"/>
    </row>
    <row r="13" spans="1:30" ht="23.25" x14ac:dyDescent="0.35">
      <c r="A13" s="94" t="s">
        <v>107</v>
      </c>
      <c r="B13" s="234" t="s">
        <v>85</v>
      </c>
      <c r="C13" s="235"/>
      <c r="D13" s="235"/>
      <c r="E13" s="95">
        <f>F13/$F$16</f>
        <v>3.3898012993951093E-2</v>
      </c>
      <c r="F13" s="96">
        <f>'REPOSIÇÃO RUAS ITAMBÉ'!I11</f>
        <v>9835</v>
      </c>
      <c r="G13" s="97"/>
      <c r="H13" s="98"/>
      <c r="I13" s="97"/>
      <c r="J13" s="98"/>
      <c r="K13" s="99"/>
      <c r="L13" s="100"/>
      <c r="M13" s="99"/>
      <c r="N13" s="100"/>
      <c r="O13" s="99"/>
      <c r="P13" s="100"/>
      <c r="Q13" s="99"/>
      <c r="R13" s="100"/>
      <c r="S13" s="99"/>
      <c r="T13" s="100"/>
      <c r="U13" s="99"/>
      <c r="V13" s="100"/>
      <c r="W13" s="99">
        <f>$F$13*X13</f>
        <v>2458.75</v>
      </c>
      <c r="X13" s="100">
        <v>0.25</v>
      </c>
      <c r="Y13" s="99">
        <f>$F$13*Z13</f>
        <v>2458.75</v>
      </c>
      <c r="Z13" s="100">
        <v>0.25</v>
      </c>
      <c r="AA13" s="99">
        <f>$F$13*AB13</f>
        <v>2458.75</v>
      </c>
      <c r="AB13" s="100">
        <v>0.25</v>
      </c>
      <c r="AC13" s="99">
        <f>F13*$AD$13</f>
        <v>2458.75</v>
      </c>
      <c r="AD13" s="100">
        <v>0.25</v>
      </c>
    </row>
    <row r="14" spans="1:30" ht="7.5" customHeight="1" x14ac:dyDescent="0.35">
      <c r="A14" s="101"/>
      <c r="B14" s="227"/>
      <c r="C14" s="227"/>
      <c r="D14" s="228"/>
      <c r="E14" s="95"/>
      <c r="F14" s="96"/>
      <c r="G14" s="97"/>
      <c r="H14" s="98"/>
      <c r="I14" s="97"/>
      <c r="J14" s="98"/>
      <c r="K14" s="99"/>
      <c r="L14" s="100"/>
      <c r="M14" s="99"/>
      <c r="N14" s="100"/>
      <c r="O14" s="99"/>
      <c r="P14" s="100"/>
      <c r="Q14" s="99"/>
      <c r="R14" s="100"/>
      <c r="S14" s="99"/>
      <c r="T14" s="100"/>
      <c r="U14" s="99"/>
      <c r="V14" s="100"/>
      <c r="W14" s="102"/>
      <c r="X14" s="103"/>
      <c r="Y14" s="102"/>
      <c r="Z14" s="103"/>
      <c r="AA14" s="102"/>
      <c r="AB14" s="103"/>
      <c r="AC14" s="102"/>
      <c r="AD14" s="103"/>
    </row>
    <row r="15" spans="1:30" ht="24" thickBot="1" x14ac:dyDescent="0.4">
      <c r="A15" s="101"/>
      <c r="B15" s="227"/>
      <c r="C15" s="227"/>
      <c r="D15" s="228"/>
      <c r="E15" s="95"/>
      <c r="F15" s="96"/>
      <c r="G15" s="99"/>
      <c r="H15" s="100"/>
      <c r="I15" s="99"/>
      <c r="J15" s="100"/>
      <c r="K15" s="99"/>
      <c r="L15" s="100"/>
      <c r="M15" s="106"/>
      <c r="N15" s="107"/>
      <c r="O15" s="99"/>
      <c r="P15" s="100"/>
      <c r="Q15" s="99"/>
      <c r="R15" s="100"/>
      <c r="S15" s="99"/>
      <c r="T15" s="100"/>
      <c r="U15" s="97"/>
      <c r="V15" s="98"/>
      <c r="W15" s="99"/>
      <c r="X15" s="100"/>
      <c r="Y15" s="99"/>
      <c r="Z15" s="100"/>
      <c r="AA15" s="99"/>
      <c r="AB15" s="100"/>
      <c r="AC15" s="99"/>
      <c r="AD15" s="100"/>
    </row>
    <row r="16" spans="1:30" ht="24" thickBot="1" x14ac:dyDescent="0.4">
      <c r="A16" s="108"/>
      <c r="B16" s="229" t="s">
        <v>108</v>
      </c>
      <c r="C16" s="230"/>
      <c r="D16" s="231"/>
      <c r="E16" s="109">
        <f>SUM(E9:E13)</f>
        <v>1</v>
      </c>
      <c r="F16" s="110">
        <f>SUM(F9:F15)</f>
        <v>290135</v>
      </c>
      <c r="G16" s="111">
        <f>SUM(G9:G15)</f>
        <v>21182.399999999998</v>
      </c>
      <c r="H16" s="83">
        <f>G16/$D$25</f>
        <v>7.3008771778654752E-2</v>
      </c>
      <c r="I16" s="111">
        <f>SUM(I9:I15)</f>
        <v>24499.599999999999</v>
      </c>
      <c r="J16" s="83">
        <f>I16/$D$25</f>
        <v>8.4442070070829087E-2</v>
      </c>
      <c r="K16" s="111">
        <f>SUM(K9:K15)</f>
        <v>23461.8</v>
      </c>
      <c r="L16" s="83">
        <f>K16/$D$25</f>
        <v>8.0865114515656505E-2</v>
      </c>
      <c r="M16" s="111">
        <f>SUM(M9:M15)</f>
        <v>23461.8</v>
      </c>
      <c r="N16" s="83">
        <f>M16/$D$25</f>
        <v>8.0865114515656505E-2</v>
      </c>
      <c r="O16" s="111">
        <f>SUM(O9:O15)</f>
        <v>23461.8</v>
      </c>
      <c r="P16" s="83">
        <f>O16/$D$25</f>
        <v>8.0865114515656505E-2</v>
      </c>
      <c r="Q16" s="111">
        <f>SUM(Q9:Q15)</f>
        <v>23461.8</v>
      </c>
      <c r="R16" s="83">
        <f>Q16/$D$25</f>
        <v>8.0865114515656505E-2</v>
      </c>
      <c r="S16" s="111">
        <f>SUM(S9:S15)</f>
        <v>23461.8</v>
      </c>
      <c r="T16" s="83">
        <f>S16/$D$25</f>
        <v>8.0865114515656505E-2</v>
      </c>
      <c r="U16" s="111">
        <f>SUM(U9:U15)</f>
        <v>23461.8</v>
      </c>
      <c r="V16" s="83">
        <f>U16/$D$25</f>
        <v>8.0865114515656505E-2</v>
      </c>
      <c r="W16" s="111">
        <f>SUM(W9:W15)</f>
        <v>25920.55</v>
      </c>
      <c r="X16" s="83">
        <f>W16/$D$25</f>
        <v>8.9339617764144272E-2</v>
      </c>
      <c r="Y16" s="111">
        <f>SUM(Y9:Y15)</f>
        <v>25920.55</v>
      </c>
      <c r="Z16" s="83">
        <f>Y16/$D$25</f>
        <v>8.9339617764144272E-2</v>
      </c>
      <c r="AA16" s="111">
        <f>SUM(AA9:AA15)</f>
        <v>25920.55</v>
      </c>
      <c r="AB16" s="83">
        <f>AA16/$D$25</f>
        <v>8.9339617764144272E-2</v>
      </c>
      <c r="AC16" s="111">
        <f>SUM(AC9:AC15)</f>
        <v>25920.55</v>
      </c>
      <c r="AD16" s="83">
        <f>AC16/$D$25</f>
        <v>8.9339617764144272E-2</v>
      </c>
    </row>
    <row r="17" spans="1:30" ht="21" thickBot="1" x14ac:dyDescent="0.35">
      <c r="A17" s="245"/>
      <c r="B17" s="246"/>
      <c r="C17" s="246"/>
      <c r="D17" s="246"/>
      <c r="E17" s="246"/>
      <c r="F17" s="246"/>
      <c r="G17" s="246"/>
      <c r="H17" s="246"/>
      <c r="I17" s="246"/>
      <c r="J17" s="246"/>
      <c r="K17" s="246"/>
      <c r="L17" s="246"/>
      <c r="M17" s="246"/>
      <c r="N17" s="246"/>
      <c r="O17" s="246"/>
      <c r="P17" s="246"/>
      <c r="Q17" s="246"/>
      <c r="R17" s="246"/>
      <c r="S17" s="246"/>
      <c r="T17" s="246"/>
      <c r="U17" s="246"/>
      <c r="V17" s="246"/>
      <c r="W17" s="52"/>
      <c r="X17" s="52"/>
      <c r="Y17" s="52"/>
      <c r="Z17" s="52"/>
      <c r="AA17" s="52"/>
      <c r="AB17" s="52"/>
      <c r="AC17" s="52"/>
      <c r="AD17" s="53"/>
    </row>
    <row r="18" spans="1:30" ht="24" thickBot="1" x14ac:dyDescent="0.4">
      <c r="A18" s="81"/>
      <c r="B18" s="229" t="s">
        <v>109</v>
      </c>
      <c r="C18" s="230"/>
      <c r="D18" s="231"/>
      <c r="E18" s="240"/>
      <c r="F18" s="241"/>
      <c r="G18" s="82">
        <f>G16</f>
        <v>21182.399999999998</v>
      </c>
      <c r="H18" s="83">
        <f>G18/$D$25</f>
        <v>7.3008771778654752E-2</v>
      </c>
      <c r="I18" s="84">
        <f>I16</f>
        <v>24499.599999999999</v>
      </c>
      <c r="J18" s="83">
        <f>I18/$D$25</f>
        <v>8.4442070070829087E-2</v>
      </c>
      <c r="K18" s="84">
        <f>K16</f>
        <v>23461.8</v>
      </c>
      <c r="L18" s="85">
        <f>K18/$D$25</f>
        <v>8.0865114515656505E-2</v>
      </c>
      <c r="M18" s="84">
        <f>M16</f>
        <v>23461.8</v>
      </c>
      <c r="N18" s="85">
        <f>M18/$D$25</f>
        <v>8.0865114515656505E-2</v>
      </c>
      <c r="O18" s="84">
        <f>O16</f>
        <v>23461.8</v>
      </c>
      <c r="P18" s="85">
        <f>O18/$D$25</f>
        <v>8.0865114515656505E-2</v>
      </c>
      <c r="Q18" s="84">
        <f>Q16</f>
        <v>23461.8</v>
      </c>
      <c r="R18" s="85">
        <f>Q18/$D$25</f>
        <v>8.0865114515656505E-2</v>
      </c>
      <c r="S18" s="82">
        <f>S16</f>
        <v>23461.8</v>
      </c>
      <c r="T18" s="85">
        <f>S18/$D$25</f>
        <v>8.0865114515656505E-2</v>
      </c>
      <c r="U18" s="82">
        <f>U16</f>
        <v>23461.8</v>
      </c>
      <c r="V18" s="85">
        <f>U18/$D$25</f>
        <v>8.0865114515656505E-2</v>
      </c>
      <c r="W18" s="82">
        <f>W16</f>
        <v>25920.55</v>
      </c>
      <c r="X18" s="85">
        <f>W18/$D$25</f>
        <v>8.9339617764144272E-2</v>
      </c>
      <c r="Y18" s="82">
        <f>Y16</f>
        <v>25920.55</v>
      </c>
      <c r="Z18" s="85">
        <f>Y18/$D$25</f>
        <v>8.9339617764144272E-2</v>
      </c>
      <c r="AA18" s="82">
        <f t="shared" ref="AA18" si="0">AA16</f>
        <v>25920.55</v>
      </c>
      <c r="AB18" s="85">
        <f>AA18/$D$25</f>
        <v>8.9339617764144272E-2</v>
      </c>
      <c r="AC18" s="82">
        <f>AC16</f>
        <v>25920.55</v>
      </c>
      <c r="AD18" s="85">
        <f>AC18/$D$25</f>
        <v>8.9339617764144272E-2</v>
      </c>
    </row>
    <row r="19" spans="1:30" ht="24" thickBot="1" x14ac:dyDescent="0.4">
      <c r="A19" s="86"/>
      <c r="B19" s="242" t="s">
        <v>110</v>
      </c>
      <c r="C19" s="242"/>
      <c r="D19" s="243"/>
      <c r="E19" s="244"/>
      <c r="F19" s="241"/>
      <c r="G19" s="87">
        <f>G18</f>
        <v>21182.399999999998</v>
      </c>
      <c r="H19" s="88">
        <f>G18/$D$25</f>
        <v>7.3008771778654752E-2</v>
      </c>
      <c r="I19" s="89">
        <f>I18+G19</f>
        <v>45682</v>
      </c>
      <c r="J19" s="85">
        <f>I19/$D$25</f>
        <v>0.15745084184948385</v>
      </c>
      <c r="K19" s="89">
        <f>K18+I19</f>
        <v>69143.8</v>
      </c>
      <c r="L19" s="85">
        <f>K19/$D$25</f>
        <v>0.23831595636514039</v>
      </c>
      <c r="M19" s="89">
        <f>M18+K19</f>
        <v>92605.6</v>
      </c>
      <c r="N19" s="85">
        <f>M19/$D$25</f>
        <v>0.31918107088079689</v>
      </c>
      <c r="O19" s="89">
        <f>O18+M19</f>
        <v>116067.40000000001</v>
      </c>
      <c r="P19" s="85">
        <f>O19/$D$25</f>
        <v>0.40004618539645342</v>
      </c>
      <c r="Q19" s="89">
        <f>Q18+O19</f>
        <v>139529.20000000001</v>
      </c>
      <c r="R19" s="85">
        <f>Q19/$D$25</f>
        <v>0.4809112999121099</v>
      </c>
      <c r="S19" s="82">
        <f>S18+Q19</f>
        <v>162991</v>
      </c>
      <c r="T19" s="85">
        <f>S19/$D$25</f>
        <v>0.56177641442776638</v>
      </c>
      <c r="U19" s="82">
        <f>U18+S19</f>
        <v>186452.8</v>
      </c>
      <c r="V19" s="85">
        <f>U19/$D$25</f>
        <v>0.64264152894342286</v>
      </c>
      <c r="W19" s="82">
        <f>W18+U19</f>
        <v>212373.34999999998</v>
      </c>
      <c r="X19" s="85">
        <f>W19/$D$25</f>
        <v>0.73198114670756709</v>
      </c>
      <c r="Y19" s="82">
        <f>Y18+W19</f>
        <v>238293.89999999997</v>
      </c>
      <c r="Z19" s="85">
        <f>Y19/$D$25</f>
        <v>0.82132076447171132</v>
      </c>
      <c r="AA19" s="82">
        <f>AA18+Y19</f>
        <v>264214.44999999995</v>
      </c>
      <c r="AB19" s="85">
        <f>AA19/$D$25</f>
        <v>0.91066038223585555</v>
      </c>
      <c r="AC19" s="82">
        <f>AC18+AA19</f>
        <v>290134.99999999994</v>
      </c>
      <c r="AD19" s="85">
        <f>AC19/$D$25</f>
        <v>0.99999999999999978</v>
      </c>
    </row>
    <row r="25" spans="1:30" x14ac:dyDescent="0.2">
      <c r="D25" s="51">
        <f>'REPOSIÇÃO RUAS ITAMBÉ'!I12</f>
        <v>290135</v>
      </c>
    </row>
  </sheetData>
  <mergeCells count="17">
    <mergeCell ref="B18:D18"/>
    <mergeCell ref="E18:F18"/>
    <mergeCell ref="B19:D19"/>
    <mergeCell ref="E19:F19"/>
    <mergeCell ref="A17:V17"/>
    <mergeCell ref="A4:AD4"/>
    <mergeCell ref="A5:AD5"/>
    <mergeCell ref="A6:AD6"/>
    <mergeCell ref="B15:D15"/>
    <mergeCell ref="B16:D16"/>
    <mergeCell ref="B11:D11"/>
    <mergeCell ref="B12:D12"/>
    <mergeCell ref="B13:D13"/>
    <mergeCell ref="B14:D14"/>
    <mergeCell ref="B8:D8"/>
    <mergeCell ref="B9:D9"/>
    <mergeCell ref="B10:D10"/>
  </mergeCells>
  <pageMargins left="0.39370078740157483" right="0.39370078740157483" top="0.78740157480314965" bottom="0.39370078740157483" header="0.31496062992125984" footer="0.31496062992125984"/>
  <pageSetup paperSize="9" scale="30" orientation="landscape"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0EA8A-9919-455F-84E0-89644049C4F6}">
  <sheetPr>
    <pageSetUpPr fitToPage="1"/>
  </sheetPr>
  <dimension ref="A1:N54"/>
  <sheetViews>
    <sheetView view="pageBreakPreview" topLeftCell="A37" zoomScaleNormal="100" zoomScaleSheetLayoutView="100" workbookViewId="0">
      <selection activeCell="K23" sqref="K23:N23"/>
    </sheetView>
  </sheetViews>
  <sheetFormatPr defaultRowHeight="12.75" x14ac:dyDescent="0.2"/>
  <cols>
    <col min="1" max="1" width="22.28515625" customWidth="1"/>
    <col min="14" max="14" width="17.28515625" customWidth="1"/>
  </cols>
  <sheetData>
    <row r="1" spans="1:14" x14ac:dyDescent="0.2">
      <c r="A1" s="253" t="s">
        <v>34</v>
      </c>
      <c r="B1" s="254"/>
      <c r="C1" s="260" t="s">
        <v>0</v>
      </c>
      <c r="D1" s="261"/>
      <c r="E1" s="261"/>
      <c r="F1" s="261"/>
      <c r="G1" s="261"/>
      <c r="H1" s="261"/>
      <c r="I1" s="261"/>
      <c r="J1" s="261"/>
      <c r="K1" s="261"/>
      <c r="L1" s="262"/>
      <c r="M1" s="266"/>
      <c r="N1" s="267"/>
    </row>
    <row r="2" spans="1:14" x14ac:dyDescent="0.2">
      <c r="A2" s="255"/>
      <c r="B2" s="256"/>
      <c r="C2" s="263"/>
      <c r="D2" s="264"/>
      <c r="E2" s="264"/>
      <c r="F2" s="264"/>
      <c r="G2" s="264"/>
      <c r="H2" s="264"/>
      <c r="I2" s="264"/>
      <c r="J2" s="264"/>
      <c r="K2" s="264"/>
      <c r="L2" s="265"/>
      <c r="M2" s="268"/>
      <c r="N2" s="269"/>
    </row>
    <row r="3" spans="1:14" ht="15.75" thickBot="1" x14ac:dyDescent="0.25">
      <c r="A3" s="255"/>
      <c r="B3" s="257"/>
      <c r="C3" s="272" t="s">
        <v>1</v>
      </c>
      <c r="D3" s="273"/>
      <c r="E3" s="273"/>
      <c r="F3" s="273"/>
      <c r="G3" s="273"/>
      <c r="H3" s="273"/>
      <c r="I3" s="273"/>
      <c r="J3" s="273"/>
      <c r="K3" s="273"/>
      <c r="L3" s="274"/>
      <c r="M3" s="268"/>
      <c r="N3" s="269"/>
    </row>
    <row r="4" spans="1:14" x14ac:dyDescent="0.2">
      <c r="A4" s="255"/>
      <c r="B4" s="257"/>
      <c r="C4" s="275" t="s">
        <v>92</v>
      </c>
      <c r="D4" s="276"/>
      <c r="E4" s="276"/>
      <c r="F4" s="276"/>
      <c r="G4" s="276"/>
      <c r="H4" s="276"/>
      <c r="I4" s="276"/>
      <c r="J4" s="276"/>
      <c r="K4" s="276"/>
      <c r="L4" s="277"/>
      <c r="M4" s="268"/>
      <c r="N4" s="269"/>
    </row>
    <row r="5" spans="1:14" ht="60.75" customHeight="1" thickBot="1" x14ac:dyDescent="0.25">
      <c r="A5" s="258"/>
      <c r="B5" s="259"/>
      <c r="C5" s="278"/>
      <c r="D5" s="279"/>
      <c r="E5" s="279"/>
      <c r="F5" s="279"/>
      <c r="G5" s="279"/>
      <c r="H5" s="279"/>
      <c r="I5" s="279"/>
      <c r="J5" s="279"/>
      <c r="K5" s="279"/>
      <c r="L5" s="280"/>
      <c r="M5" s="270"/>
      <c r="N5" s="271"/>
    </row>
    <row r="6" spans="1:14" ht="13.5" thickBot="1" x14ac:dyDescent="0.25"/>
    <row r="7" spans="1:14" x14ac:dyDescent="0.2">
      <c r="A7" s="247" t="s">
        <v>35</v>
      </c>
      <c r="B7" s="248"/>
      <c r="C7" s="248"/>
      <c r="D7" s="248"/>
      <c r="E7" s="248"/>
      <c r="F7" s="248"/>
      <c r="G7" s="248"/>
      <c r="H7" s="248"/>
      <c r="I7" s="248"/>
      <c r="J7" s="248"/>
      <c r="K7" s="248"/>
      <c r="L7" s="248"/>
      <c r="M7" s="248"/>
      <c r="N7" s="249"/>
    </row>
    <row r="8" spans="1:14" ht="13.5" thickBot="1" x14ac:dyDescent="0.25">
      <c r="A8" s="250"/>
      <c r="B8" s="251"/>
      <c r="C8" s="251"/>
      <c r="D8" s="251"/>
      <c r="E8" s="251"/>
      <c r="F8" s="251"/>
      <c r="G8" s="251"/>
      <c r="H8" s="251"/>
      <c r="I8" s="251"/>
      <c r="J8" s="251"/>
      <c r="K8" s="251"/>
      <c r="L8" s="251"/>
      <c r="M8" s="251"/>
      <c r="N8" s="252"/>
    </row>
    <row r="9" spans="1:14" ht="20.25" x14ac:dyDescent="0.2">
      <c r="A9" s="281"/>
      <c r="B9" s="282"/>
      <c r="C9" s="282"/>
      <c r="D9" s="282"/>
      <c r="E9" s="282"/>
      <c r="F9" s="282"/>
      <c r="G9" s="282"/>
      <c r="H9" s="282"/>
      <c r="I9" s="282"/>
      <c r="J9" s="282"/>
      <c r="K9" s="282"/>
      <c r="L9" s="282"/>
      <c r="M9" s="282"/>
      <c r="N9" s="283"/>
    </row>
    <row r="10" spans="1:14" x14ac:dyDescent="0.2">
      <c r="A10" s="21" t="s">
        <v>36</v>
      </c>
      <c r="B10" s="22"/>
      <c r="C10" s="22"/>
      <c r="D10" s="22"/>
      <c r="E10" s="22"/>
      <c r="F10" s="22"/>
      <c r="G10" s="22"/>
      <c r="H10" s="22"/>
      <c r="I10" s="22"/>
      <c r="J10" s="22"/>
      <c r="K10" s="22"/>
      <c r="L10" s="22"/>
      <c r="M10" s="22"/>
      <c r="N10" s="23"/>
    </row>
    <row r="11" spans="1:14" x14ac:dyDescent="0.2">
      <c r="A11" s="284" t="s">
        <v>37</v>
      </c>
      <c r="B11" s="285"/>
      <c r="C11" s="285"/>
      <c r="D11" s="285"/>
      <c r="E11" s="285"/>
      <c r="F11" s="285"/>
      <c r="G11" s="285"/>
      <c r="H11" s="285"/>
      <c r="I11" s="285"/>
      <c r="J11" s="285"/>
      <c r="K11" s="286"/>
      <c r="L11" s="286"/>
      <c r="M11" s="286"/>
      <c r="N11" s="287"/>
    </row>
    <row r="12" spans="1:14" x14ac:dyDescent="0.2">
      <c r="A12" s="288" t="s">
        <v>38</v>
      </c>
      <c r="B12" s="289"/>
      <c r="C12" s="289"/>
      <c r="D12" s="289"/>
      <c r="E12" s="289"/>
      <c r="F12" s="289"/>
      <c r="G12" s="289"/>
      <c r="H12" s="289"/>
      <c r="I12" s="289"/>
      <c r="J12" s="289"/>
      <c r="K12" s="289"/>
      <c r="L12" s="289"/>
      <c r="M12" s="289"/>
      <c r="N12" s="290"/>
    </row>
    <row r="13" spans="1:14" x14ac:dyDescent="0.2">
      <c r="A13" s="291" t="s">
        <v>39</v>
      </c>
      <c r="B13" s="292"/>
      <c r="C13" s="292"/>
      <c r="D13" s="292"/>
      <c r="E13" s="292"/>
      <c r="F13" s="292"/>
      <c r="G13" s="292"/>
      <c r="H13" s="292"/>
      <c r="I13" s="292"/>
      <c r="J13" s="292"/>
      <c r="K13" s="293" t="s">
        <v>40</v>
      </c>
      <c r="L13" s="293"/>
      <c r="M13" s="293"/>
      <c r="N13" s="294"/>
    </row>
    <row r="14" spans="1:14" x14ac:dyDescent="0.2">
      <c r="A14" s="291" t="s">
        <v>41</v>
      </c>
      <c r="B14" s="292"/>
      <c r="C14" s="292"/>
      <c r="D14" s="292"/>
      <c r="E14" s="292"/>
      <c r="F14" s="292"/>
      <c r="G14" s="292"/>
      <c r="H14" s="292"/>
      <c r="I14" s="292"/>
      <c r="J14" s="292"/>
      <c r="K14" s="295">
        <v>3.7999999999999999E-2</v>
      </c>
      <c r="L14" s="296"/>
      <c r="M14" s="296"/>
      <c r="N14" s="297"/>
    </row>
    <row r="15" spans="1:14" x14ac:dyDescent="0.2">
      <c r="A15" s="291" t="s">
        <v>42</v>
      </c>
      <c r="B15" s="292"/>
      <c r="C15" s="292"/>
      <c r="D15" s="292"/>
      <c r="E15" s="292"/>
      <c r="F15" s="292"/>
      <c r="G15" s="292"/>
      <c r="H15" s="292"/>
      <c r="I15" s="292"/>
      <c r="J15" s="292"/>
      <c r="K15" s="295">
        <v>3.2000000000000002E-3</v>
      </c>
      <c r="L15" s="296"/>
      <c r="M15" s="296"/>
      <c r="N15" s="297"/>
    </row>
    <row r="16" spans="1:14" x14ac:dyDescent="0.2">
      <c r="A16" s="291" t="s">
        <v>43</v>
      </c>
      <c r="B16" s="292"/>
      <c r="C16" s="292"/>
      <c r="D16" s="292"/>
      <c r="E16" s="292"/>
      <c r="F16" s="292"/>
      <c r="G16" s="292"/>
      <c r="H16" s="292"/>
      <c r="I16" s="292"/>
      <c r="J16" s="292"/>
      <c r="K16" s="295">
        <v>5.0000000000000001E-3</v>
      </c>
      <c r="L16" s="296"/>
      <c r="M16" s="296"/>
      <c r="N16" s="297"/>
    </row>
    <row r="17" spans="1:14" x14ac:dyDescent="0.2">
      <c r="A17" s="291" t="s">
        <v>44</v>
      </c>
      <c r="B17" s="292"/>
      <c r="C17" s="292"/>
      <c r="D17" s="292"/>
      <c r="E17" s="292"/>
      <c r="F17" s="292"/>
      <c r="G17" s="292"/>
      <c r="H17" s="292"/>
      <c r="I17" s="292"/>
      <c r="J17" s="292"/>
      <c r="K17" s="295">
        <v>1.0200000000000001E-2</v>
      </c>
      <c r="L17" s="296"/>
      <c r="M17" s="296"/>
      <c r="N17" s="297"/>
    </row>
    <row r="18" spans="1:14" x14ac:dyDescent="0.2">
      <c r="A18" s="284" t="s">
        <v>45</v>
      </c>
      <c r="B18" s="285"/>
      <c r="C18" s="285"/>
      <c r="D18" s="285"/>
      <c r="E18" s="285"/>
      <c r="F18" s="285"/>
      <c r="G18" s="285"/>
      <c r="H18" s="285"/>
      <c r="I18" s="285"/>
      <c r="J18" s="285"/>
      <c r="K18" s="285"/>
      <c r="L18" s="285"/>
      <c r="M18" s="285"/>
      <c r="N18" s="298"/>
    </row>
    <row r="19" spans="1:14" x14ac:dyDescent="0.2">
      <c r="A19" s="291" t="s">
        <v>39</v>
      </c>
      <c r="B19" s="292"/>
      <c r="C19" s="292"/>
      <c r="D19" s="292"/>
      <c r="E19" s="292"/>
      <c r="F19" s="292"/>
      <c r="G19" s="292"/>
      <c r="H19" s="292"/>
      <c r="I19" s="292"/>
      <c r="J19" s="292"/>
      <c r="K19" s="293" t="s">
        <v>40</v>
      </c>
      <c r="L19" s="293"/>
      <c r="M19" s="293"/>
      <c r="N19" s="294"/>
    </row>
    <row r="20" spans="1:14" x14ac:dyDescent="0.2">
      <c r="A20" s="291" t="s">
        <v>46</v>
      </c>
      <c r="B20" s="292"/>
      <c r="C20" s="292"/>
      <c r="D20" s="292"/>
      <c r="E20" s="292"/>
      <c r="F20" s="292"/>
      <c r="G20" s="292"/>
      <c r="H20" s="292"/>
      <c r="I20" s="292"/>
      <c r="J20" s="292"/>
      <c r="K20" s="295">
        <v>6.1499999999999999E-2</v>
      </c>
      <c r="L20" s="296"/>
      <c r="M20" s="296"/>
      <c r="N20" s="297"/>
    </row>
    <row r="21" spans="1:14" x14ac:dyDescent="0.2">
      <c r="A21" s="291" t="s">
        <v>47</v>
      </c>
      <c r="B21" s="292"/>
      <c r="C21" s="292"/>
      <c r="D21" s="292"/>
      <c r="E21" s="292"/>
      <c r="F21" s="292"/>
      <c r="G21" s="292"/>
      <c r="H21" s="292"/>
      <c r="I21" s="292"/>
      <c r="J21" s="292"/>
      <c r="K21" s="299">
        <v>6.4999999999999997E-3</v>
      </c>
      <c r="L21" s="293"/>
      <c r="M21" s="293"/>
      <c r="N21" s="294"/>
    </row>
    <row r="22" spans="1:14" x14ac:dyDescent="0.2">
      <c r="A22" s="291" t="s">
        <v>48</v>
      </c>
      <c r="B22" s="292"/>
      <c r="C22" s="292"/>
      <c r="D22" s="292"/>
      <c r="E22" s="292"/>
      <c r="F22" s="292"/>
      <c r="G22" s="292"/>
      <c r="H22" s="292"/>
      <c r="I22" s="292"/>
      <c r="J22" s="292"/>
      <c r="K22" s="299">
        <v>0.03</v>
      </c>
      <c r="L22" s="293"/>
      <c r="M22" s="293"/>
      <c r="N22" s="294"/>
    </row>
    <row r="23" spans="1:14" x14ac:dyDescent="0.2">
      <c r="A23" s="291" t="s">
        <v>49</v>
      </c>
      <c r="B23" s="292"/>
      <c r="C23" s="292"/>
      <c r="D23" s="292"/>
      <c r="E23" s="292"/>
      <c r="F23" s="292"/>
      <c r="G23" s="292"/>
      <c r="H23" s="292"/>
      <c r="I23" s="292"/>
      <c r="J23" s="292"/>
      <c r="K23" s="299">
        <v>2.5000000000000001E-2</v>
      </c>
      <c r="L23" s="293"/>
      <c r="M23" s="293"/>
      <c r="N23" s="294"/>
    </row>
    <row r="24" spans="1:14" x14ac:dyDescent="0.2">
      <c r="A24" s="291" t="s">
        <v>50</v>
      </c>
      <c r="B24" s="292"/>
      <c r="C24" s="292"/>
      <c r="D24" s="292"/>
      <c r="E24" s="292"/>
      <c r="F24" s="292"/>
      <c r="G24" s="292"/>
      <c r="H24" s="292"/>
      <c r="I24" s="292"/>
      <c r="J24" s="292"/>
      <c r="K24" s="299">
        <v>0</v>
      </c>
      <c r="L24" s="293"/>
      <c r="M24" s="293"/>
      <c r="N24" s="294"/>
    </row>
    <row r="25" spans="1:14" x14ac:dyDescent="0.2">
      <c r="A25" s="291" t="s">
        <v>51</v>
      </c>
      <c r="B25" s="292"/>
      <c r="C25" s="292"/>
      <c r="D25" s="292"/>
      <c r="E25" s="292"/>
      <c r="F25" s="292"/>
      <c r="G25" s="292"/>
      <c r="H25" s="292"/>
      <c r="I25" s="292"/>
      <c r="J25" s="292"/>
      <c r="K25" s="295">
        <v>6.6400000000000001E-2</v>
      </c>
      <c r="L25" s="296"/>
      <c r="M25" s="296"/>
      <c r="N25" s="297"/>
    </row>
    <row r="26" spans="1:14" x14ac:dyDescent="0.2">
      <c r="A26" s="300"/>
      <c r="B26" s="301"/>
      <c r="C26" s="301"/>
      <c r="D26" s="301"/>
      <c r="E26" s="301"/>
      <c r="F26" s="301"/>
      <c r="G26" s="301"/>
      <c r="H26" s="301"/>
      <c r="I26" s="301"/>
      <c r="J26" s="301"/>
      <c r="K26" s="302"/>
      <c r="L26" s="303"/>
      <c r="M26" s="303"/>
      <c r="N26" s="304"/>
    </row>
    <row r="27" spans="1:14" ht="15" x14ac:dyDescent="0.2">
      <c r="A27" s="307" t="s">
        <v>52</v>
      </c>
      <c r="B27" s="308"/>
      <c r="C27" s="308"/>
      <c r="D27" s="308"/>
      <c r="E27" s="308"/>
      <c r="F27" s="308"/>
      <c r="G27" s="308"/>
      <c r="H27" s="308"/>
      <c r="I27" s="309" t="s">
        <v>53</v>
      </c>
      <c r="J27" s="310"/>
      <c r="K27" s="311" t="s">
        <v>54</v>
      </c>
      <c r="L27" s="312"/>
      <c r="M27" s="312"/>
      <c r="N27" s="313"/>
    </row>
    <row r="28" spans="1:14" x14ac:dyDescent="0.2">
      <c r="A28" s="314" t="s">
        <v>55</v>
      </c>
      <c r="B28" s="315"/>
      <c r="C28" s="315"/>
      <c r="D28" s="315"/>
      <c r="E28" s="315"/>
      <c r="F28" s="315"/>
      <c r="G28" s="315"/>
      <c r="H28" s="315"/>
      <c r="I28" s="315"/>
      <c r="J28" s="316"/>
      <c r="K28" s="317" t="s">
        <v>56</v>
      </c>
      <c r="L28" s="312"/>
      <c r="M28" s="312"/>
      <c r="N28" s="313"/>
    </row>
    <row r="29" spans="1:14" x14ac:dyDescent="0.2">
      <c r="A29" s="314"/>
      <c r="B29" s="315"/>
      <c r="C29" s="315"/>
      <c r="D29" s="315"/>
      <c r="E29" s="315"/>
      <c r="F29" s="315"/>
      <c r="G29" s="315"/>
      <c r="H29" s="315"/>
      <c r="I29" s="315"/>
      <c r="J29" s="316"/>
      <c r="K29" s="318" t="s">
        <v>57</v>
      </c>
      <c r="L29" s="319"/>
      <c r="M29" s="319"/>
      <c r="N29" s="320"/>
    </row>
    <row r="30" spans="1:14" x14ac:dyDescent="0.2">
      <c r="A30" s="314"/>
      <c r="B30" s="315"/>
      <c r="C30" s="315"/>
      <c r="D30" s="315"/>
      <c r="E30" s="315"/>
      <c r="F30" s="315"/>
      <c r="G30" s="315"/>
      <c r="H30" s="315"/>
      <c r="I30" s="315"/>
      <c r="J30" s="316"/>
      <c r="K30" s="317" t="s">
        <v>58</v>
      </c>
      <c r="L30" s="321"/>
      <c r="M30" s="321"/>
      <c r="N30" s="322"/>
    </row>
    <row r="31" spans="1:14" x14ac:dyDescent="0.2">
      <c r="A31" s="323" t="s">
        <v>59</v>
      </c>
      <c r="B31" s="324"/>
      <c r="C31" s="324"/>
      <c r="D31" s="324"/>
      <c r="E31" s="324"/>
      <c r="F31" s="324"/>
      <c r="G31" s="324"/>
      <c r="H31" s="324"/>
      <c r="I31" s="324"/>
      <c r="J31" s="325"/>
      <c r="K31" s="329" t="s">
        <v>60</v>
      </c>
      <c r="L31" s="330"/>
      <c r="M31" s="330"/>
      <c r="N31" s="331"/>
    </row>
    <row r="32" spans="1:14" x14ac:dyDescent="0.2">
      <c r="A32" s="323"/>
      <c r="B32" s="324"/>
      <c r="C32" s="324"/>
      <c r="D32" s="324"/>
      <c r="E32" s="324"/>
      <c r="F32" s="324"/>
      <c r="G32" s="324"/>
      <c r="H32" s="324"/>
      <c r="I32" s="324"/>
      <c r="J32" s="325"/>
      <c r="K32" s="329" t="s">
        <v>61</v>
      </c>
      <c r="L32" s="330"/>
      <c r="M32" s="330"/>
      <c r="N32" s="331"/>
    </row>
    <row r="33" spans="1:14" x14ac:dyDescent="0.2">
      <c r="A33" s="326"/>
      <c r="B33" s="327"/>
      <c r="C33" s="327"/>
      <c r="D33" s="327"/>
      <c r="E33" s="327"/>
      <c r="F33" s="327"/>
      <c r="G33" s="327"/>
      <c r="H33" s="327"/>
      <c r="I33" s="327"/>
      <c r="J33" s="328"/>
      <c r="K33" s="332" t="s">
        <v>62</v>
      </c>
      <c r="L33" s="333"/>
      <c r="M33" s="333"/>
      <c r="N33" s="334"/>
    </row>
    <row r="34" spans="1:14" ht="15.75" x14ac:dyDescent="0.25">
      <c r="A34" s="335" t="s">
        <v>63</v>
      </c>
      <c r="B34" s="336"/>
      <c r="C34" s="336"/>
      <c r="D34" s="336"/>
      <c r="E34" s="336"/>
      <c r="F34" s="336"/>
      <c r="G34" s="336"/>
      <c r="H34" s="336"/>
      <c r="I34" s="336"/>
      <c r="J34" s="336"/>
      <c r="K34" s="24"/>
      <c r="L34" s="25"/>
      <c r="M34" s="25"/>
      <c r="N34" s="26">
        <f>(((1+K14+K16+K15)*(1+K17)*(1+K25))/(1-K20))-1</f>
        <v>0.20090302646350544</v>
      </c>
    </row>
    <row r="35" spans="1:14" x14ac:dyDescent="0.2">
      <c r="A35" s="284" t="s">
        <v>64</v>
      </c>
      <c r="B35" s="285"/>
      <c r="C35" s="285"/>
      <c r="D35" s="285"/>
      <c r="E35" s="285"/>
      <c r="F35" s="285"/>
      <c r="G35" s="285"/>
      <c r="H35" s="285"/>
      <c r="I35" s="285"/>
      <c r="J35" s="285"/>
      <c r="K35" s="305"/>
      <c r="L35" s="305"/>
      <c r="M35" s="305"/>
      <c r="N35" s="306"/>
    </row>
    <row r="36" spans="1:14" x14ac:dyDescent="0.2">
      <c r="A36" s="337" t="s">
        <v>65</v>
      </c>
      <c r="B36" s="338"/>
      <c r="C36" s="338"/>
      <c r="D36" s="338"/>
      <c r="E36" s="27"/>
      <c r="F36" s="27"/>
      <c r="G36" s="27"/>
      <c r="H36" s="27"/>
      <c r="I36" s="27"/>
      <c r="J36" s="27"/>
      <c r="K36" s="28"/>
      <c r="L36" s="29" t="s">
        <v>3</v>
      </c>
      <c r="M36" s="27"/>
      <c r="N36" s="30"/>
    </row>
    <row r="37" spans="1:14" x14ac:dyDescent="0.2">
      <c r="A37" s="31"/>
      <c r="B37" s="32"/>
      <c r="C37" s="32"/>
      <c r="D37" s="32"/>
      <c r="E37" s="32"/>
      <c r="F37" s="32"/>
      <c r="G37" s="32"/>
      <c r="H37" s="32"/>
      <c r="I37" s="32"/>
      <c r="J37" s="32"/>
      <c r="K37" s="33"/>
      <c r="L37" s="34"/>
      <c r="M37" s="32"/>
      <c r="N37" s="35"/>
    </row>
    <row r="38" spans="1:14" x14ac:dyDescent="0.2">
      <c r="A38" s="337" t="s">
        <v>66</v>
      </c>
      <c r="B38" s="338"/>
      <c r="C38" s="338"/>
      <c r="D38" s="27"/>
      <c r="E38" s="27"/>
      <c r="F38" s="27"/>
      <c r="G38" s="27"/>
      <c r="H38" s="27"/>
      <c r="I38" s="27"/>
      <c r="J38" s="27"/>
      <c r="K38" s="28"/>
      <c r="L38" s="29" t="s">
        <v>67</v>
      </c>
      <c r="M38" s="27"/>
      <c r="N38" s="30"/>
    </row>
    <row r="39" spans="1:14" x14ac:dyDescent="0.2">
      <c r="A39" s="36"/>
      <c r="B39" s="37"/>
      <c r="C39" s="37"/>
      <c r="D39" s="22"/>
      <c r="E39" s="22"/>
      <c r="F39" s="22"/>
      <c r="G39" s="22"/>
      <c r="H39" s="22"/>
      <c r="I39" s="22"/>
      <c r="J39" s="22"/>
      <c r="K39" s="38"/>
      <c r="L39" s="39"/>
      <c r="M39" s="22"/>
      <c r="N39" s="23"/>
    </row>
    <row r="40" spans="1:14" x14ac:dyDescent="0.2">
      <c r="A40" s="31"/>
      <c r="B40" s="32"/>
      <c r="C40" s="32"/>
      <c r="D40" s="32"/>
      <c r="E40" s="32"/>
      <c r="F40" s="32"/>
      <c r="G40" s="32"/>
      <c r="H40" s="32"/>
      <c r="I40" s="32"/>
      <c r="J40" s="32"/>
      <c r="K40" s="33"/>
      <c r="L40" s="34"/>
      <c r="M40" s="32"/>
      <c r="N40" s="35"/>
    </row>
    <row r="41" spans="1:14" x14ac:dyDescent="0.2">
      <c r="A41" s="40"/>
      <c r="B41" s="41"/>
      <c r="C41" s="41"/>
      <c r="D41" s="41"/>
      <c r="E41" s="41"/>
      <c r="F41" s="41"/>
      <c r="G41" s="41"/>
      <c r="H41" s="41"/>
      <c r="I41" s="41"/>
      <c r="J41" s="41"/>
      <c r="K41" s="41"/>
      <c r="L41" s="41"/>
      <c r="M41" s="41"/>
      <c r="N41" s="42"/>
    </row>
    <row r="42" spans="1:14" x14ac:dyDescent="0.2">
      <c r="A42" s="339" t="s">
        <v>68</v>
      </c>
      <c r="B42" s="340"/>
      <c r="C42" s="340"/>
      <c r="D42" s="340"/>
      <c r="E42" s="340"/>
      <c r="F42" s="340"/>
      <c r="G42" s="340"/>
      <c r="H42" s="340"/>
      <c r="I42" s="340"/>
      <c r="J42" s="340"/>
      <c r="K42" s="340"/>
      <c r="L42" s="340"/>
      <c r="M42" s="340"/>
      <c r="N42" s="341"/>
    </row>
    <row r="43" spans="1:14" x14ac:dyDescent="0.2">
      <c r="A43" s="342" t="s">
        <v>69</v>
      </c>
      <c r="B43" s="296"/>
      <c r="C43" s="296"/>
      <c r="D43" s="296"/>
      <c r="E43" s="296"/>
      <c r="F43" s="296"/>
      <c r="G43" s="296"/>
      <c r="H43" s="296"/>
      <c r="I43" s="296"/>
      <c r="J43" s="296"/>
      <c r="K43" s="296" t="s">
        <v>70</v>
      </c>
      <c r="L43" s="296"/>
      <c r="M43" s="296"/>
      <c r="N43" s="297"/>
    </row>
    <row r="44" spans="1:14" x14ac:dyDescent="0.2">
      <c r="A44" s="291" t="s">
        <v>71</v>
      </c>
      <c r="B44" s="292"/>
      <c r="C44" s="292"/>
      <c r="D44" s="292"/>
      <c r="E44" s="292"/>
      <c r="F44" s="292"/>
      <c r="G44" s="292"/>
      <c r="H44" s="292"/>
      <c r="I44" s="292"/>
      <c r="J44" s="292"/>
      <c r="K44" s="299">
        <v>6.4999999999999997E-3</v>
      </c>
      <c r="L44" s="299"/>
      <c r="M44" s="299"/>
      <c r="N44" s="343"/>
    </row>
    <row r="45" spans="1:14" x14ac:dyDescent="0.2">
      <c r="A45" s="291" t="s">
        <v>72</v>
      </c>
      <c r="B45" s="292"/>
      <c r="C45" s="292"/>
      <c r="D45" s="292"/>
      <c r="E45" s="292"/>
      <c r="F45" s="292"/>
      <c r="G45" s="292"/>
      <c r="H45" s="292"/>
      <c r="I45" s="292"/>
      <c r="J45" s="292"/>
      <c r="K45" s="299">
        <v>0.03</v>
      </c>
      <c r="L45" s="299"/>
      <c r="M45" s="299"/>
      <c r="N45" s="343"/>
    </row>
    <row r="46" spans="1:14" x14ac:dyDescent="0.2">
      <c r="A46" s="291" t="s">
        <v>73</v>
      </c>
      <c r="B46" s="292"/>
      <c r="C46" s="292"/>
      <c r="D46" s="292"/>
      <c r="E46" s="292"/>
      <c r="F46" s="292"/>
      <c r="G46" s="292"/>
      <c r="H46" s="292"/>
      <c r="I46" s="292"/>
      <c r="J46" s="292"/>
      <c r="K46" s="299">
        <v>2.5000000000000001E-2</v>
      </c>
      <c r="L46" s="299"/>
      <c r="M46" s="299"/>
      <c r="N46" s="343"/>
    </row>
    <row r="47" spans="1:14" x14ac:dyDescent="0.2">
      <c r="A47" s="288" t="s">
        <v>74</v>
      </c>
      <c r="B47" s="289"/>
      <c r="C47" s="289"/>
      <c r="D47" s="289"/>
      <c r="E47" s="289"/>
      <c r="F47" s="289"/>
      <c r="G47" s="289"/>
      <c r="H47" s="289"/>
      <c r="I47" s="289"/>
      <c r="J47" s="289"/>
      <c r="K47" s="299">
        <f>K46+K45+K44</f>
        <v>6.1499999999999999E-2</v>
      </c>
      <c r="L47" s="299"/>
      <c r="M47" s="299"/>
      <c r="N47" s="343"/>
    </row>
    <row r="48" spans="1:14" x14ac:dyDescent="0.2">
      <c r="A48" s="291" t="s">
        <v>75</v>
      </c>
      <c r="B48" s="292"/>
      <c r="C48" s="292"/>
      <c r="D48" s="292"/>
      <c r="E48" s="292"/>
      <c r="F48" s="292"/>
      <c r="G48" s="292"/>
      <c r="H48" s="292"/>
      <c r="I48" s="292"/>
      <c r="J48" s="292"/>
      <c r="K48" s="299">
        <v>0</v>
      </c>
      <c r="L48" s="299"/>
      <c r="M48" s="299"/>
      <c r="N48" s="343"/>
    </row>
    <row r="49" spans="1:14" x14ac:dyDescent="0.2">
      <c r="A49" s="288" t="s">
        <v>76</v>
      </c>
      <c r="B49" s="289"/>
      <c r="C49" s="289"/>
      <c r="D49" s="289"/>
      <c r="E49" s="289"/>
      <c r="F49" s="289"/>
      <c r="G49" s="289"/>
      <c r="H49" s="289"/>
      <c r="I49" s="289"/>
      <c r="J49" s="289"/>
      <c r="K49" s="299">
        <f>K48+K47</f>
        <v>6.1499999999999999E-2</v>
      </c>
      <c r="L49" s="299"/>
      <c r="M49" s="299"/>
      <c r="N49" s="343"/>
    </row>
    <row r="50" spans="1:14" x14ac:dyDescent="0.2">
      <c r="A50" s="300"/>
      <c r="B50" s="301"/>
      <c r="C50" s="301"/>
      <c r="D50" s="301"/>
      <c r="E50" s="301"/>
      <c r="F50" s="301"/>
      <c r="G50" s="301"/>
      <c r="H50" s="301"/>
      <c r="I50" s="301"/>
      <c r="J50" s="301"/>
      <c r="K50" s="302"/>
      <c r="L50" s="302"/>
      <c r="M50" s="302"/>
      <c r="N50" s="344"/>
    </row>
    <row r="51" spans="1:14" x14ac:dyDescent="0.2">
      <c r="A51" s="288" t="s">
        <v>77</v>
      </c>
      <c r="B51" s="289"/>
      <c r="C51" s="289"/>
      <c r="D51" s="289"/>
      <c r="E51" s="289"/>
      <c r="F51" s="289"/>
      <c r="G51" s="289"/>
      <c r="H51" s="289"/>
      <c r="I51" s="289"/>
      <c r="J51" s="289"/>
      <c r="K51" s="295">
        <f>K49</f>
        <v>6.1499999999999999E-2</v>
      </c>
      <c r="L51" s="295"/>
      <c r="M51" s="295"/>
      <c r="N51" s="345"/>
    </row>
    <row r="52" spans="1:14" x14ac:dyDescent="0.2">
      <c r="A52" s="346" t="s">
        <v>78</v>
      </c>
      <c r="B52" s="347"/>
      <c r="C52" s="347"/>
      <c r="D52" s="347"/>
      <c r="E52" s="347"/>
      <c r="F52" s="347"/>
      <c r="G52" s="347"/>
      <c r="H52" s="347"/>
      <c r="I52" s="347"/>
      <c r="J52" s="347"/>
      <c r="K52" s="347"/>
      <c r="L52" s="347"/>
      <c r="M52" s="347"/>
      <c r="N52" s="348"/>
    </row>
    <row r="53" spans="1:14" ht="13.5" thickBot="1" x14ac:dyDescent="0.25">
      <c r="A53" s="349"/>
      <c r="B53" s="350"/>
      <c r="C53" s="350"/>
      <c r="D53" s="350"/>
      <c r="E53" s="350"/>
      <c r="F53" s="350"/>
      <c r="G53" s="350"/>
      <c r="H53" s="350"/>
      <c r="I53" s="350"/>
      <c r="J53" s="350"/>
      <c r="K53" s="350"/>
      <c r="L53" s="350"/>
      <c r="M53" s="350"/>
      <c r="N53" s="351"/>
    </row>
    <row r="54" spans="1:14" x14ac:dyDescent="0.2">
      <c r="A54" s="43"/>
      <c r="B54" s="43"/>
      <c r="C54" s="43"/>
      <c r="D54" s="43"/>
      <c r="E54" s="43"/>
      <c r="F54" s="43"/>
      <c r="G54" s="43"/>
      <c r="H54" s="43"/>
      <c r="I54" s="43"/>
      <c r="J54" s="43"/>
      <c r="K54" s="43"/>
      <c r="L54" s="43"/>
      <c r="M54" s="43"/>
      <c r="N54" s="43"/>
    </row>
  </sheetData>
  <mergeCells count="74">
    <mergeCell ref="A50:J50"/>
    <mergeCell ref="K50:N50"/>
    <mergeCell ref="A51:J51"/>
    <mergeCell ref="K51:N51"/>
    <mergeCell ref="A52:N53"/>
    <mergeCell ref="A47:J47"/>
    <mergeCell ref="K47:N47"/>
    <mergeCell ref="A48:J48"/>
    <mergeCell ref="K48:N48"/>
    <mergeCell ref="A49:J49"/>
    <mergeCell ref="K49:N49"/>
    <mergeCell ref="A44:J44"/>
    <mergeCell ref="K44:N44"/>
    <mergeCell ref="A45:J45"/>
    <mergeCell ref="K45:N45"/>
    <mergeCell ref="A46:J46"/>
    <mergeCell ref="K46:N46"/>
    <mergeCell ref="A36:D36"/>
    <mergeCell ref="A38:C38"/>
    <mergeCell ref="A42:J42"/>
    <mergeCell ref="K42:N42"/>
    <mergeCell ref="A43:J43"/>
    <mergeCell ref="K43:N43"/>
    <mergeCell ref="A35:J35"/>
    <mergeCell ref="K35:N35"/>
    <mergeCell ref="A27:H27"/>
    <mergeCell ref="I27:J27"/>
    <mergeCell ref="K27:N27"/>
    <mergeCell ref="A28:J30"/>
    <mergeCell ref="K28:N28"/>
    <mergeCell ref="K29:N29"/>
    <mergeCell ref="K30:N30"/>
    <mergeCell ref="A31:J33"/>
    <mergeCell ref="K31:N31"/>
    <mergeCell ref="K32:N32"/>
    <mergeCell ref="K33:N33"/>
    <mergeCell ref="A34:J34"/>
    <mergeCell ref="A24:J24"/>
    <mergeCell ref="K24:N24"/>
    <mergeCell ref="A25:J25"/>
    <mergeCell ref="K25:N25"/>
    <mergeCell ref="A26:J26"/>
    <mergeCell ref="K26:N26"/>
    <mergeCell ref="A21:J21"/>
    <mergeCell ref="K21:N21"/>
    <mergeCell ref="A22:J22"/>
    <mergeCell ref="K22:N22"/>
    <mergeCell ref="A23:J23"/>
    <mergeCell ref="K23:N23"/>
    <mergeCell ref="A20:J20"/>
    <mergeCell ref="K20:N20"/>
    <mergeCell ref="A14:J14"/>
    <mergeCell ref="K14:N14"/>
    <mergeCell ref="A15:J15"/>
    <mergeCell ref="K15:N15"/>
    <mergeCell ref="A16:J16"/>
    <mergeCell ref="K16:N16"/>
    <mergeCell ref="A17:J17"/>
    <mergeCell ref="K17:N17"/>
    <mergeCell ref="A18:N18"/>
    <mergeCell ref="A19:J19"/>
    <mergeCell ref="K19:N19"/>
    <mergeCell ref="A9:N9"/>
    <mergeCell ref="A11:J11"/>
    <mergeCell ref="K11:N11"/>
    <mergeCell ref="A12:N12"/>
    <mergeCell ref="A13:J13"/>
    <mergeCell ref="K13:N13"/>
    <mergeCell ref="A7:N8"/>
    <mergeCell ref="A1:B5"/>
    <mergeCell ref="C1:L2"/>
    <mergeCell ref="M1:N5"/>
    <mergeCell ref="C3:L3"/>
    <mergeCell ref="C4:L5"/>
  </mergeCells>
  <pageMargins left="0.511811024" right="0.511811024" top="0.78740157499999996" bottom="0.78740157499999996" header="0.31496062000000002" footer="0.31496062000000002"/>
  <pageSetup paperSize="9" scale="63" fitToHeight="0"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C466-8DE2-49F2-93EA-22FA4D4E265D}">
  <dimension ref="A4:G42"/>
  <sheetViews>
    <sheetView view="pageBreakPreview" zoomScale="145" zoomScaleNormal="100" zoomScaleSheetLayoutView="145" workbookViewId="0">
      <selection activeCell="B1" sqref="B1"/>
    </sheetView>
  </sheetViews>
  <sheetFormatPr defaultRowHeight="12.75" x14ac:dyDescent="0.2"/>
  <cols>
    <col min="2" max="2" width="20" customWidth="1"/>
    <col min="5" max="5" width="12" customWidth="1"/>
    <col min="7" max="7" width="11.85546875" customWidth="1"/>
  </cols>
  <sheetData>
    <row r="4" spans="1:7" ht="13.5" thickBot="1" x14ac:dyDescent="0.25">
      <c r="A4" s="354" t="s">
        <v>148</v>
      </c>
      <c r="B4" s="355"/>
      <c r="C4" s="355"/>
      <c r="D4" s="355"/>
      <c r="E4" s="355"/>
      <c r="F4" s="355"/>
      <c r="G4" s="355"/>
    </row>
    <row r="5" spans="1:7" ht="13.5" thickBot="1" x14ac:dyDescent="0.25">
      <c r="A5" s="356" t="s">
        <v>10</v>
      </c>
      <c r="B5" s="358" t="s">
        <v>120</v>
      </c>
      <c r="C5" s="356"/>
      <c r="D5" s="360" t="s">
        <v>149</v>
      </c>
      <c r="E5" s="361"/>
      <c r="F5" s="360" t="s">
        <v>150</v>
      </c>
      <c r="G5" s="362"/>
    </row>
    <row r="6" spans="1:7" x14ac:dyDescent="0.2">
      <c r="A6" s="357"/>
      <c r="B6" s="359"/>
      <c r="C6" s="357"/>
      <c r="D6" s="363" t="s">
        <v>151</v>
      </c>
      <c r="E6" s="363" t="s">
        <v>152</v>
      </c>
      <c r="F6" s="363" t="s">
        <v>151</v>
      </c>
      <c r="G6" s="366" t="s">
        <v>152</v>
      </c>
    </row>
    <row r="7" spans="1:7" ht="13.5" thickBot="1" x14ac:dyDescent="0.25">
      <c r="A7" s="357"/>
      <c r="B7" s="359"/>
      <c r="C7" s="357"/>
      <c r="D7" s="364"/>
      <c r="E7" s="365"/>
      <c r="F7" s="365"/>
      <c r="G7" s="359"/>
    </row>
    <row r="8" spans="1:7" ht="13.5" thickBot="1" x14ac:dyDescent="0.25">
      <c r="A8" s="367" t="s">
        <v>153</v>
      </c>
      <c r="B8" s="367"/>
      <c r="C8" s="367"/>
      <c r="D8" s="367"/>
      <c r="E8" s="367"/>
      <c r="F8" s="367"/>
      <c r="G8" s="367"/>
    </row>
    <row r="9" spans="1:7" x14ac:dyDescent="0.2">
      <c r="A9" s="112" t="s">
        <v>154</v>
      </c>
      <c r="B9" s="113" t="s">
        <v>155</v>
      </c>
      <c r="C9" s="114"/>
      <c r="D9" s="115">
        <v>0</v>
      </c>
      <c r="E9" s="115">
        <v>0</v>
      </c>
      <c r="F9" s="115">
        <v>0.2</v>
      </c>
      <c r="G9" s="116">
        <v>0.2</v>
      </c>
    </row>
    <row r="10" spans="1:7" ht="13.5" thickBot="1" x14ac:dyDescent="0.25">
      <c r="A10" s="117" t="s">
        <v>156</v>
      </c>
      <c r="B10" s="118" t="s">
        <v>157</v>
      </c>
      <c r="C10" s="119"/>
      <c r="D10" s="120">
        <v>1.4999999999999999E-2</v>
      </c>
      <c r="E10" s="120">
        <v>1.4999999999999999E-2</v>
      </c>
      <c r="F10" s="120">
        <v>1.4999999999999999E-2</v>
      </c>
      <c r="G10" s="121">
        <v>1.4999999999999999E-2</v>
      </c>
    </row>
    <row r="11" spans="1:7" x14ac:dyDescent="0.2">
      <c r="A11" s="112" t="s">
        <v>158</v>
      </c>
      <c r="B11" s="113" t="s">
        <v>159</v>
      </c>
      <c r="C11" s="114"/>
      <c r="D11" s="115">
        <v>0.01</v>
      </c>
      <c r="E11" s="115">
        <v>0.01</v>
      </c>
      <c r="F11" s="115">
        <v>0.01</v>
      </c>
      <c r="G11" s="116">
        <v>0.01</v>
      </c>
    </row>
    <row r="12" spans="1:7" ht="13.5" thickBot="1" x14ac:dyDescent="0.25">
      <c r="A12" s="117" t="s">
        <v>160</v>
      </c>
      <c r="B12" s="118" t="s">
        <v>161</v>
      </c>
      <c r="C12" s="119"/>
      <c r="D12" s="120">
        <v>2E-3</v>
      </c>
      <c r="E12" s="120">
        <v>2E-3</v>
      </c>
      <c r="F12" s="120">
        <v>2E-3</v>
      </c>
      <c r="G12" s="121">
        <v>2E-3</v>
      </c>
    </row>
    <row r="13" spans="1:7" x14ac:dyDescent="0.2">
      <c r="A13" s="112" t="s">
        <v>162</v>
      </c>
      <c r="B13" s="113" t="s">
        <v>163</v>
      </c>
      <c r="C13" s="114"/>
      <c r="D13" s="115">
        <v>6.0000000000000001E-3</v>
      </c>
      <c r="E13" s="115">
        <v>6.0000000000000001E-3</v>
      </c>
      <c r="F13" s="115">
        <v>6.0000000000000001E-3</v>
      </c>
      <c r="G13" s="116">
        <v>6.0000000000000001E-3</v>
      </c>
    </row>
    <row r="14" spans="1:7" ht="13.5" thickBot="1" x14ac:dyDescent="0.25">
      <c r="A14" s="117" t="s">
        <v>164</v>
      </c>
      <c r="B14" s="118" t="s">
        <v>165</v>
      </c>
      <c r="C14" s="119"/>
      <c r="D14" s="120">
        <v>2.5000000000000001E-2</v>
      </c>
      <c r="E14" s="120">
        <v>2.5000000000000001E-2</v>
      </c>
      <c r="F14" s="120">
        <v>2.5000000000000001E-2</v>
      </c>
      <c r="G14" s="121">
        <v>2.5000000000000001E-2</v>
      </c>
    </row>
    <row r="15" spans="1:7" x14ac:dyDescent="0.2">
      <c r="A15" s="112" t="s">
        <v>166</v>
      </c>
      <c r="B15" s="368" t="s">
        <v>167</v>
      </c>
      <c r="C15" s="369"/>
      <c r="D15" s="115">
        <v>0.03</v>
      </c>
      <c r="E15" s="115">
        <v>0.03</v>
      </c>
      <c r="F15" s="115">
        <v>0.03</v>
      </c>
      <c r="G15" s="116">
        <v>0.03</v>
      </c>
    </row>
    <row r="16" spans="1:7" ht="13.5" thickBot="1" x14ac:dyDescent="0.25">
      <c r="A16" s="117" t="s">
        <v>168</v>
      </c>
      <c r="B16" s="118" t="s">
        <v>169</v>
      </c>
      <c r="C16" s="119"/>
      <c r="D16" s="120">
        <v>0.08</v>
      </c>
      <c r="E16" s="120">
        <v>0.08</v>
      </c>
      <c r="F16" s="120">
        <v>0.08</v>
      </c>
      <c r="G16" s="121">
        <v>0.08</v>
      </c>
    </row>
    <row r="17" spans="1:7" x14ac:dyDescent="0.2">
      <c r="A17" s="112" t="s">
        <v>170</v>
      </c>
      <c r="B17" s="113" t="s">
        <v>171</v>
      </c>
      <c r="C17" s="114"/>
      <c r="D17" s="115">
        <v>0</v>
      </c>
      <c r="E17" s="115">
        <v>0</v>
      </c>
      <c r="F17" s="115">
        <v>0</v>
      </c>
      <c r="G17" s="116">
        <v>0</v>
      </c>
    </row>
    <row r="18" spans="1:7" ht="13.5" thickBot="1" x14ac:dyDescent="0.25">
      <c r="A18" s="122" t="s">
        <v>172</v>
      </c>
      <c r="B18" s="370" t="s">
        <v>173</v>
      </c>
      <c r="C18" s="371"/>
      <c r="D18" s="123">
        <v>0.16800000000000001</v>
      </c>
      <c r="E18" s="123">
        <v>0.16800000000000001</v>
      </c>
      <c r="F18" s="123">
        <v>0.36799999999999999</v>
      </c>
      <c r="G18" s="124">
        <v>0.36799999999999999</v>
      </c>
    </row>
    <row r="19" spans="1:7" ht="13.5" thickBot="1" x14ac:dyDescent="0.25">
      <c r="A19" s="372" t="s">
        <v>174</v>
      </c>
      <c r="B19" s="372"/>
      <c r="C19" s="372"/>
      <c r="D19" s="372"/>
      <c r="E19" s="372"/>
      <c r="F19" s="372"/>
      <c r="G19" s="372"/>
    </row>
    <row r="20" spans="1:7" x14ac:dyDescent="0.2">
      <c r="A20" s="112" t="s">
        <v>175</v>
      </c>
      <c r="B20" s="373" t="s">
        <v>176</v>
      </c>
      <c r="C20" s="374"/>
      <c r="D20" s="115">
        <v>0.18060000000000001</v>
      </c>
      <c r="E20" s="112" t="s">
        <v>177</v>
      </c>
      <c r="F20" s="115">
        <v>0.18060000000000001</v>
      </c>
      <c r="G20" s="112" t="s">
        <v>177</v>
      </c>
    </row>
    <row r="21" spans="1:7" ht="13.5" thickBot="1" x14ac:dyDescent="0.25">
      <c r="A21" s="117" t="s">
        <v>178</v>
      </c>
      <c r="B21" s="118" t="s">
        <v>179</v>
      </c>
      <c r="C21" s="119"/>
      <c r="D21" s="120">
        <v>4.3299999999999998E-2</v>
      </c>
      <c r="E21" s="117" t="s">
        <v>177</v>
      </c>
      <c r="F21" s="120">
        <v>4.3299999999999998E-2</v>
      </c>
      <c r="G21" s="117" t="s">
        <v>177</v>
      </c>
    </row>
    <row r="22" spans="1:7" x14ac:dyDescent="0.2">
      <c r="A22" s="112" t="s">
        <v>180</v>
      </c>
      <c r="B22" s="113" t="s">
        <v>181</v>
      </c>
      <c r="C22" s="114"/>
      <c r="D22" s="115">
        <v>8.6999999999999994E-3</v>
      </c>
      <c r="E22" s="115">
        <v>6.6E-3</v>
      </c>
      <c r="F22" s="115">
        <v>8.6999999999999994E-3</v>
      </c>
      <c r="G22" s="115">
        <v>6.6E-3</v>
      </c>
    </row>
    <row r="23" spans="1:7" ht="13.5" thickBot="1" x14ac:dyDescent="0.25">
      <c r="A23" s="117" t="s">
        <v>182</v>
      </c>
      <c r="B23" s="118" t="s">
        <v>183</v>
      </c>
      <c r="C23" s="119"/>
      <c r="D23" s="120">
        <v>0.1101</v>
      </c>
      <c r="E23" s="120">
        <v>8.3299999999999999E-2</v>
      </c>
      <c r="F23" s="120">
        <v>0.1101</v>
      </c>
      <c r="G23" s="120">
        <v>8.3299999999999999E-2</v>
      </c>
    </row>
    <row r="24" spans="1:7" x14ac:dyDescent="0.2">
      <c r="A24" s="112" t="s">
        <v>184</v>
      </c>
      <c r="B24" s="113" t="s">
        <v>185</v>
      </c>
      <c r="C24" s="114"/>
      <c r="D24" s="115">
        <v>6.9999999999999999E-4</v>
      </c>
      <c r="E24" s="115">
        <v>5.0000000000000001E-4</v>
      </c>
      <c r="F24" s="115">
        <v>6.9999999999999999E-4</v>
      </c>
      <c r="G24" s="115">
        <v>5.0000000000000001E-4</v>
      </c>
    </row>
    <row r="25" spans="1:7" ht="13.5" thickBot="1" x14ac:dyDescent="0.25">
      <c r="A25" s="117" t="s">
        <v>186</v>
      </c>
      <c r="B25" s="118" t="s">
        <v>187</v>
      </c>
      <c r="C25" s="119"/>
      <c r="D25" s="120">
        <v>7.3000000000000001E-3</v>
      </c>
      <c r="E25" s="120">
        <v>5.5999999999999999E-3</v>
      </c>
      <c r="F25" s="120">
        <v>7.3000000000000001E-3</v>
      </c>
      <c r="G25" s="120">
        <v>5.5999999999999999E-3</v>
      </c>
    </row>
    <row r="26" spans="1:7" x14ac:dyDescent="0.2">
      <c r="A26" s="112" t="s">
        <v>188</v>
      </c>
      <c r="B26" s="113" t="s">
        <v>189</v>
      </c>
      <c r="C26" s="114"/>
      <c r="D26" s="115">
        <v>2.24E-2</v>
      </c>
      <c r="E26" s="112" t="s">
        <v>177</v>
      </c>
      <c r="F26" s="115">
        <v>2.24E-2</v>
      </c>
      <c r="G26" s="112" t="s">
        <v>177</v>
      </c>
    </row>
    <row r="27" spans="1:7" ht="13.5" thickBot="1" x14ac:dyDescent="0.25">
      <c r="A27" s="117" t="s">
        <v>190</v>
      </c>
      <c r="B27" s="352" t="s">
        <v>191</v>
      </c>
      <c r="C27" s="353"/>
      <c r="D27" s="120">
        <v>1.1000000000000001E-3</v>
      </c>
      <c r="E27" s="120">
        <v>8.0000000000000004E-4</v>
      </c>
      <c r="F27" s="120">
        <v>1.1000000000000001E-3</v>
      </c>
      <c r="G27" s="120">
        <v>8.0000000000000004E-4</v>
      </c>
    </row>
    <row r="28" spans="1:7" x14ac:dyDescent="0.2">
      <c r="A28" s="112" t="s">
        <v>192</v>
      </c>
      <c r="B28" s="113" t="s">
        <v>193</v>
      </c>
      <c r="C28" s="114"/>
      <c r="D28" s="115">
        <v>0.1011</v>
      </c>
      <c r="E28" s="115">
        <v>7.6600000000000001E-2</v>
      </c>
      <c r="F28" s="115">
        <v>0.1011</v>
      </c>
      <c r="G28" s="115">
        <v>7.6600000000000001E-2</v>
      </c>
    </row>
    <row r="29" spans="1:7" ht="13.5" thickBot="1" x14ac:dyDescent="0.25">
      <c r="A29" s="117" t="s">
        <v>194</v>
      </c>
      <c r="B29" s="118" t="s">
        <v>195</v>
      </c>
      <c r="C29" s="119"/>
      <c r="D29" s="120">
        <v>4.0000000000000002E-4</v>
      </c>
      <c r="E29" s="120">
        <v>2.9999999999999997E-4</v>
      </c>
      <c r="F29" s="120">
        <v>4.0000000000000002E-4</v>
      </c>
      <c r="G29" s="120">
        <v>2.9999999999999997E-4</v>
      </c>
    </row>
    <row r="30" spans="1:7" x14ac:dyDescent="0.2">
      <c r="A30" s="125" t="s">
        <v>196</v>
      </c>
      <c r="B30" s="378" t="s">
        <v>173</v>
      </c>
      <c r="C30" s="379"/>
      <c r="D30" s="126">
        <f>SUM(D20:D29)</f>
        <v>0.47569999999999996</v>
      </c>
      <c r="E30" s="126">
        <f>SUM(E20:E29)</f>
        <v>0.17369999999999999</v>
      </c>
      <c r="F30" s="126">
        <f>SUM(F20:F29)</f>
        <v>0.47569999999999996</v>
      </c>
      <c r="G30" s="126">
        <f>SUM(G20:G29)</f>
        <v>0.17369999999999999</v>
      </c>
    </row>
    <row r="31" spans="1:7" ht="13.5" thickBot="1" x14ac:dyDescent="0.25">
      <c r="A31" s="367" t="s">
        <v>197</v>
      </c>
      <c r="B31" s="367"/>
      <c r="C31" s="367"/>
      <c r="D31" s="367"/>
      <c r="E31" s="367"/>
      <c r="F31" s="367"/>
      <c r="G31" s="367"/>
    </row>
    <row r="32" spans="1:7" x14ac:dyDescent="0.2">
      <c r="A32" s="112" t="s">
        <v>198</v>
      </c>
      <c r="B32" s="113" t="s">
        <v>199</v>
      </c>
      <c r="C32" s="114"/>
      <c r="D32" s="115">
        <v>4.7899999999999998E-2</v>
      </c>
      <c r="E32" s="115">
        <v>3.6299999999999999E-2</v>
      </c>
      <c r="F32" s="115">
        <v>4.7899999999999998E-2</v>
      </c>
      <c r="G32" s="115">
        <v>3.6299999999999999E-2</v>
      </c>
    </row>
    <row r="33" spans="1:7" ht="24.75" thickBot="1" x14ac:dyDescent="0.25">
      <c r="A33" s="117" t="s">
        <v>200</v>
      </c>
      <c r="B33" s="118" t="s">
        <v>201</v>
      </c>
      <c r="C33" s="119"/>
      <c r="D33" s="120">
        <v>1.1000000000000001E-3</v>
      </c>
      <c r="E33" s="120">
        <v>8.9999999999999998E-4</v>
      </c>
      <c r="F33" s="120">
        <v>1.1000000000000001E-3</v>
      </c>
      <c r="G33" s="120">
        <v>8.9999999999999998E-4</v>
      </c>
    </row>
    <row r="34" spans="1:7" x14ac:dyDescent="0.2">
      <c r="A34" s="112" t="s">
        <v>202</v>
      </c>
      <c r="B34" s="113" t="s">
        <v>203</v>
      </c>
      <c r="C34" s="114"/>
      <c r="D34" s="115">
        <v>3.3700000000000001E-2</v>
      </c>
      <c r="E34" s="115">
        <v>2.5499999999999998E-2</v>
      </c>
      <c r="F34" s="115">
        <v>3.3700000000000001E-2</v>
      </c>
      <c r="G34" s="115">
        <v>2.5499999999999998E-2</v>
      </c>
    </row>
    <row r="35" spans="1:7" ht="13.5" thickBot="1" x14ac:dyDescent="0.25">
      <c r="A35" s="117" t="s">
        <v>204</v>
      </c>
      <c r="B35" s="352" t="s">
        <v>205</v>
      </c>
      <c r="C35" s="353"/>
      <c r="D35" s="120">
        <v>3.0300000000000001E-2</v>
      </c>
      <c r="E35" s="120">
        <v>2.3E-2</v>
      </c>
      <c r="F35" s="120">
        <v>3.0300000000000001E-2</v>
      </c>
      <c r="G35" s="120">
        <v>2.3E-2</v>
      </c>
    </row>
    <row r="36" spans="1:7" x14ac:dyDescent="0.2">
      <c r="A36" s="112" t="s">
        <v>206</v>
      </c>
      <c r="B36" s="113" t="s">
        <v>207</v>
      </c>
      <c r="C36" s="114"/>
      <c r="D36" s="115">
        <v>4.0000000000000001E-3</v>
      </c>
      <c r="E36" s="115">
        <v>3.0999999999999999E-3</v>
      </c>
      <c r="F36" s="115">
        <v>4.0000000000000001E-3</v>
      </c>
      <c r="G36" s="115">
        <v>3.0999999999999999E-3</v>
      </c>
    </row>
    <row r="37" spans="1:7" ht="13.5" thickBot="1" x14ac:dyDescent="0.25">
      <c r="A37" s="122" t="s">
        <v>208</v>
      </c>
      <c r="B37" s="370" t="s">
        <v>173</v>
      </c>
      <c r="C37" s="371"/>
      <c r="D37" s="123">
        <f>SUM(D32:D36)</f>
        <v>0.11699999999999999</v>
      </c>
      <c r="E37" s="123">
        <f>SUM(E32:E36)</f>
        <v>8.8800000000000004E-2</v>
      </c>
      <c r="F37" s="123">
        <f>SUM(F32:F36)</f>
        <v>0.11699999999999999</v>
      </c>
      <c r="G37" s="123">
        <f>SUM(G32:G36)</f>
        <v>8.8800000000000004E-2</v>
      </c>
    </row>
    <row r="38" spans="1:7" ht="13.5" thickBot="1" x14ac:dyDescent="0.25">
      <c r="A38" s="372" t="s">
        <v>209</v>
      </c>
      <c r="B38" s="372"/>
      <c r="C38" s="372"/>
      <c r="D38" s="372"/>
      <c r="E38" s="372"/>
      <c r="F38" s="372"/>
      <c r="G38" s="372"/>
    </row>
    <row r="39" spans="1:7" x14ac:dyDescent="0.2">
      <c r="A39" s="112" t="s">
        <v>210</v>
      </c>
      <c r="B39" s="373" t="s">
        <v>211</v>
      </c>
      <c r="C39" s="374"/>
      <c r="D39" s="115">
        <v>7.9899999999999999E-2</v>
      </c>
      <c r="E39" s="115">
        <v>2.92E-2</v>
      </c>
      <c r="F39" s="115">
        <v>0.17510000000000001</v>
      </c>
      <c r="G39" s="116">
        <v>6.3899999999999998E-2</v>
      </c>
    </row>
    <row r="40" spans="1:7" ht="35.25" customHeight="1" x14ac:dyDescent="0.2">
      <c r="A40" s="127" t="s">
        <v>212</v>
      </c>
      <c r="B40" s="375" t="s">
        <v>213</v>
      </c>
      <c r="C40" s="376"/>
      <c r="D40" s="128">
        <v>4.0000000000000001E-3</v>
      </c>
      <c r="E40" s="128">
        <v>3.0999999999999999E-3</v>
      </c>
      <c r="F40" s="128">
        <v>4.1999999999999997E-3</v>
      </c>
      <c r="G40" s="129">
        <v>3.2000000000000002E-3</v>
      </c>
    </row>
    <row r="41" spans="1:7" x14ac:dyDescent="0.2">
      <c r="A41" s="125" t="s">
        <v>214</v>
      </c>
      <c r="B41" s="359" t="s">
        <v>173</v>
      </c>
      <c r="C41" s="357"/>
      <c r="D41" s="126">
        <f>SUM(D39:D40)</f>
        <v>8.3900000000000002E-2</v>
      </c>
      <c r="E41" s="126">
        <f>SUM(E39:E40)</f>
        <v>3.2300000000000002E-2</v>
      </c>
      <c r="F41" s="126">
        <f>SUM(F39:F40)</f>
        <v>0.17930000000000001</v>
      </c>
      <c r="G41" s="130">
        <f>SUM(G39:G40)</f>
        <v>6.7099999999999993E-2</v>
      </c>
    </row>
    <row r="42" spans="1:7" ht="13.5" thickBot="1" x14ac:dyDescent="0.25">
      <c r="A42" s="367" t="s">
        <v>215</v>
      </c>
      <c r="B42" s="367"/>
      <c r="C42" s="377"/>
      <c r="D42" s="131">
        <f>D18+D30+D37+D41</f>
        <v>0.84459999999999991</v>
      </c>
      <c r="E42" s="131">
        <f t="shared" ref="E42:G42" si="0">E18+E30+E37+E41</f>
        <v>0.46279999999999999</v>
      </c>
      <c r="F42" s="131">
        <f t="shared" si="0"/>
        <v>1.1399999999999999</v>
      </c>
      <c r="G42" s="131">
        <f t="shared" si="0"/>
        <v>0.6976</v>
      </c>
    </row>
  </sheetData>
  <mergeCells count="24">
    <mergeCell ref="B40:C40"/>
    <mergeCell ref="B41:C41"/>
    <mergeCell ref="A42:C42"/>
    <mergeCell ref="B30:C30"/>
    <mergeCell ref="A31:G31"/>
    <mergeCell ref="B35:C35"/>
    <mergeCell ref="B37:C37"/>
    <mergeCell ref="A38:G38"/>
    <mergeCell ref="B39:C39"/>
    <mergeCell ref="B27:C27"/>
    <mergeCell ref="A4:G4"/>
    <mergeCell ref="A5:A7"/>
    <mergeCell ref="B5:C7"/>
    <mergeCell ref="D5:E5"/>
    <mergeCell ref="F5:G5"/>
    <mergeCell ref="D6:D7"/>
    <mergeCell ref="E6:E7"/>
    <mergeCell ref="F6:F7"/>
    <mergeCell ref="G6:G7"/>
    <mergeCell ref="A8:G8"/>
    <mergeCell ref="B15:C15"/>
    <mergeCell ref="B18:C18"/>
    <mergeCell ref="A19:G19"/>
    <mergeCell ref="B20:C20"/>
  </mergeCells>
  <printOptions horizontalCentered="1"/>
  <pageMargins left="0.51181102362204722" right="0.51181102362204722" top="0.78740157480314965" bottom="0.78740157480314965" header="0.31496062992125984" footer="0.31496062992125984"/>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4</vt:i4>
      </vt:variant>
    </vt:vector>
  </HeadingPairs>
  <TitlesOfParts>
    <vt:vector size="9" baseType="lpstr">
      <vt:lpstr>REPOSIÇÃO RUAS ITAMBÉ</vt:lpstr>
      <vt:lpstr>COMPOSIÇÕES</vt:lpstr>
      <vt:lpstr>CRONOGRAMA</vt:lpstr>
      <vt:lpstr>BDI</vt:lpstr>
      <vt:lpstr>ENCARGOS SOCIAIS</vt:lpstr>
      <vt:lpstr>COMPOSIÇÕES!Area_de_impressao</vt:lpstr>
      <vt:lpstr>CRONOGRAMA!Area_de_impressao</vt:lpstr>
      <vt:lpstr>'ENCARGOS SOCIAIS'!Area_de_impressao</vt:lpstr>
      <vt:lpstr>'REPOSIÇÃO RUAS ITAMBÉ'!Area_de_impressao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Eduardo Sáles</dc:creator>
  <cp:lastModifiedBy>Lívia Tavares</cp:lastModifiedBy>
  <cp:lastPrinted>2023-09-12T10:53:40Z</cp:lastPrinted>
  <dcterms:created xsi:type="dcterms:W3CDTF">2022-10-14T11:21:15Z</dcterms:created>
  <dcterms:modified xsi:type="dcterms:W3CDTF">2023-09-12T11:42:10Z</dcterms:modified>
</cp:coreProperties>
</file>